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showInkAnnotation="0" defaultThemeVersion="124226"/>
  <xr:revisionPtr revIDLastSave="0" documentId="8_{B27BB090-F548-4ED6-BCE7-9E6196B1E25F}" xr6:coauthVersionLast="47" xr6:coauthVersionMax="47" xr10:uidLastSave="{00000000-0000-0000-0000-000000000000}"/>
  <bookViews>
    <workbookView xWindow="660" yWindow="1575" windowWidth="19455" windowHeight="13965" xr2:uid="{00000000-000D-0000-FFFF-FFFF00000000}"/>
  </bookViews>
  <sheets>
    <sheet name="NPD_hub Programme" sheetId="1" r:id="rId1"/>
  </sheets>
  <definedNames>
    <definedName name="_xlnm._FilterDatabase" localSheetId="0" hidden="1">'NPD_hub Programme'!$A$1:$BT$151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4" i="1" l="1"/>
</calcChain>
</file>

<file path=xl/sharedStrings.xml><?xml version="1.0" encoding="utf-8"?>
<sst xmlns="http://schemas.openxmlformats.org/spreadsheetml/2006/main" count="917" uniqueCount="391">
  <si>
    <t>PROJECT NAME</t>
  </si>
  <si>
    <t>PROCURING AUTHORITY / HUB TERRITORY</t>
  </si>
  <si>
    <t>REGIONAL CONSTITUENCY</t>
  </si>
  <si>
    <t>SECTOR</t>
  </si>
  <si>
    <t xml:space="preserve">PROJECT STATUS </t>
  </si>
  <si>
    <t>DATE OF OJEU</t>
  </si>
  <si>
    <t>DATE OF PREFERRED BIDDER</t>
  </si>
  <si>
    <t>DATE OF FINANCIAL CLOSE</t>
  </si>
  <si>
    <t>DATE OF OPERATIONAL START</t>
  </si>
  <si>
    <t>OPERATIONAL PERIOD OF CONTRACT (Yrs)</t>
  </si>
  <si>
    <t>BALANCE SHEET UNDER IFRS (ON/OFF)</t>
  </si>
  <si>
    <t>BALANCE SHEET UNDER ESA (ON/OFF)</t>
  </si>
  <si>
    <t xml:space="preserve"> CAPITAL VALUE (£m)</t>
  </si>
  <si>
    <t>ESTIMATED UNITARY CHARGE PAYMENT 2023-24 (£m)</t>
  </si>
  <si>
    <t>ESTIMATED UNITARY CHARGE PAYMENT 2024-25 (£m)</t>
  </si>
  <si>
    <t>ESTIMATED UNITARY CHARGE PAYMENT 2025-26 (£m)</t>
  </si>
  <si>
    <t>ESTIMATED UNITARY CHARGE PAYMENT 2026-27 (£m)</t>
  </si>
  <si>
    <t xml:space="preserve"> ESTIMATED UNITARY CHARGE PAYMENT 2027-28 (£m)</t>
  </si>
  <si>
    <t>ESTIMATED UNITARY CHARGE PAYMENT 2028-29 (£m)</t>
  </si>
  <si>
    <t>ESTIMATED UNITARY CHARGE PAYMENT 2029-30 (£m)</t>
  </si>
  <si>
    <t>ESTIMATED UNITARY CHARGE PAYMENT 2030-31 (£m)</t>
  </si>
  <si>
    <t>ESTIMATED UNITARY CHARGE PAYMENT 2031-32 (£m)</t>
  </si>
  <si>
    <t>ESTIMATED UNITARY CHARGE PAYMENT 2032-33 (£m)</t>
  </si>
  <si>
    <t>ESTIMATED UNITARY CHARGE PAYMENT 2033-34 (£m)</t>
  </si>
  <si>
    <t>ESTIMATED UNITARY CHARGE PAYMENT 2034-35 (£m)</t>
  </si>
  <si>
    <t>ESTIMATED UNITARY CHARGE PAYMENT 2035-36 (£m)</t>
  </si>
  <si>
    <t>ESTIMATED UNITARY CHARGE PAYMENT 2036-37 (£m)</t>
  </si>
  <si>
    <t>ESTIMATED UNITARY CHARGE PAYMENT 2037-38 (£m)</t>
  </si>
  <si>
    <t>ESTIMATED UNITARY CHARGE PAYMENT 2038-39 (£m)</t>
  </si>
  <si>
    <t>ESTIMATED UNITARY CHARGE PAYMENT 2039-40 (£m)</t>
  </si>
  <si>
    <t xml:space="preserve"> ESTIMATED UNITARY CHARGE PAYMENT 2040-41 (£m)</t>
  </si>
  <si>
    <t xml:space="preserve"> ESTIMATED UNITARY CHARGE PAYMENT 2041-42 (£m)</t>
  </si>
  <si>
    <t xml:space="preserve"> ESTIMATED UNITARY CHARGE PAYMENT 2042-43 (£m)</t>
  </si>
  <si>
    <t xml:space="preserve"> ESTIMATED UNITARY CHARGE PAYMENT 2043-44 (£m)</t>
  </si>
  <si>
    <t xml:space="preserve"> ESTIMATED UNITARY CHARGE PAYMENT 2044-45 (£m)</t>
  </si>
  <si>
    <t xml:space="preserve"> ESTIMATED UNITARY CHARGE PAYMENT 2045-46 (£m)</t>
  </si>
  <si>
    <t xml:space="preserve"> ESTIMATED UNITARY CHARGE PAYMENT 2046-47 (£m)</t>
  </si>
  <si>
    <t xml:space="preserve"> ESTIMATED UNITARY CHARGE PAYMENT 2047-48 (£m)</t>
  </si>
  <si>
    <t>FIXED DEBT PROVIDER 1: NAME</t>
  </si>
  <si>
    <t>FIXED DEBT PROVIDER 1: DEBT SHARE (%)</t>
  </si>
  <si>
    <t>FIXED DEBT PROVIDER 2: NAME</t>
  </si>
  <si>
    <t>FIXED DEBT PROVIDER 2: DEBT SHARE (%)</t>
  </si>
  <si>
    <t>FIXED DEBT PROVIDER 3: NAME</t>
  </si>
  <si>
    <t>FIXED DEBT PROVIDER 3: DEBT SHARE (%)</t>
  </si>
  <si>
    <t>SPV NAME</t>
  </si>
  <si>
    <t>SPV COMPANY NUMBER</t>
  </si>
  <si>
    <t>SPV ADDRESS</t>
  </si>
  <si>
    <t>EQUITY HOLDER 1 – NAME</t>
  </si>
  <si>
    <t>EQUITY HOLDER 1 - EQUITY SHARE (%)</t>
  </si>
  <si>
    <t>EQUITY HOLDER 2 – NAME</t>
  </si>
  <si>
    <t>EQUITY HOLDER 2 - EQUITY SHARE (%)</t>
  </si>
  <si>
    <t>EQUITY HOLDER 3 – NAME</t>
  </si>
  <si>
    <t>EQUITY HOLDER 3 - EQUITY SHARE (%)</t>
  </si>
  <si>
    <t>EQUITY HOLDER 4 – NAME</t>
  </si>
  <si>
    <t>EQUITY HOLDER 4 - EQUITY SHARE (%)</t>
  </si>
  <si>
    <t>Aberdeen Community Health and Care Village</t>
  </si>
  <si>
    <t>NHS Grampian 
(North hub)</t>
  </si>
  <si>
    <t>North East Scotland</t>
  </si>
  <si>
    <t xml:space="preserve">Health </t>
  </si>
  <si>
    <t>Operational</t>
  </si>
  <si>
    <t>n/a (delivered via hub)</t>
  </si>
  <si>
    <t>On</t>
  </si>
  <si>
    <t>Off</t>
  </si>
  <si>
    <t>Aviva</t>
  </si>
  <si>
    <t>Aberdeen Community Health Care Village Limited</t>
  </si>
  <si>
    <t>SC400342</t>
  </si>
  <si>
    <t>ACP: North hub Ltd</t>
  </si>
  <si>
    <t>Scottish Futures Trust Investment Ltd</t>
  </si>
  <si>
    <t>Forres, Woodside and Tain Health Centres</t>
  </si>
  <si>
    <t>NHS Grampian &amp; NHS Highland 
(North hub)</t>
  </si>
  <si>
    <t>North East Scotland &amp; Highlands and Islands</t>
  </si>
  <si>
    <t>hub North Scotland (FWT) Limited</t>
  </si>
  <si>
    <t>SC441943</t>
  </si>
  <si>
    <t>Inverness College</t>
  </si>
  <si>
    <t>Highlands and Islands</t>
  </si>
  <si>
    <t>Further Education</t>
  </si>
  <si>
    <t>SC441946</t>
  </si>
  <si>
    <t>Equitix Education 2 Ltd</t>
  </si>
  <si>
    <t>GT Inverness Investments Ltd</t>
  </si>
  <si>
    <t>City of Glasgow College</t>
  </si>
  <si>
    <t>Glasgow</t>
  </si>
  <si>
    <t>European Investment Bank</t>
  </si>
  <si>
    <t>KfW</t>
  </si>
  <si>
    <t>Heleba</t>
  </si>
  <si>
    <t>Glasgow Learning Quarter Limited</t>
  </si>
  <si>
    <t>James Gillespie’s High School</t>
  </si>
  <si>
    <t>City of Edinburgh Council 
(South East hub)</t>
  </si>
  <si>
    <t>Lothian</t>
  </si>
  <si>
    <t>Schools</t>
  </si>
  <si>
    <t>James Gillespie's Campus Subhub Ltd</t>
  </si>
  <si>
    <t>SC455364</t>
  </si>
  <si>
    <t>Space Scotland Ltd</t>
  </si>
  <si>
    <t>NHS Lanarkshire 
(South West hub)</t>
  </si>
  <si>
    <t>Central Scotland</t>
  </si>
  <si>
    <t>hub SW NHSL Sub hub Co Limited</t>
  </si>
  <si>
    <t>SC458387</t>
  </si>
  <si>
    <t>Alliance Community Partnership Ltd</t>
  </si>
  <si>
    <t xml:space="preserve">M8, M73, M74 Motorway Improvements </t>
  </si>
  <si>
    <t>Transport Scotland</t>
  </si>
  <si>
    <t>Glasgow &amp; Central Scotland</t>
  </si>
  <si>
    <t>Transport</t>
  </si>
  <si>
    <t>Allianz Global Investors</t>
  </si>
  <si>
    <t>Scot Roads Partnership Project Ltd</t>
  </si>
  <si>
    <t>SC465816</t>
  </si>
  <si>
    <t>Meridiam Infrastructure Finance II SARL</t>
  </si>
  <si>
    <t>Cintra Infrastructure UK Limited</t>
  </si>
  <si>
    <t>Ayrshire College (Kilmarnock Campus)</t>
  </si>
  <si>
    <t>Ayrshire College</t>
  </si>
  <si>
    <t>South Scotland</t>
  </si>
  <si>
    <t>AVIVA</t>
  </si>
  <si>
    <t>C3 Investments in Ayrshire College Education Limited</t>
  </si>
  <si>
    <t>SC467517</t>
  </si>
  <si>
    <t xml:space="preserve">NHS Ayrshire &amp; Arran </t>
  </si>
  <si>
    <t>West Scotland</t>
  </si>
  <si>
    <t>NORD LB</t>
  </si>
  <si>
    <t>SC476027</t>
  </si>
  <si>
    <t/>
  </si>
  <si>
    <t xml:space="preserve">Alford Academy  </t>
  </si>
  <si>
    <t>Aberdeenshire Council 
(North hub)</t>
  </si>
  <si>
    <t xml:space="preserve">AVIVA </t>
  </si>
  <si>
    <t>Hub North Scotland (Alford) Ltd</t>
  </si>
  <si>
    <t>SC462876</t>
  </si>
  <si>
    <t>NHS National Services Scotland</t>
  </si>
  <si>
    <t>Seacole National Centre Ltd</t>
  </si>
  <si>
    <t>SC473464</t>
  </si>
  <si>
    <t xml:space="preserve">Maryhill Health Centre and Eastwood Health &amp; Care Centre </t>
  </si>
  <si>
    <t>NHS Greater Glasgow &amp; Clyde
(West hub)</t>
  </si>
  <si>
    <t xml:space="preserve">Glasgow / West Scotland  </t>
  </si>
  <si>
    <t>Hub West Scotland Project Company (No.1) Limited</t>
  </si>
  <si>
    <t>SC455079</t>
  </si>
  <si>
    <t>hub Community Foundation</t>
  </si>
  <si>
    <t xml:space="preserve">Aberdeen Western Peripheral Route / Balmedie Tipperty  </t>
  </si>
  <si>
    <t>BTMU</t>
  </si>
  <si>
    <t>Aberdeen Roads Limited</t>
  </si>
  <si>
    <t>SC489636</t>
  </si>
  <si>
    <t>Galliford Try Investments Limited</t>
  </si>
  <si>
    <t>Wick High School</t>
  </si>
  <si>
    <t>Highland Council 
(North hub)</t>
  </si>
  <si>
    <t>hub North Scotland (Wick) Limited</t>
  </si>
  <si>
    <t>SC469278</t>
  </si>
  <si>
    <t>Fife Council 
(East Central hub)</t>
  </si>
  <si>
    <t>Mid Scotland and Fife</t>
  </si>
  <si>
    <t>hub East Central (Levenmouth) Limited</t>
  </si>
  <si>
    <t>SC483046</t>
  </si>
  <si>
    <t>Robertson House, Castle Business Park, Stirling. FK9 4TZ</t>
  </si>
  <si>
    <t>Amber Blue East Central Ltd</t>
  </si>
  <si>
    <t>Redevelopment of Royal Edinburgh Hospital Campus - Phase 1</t>
  </si>
  <si>
    <t>NHS Lothian 
(South East hub)</t>
  </si>
  <si>
    <t>REH Phase 1 Subhub Limited</t>
  </si>
  <si>
    <t>SC483130</t>
  </si>
  <si>
    <t>Greenfaulds High School</t>
  </si>
  <si>
    <t>North Lanarkshire Council
(South West hub)</t>
  </si>
  <si>
    <t>hub SW Greenfaulds Sub hub co Limited</t>
  </si>
  <si>
    <t>SC478291</t>
  </si>
  <si>
    <t>Royal Hospital for Sick Children / Department of Clinical Neurosciences</t>
  </si>
  <si>
    <t xml:space="preserve">NHS Lothian </t>
  </si>
  <si>
    <t>M&amp;G</t>
  </si>
  <si>
    <t>IHS LOTHIAN LIMITED</t>
  </si>
  <si>
    <t>SC493676</t>
  </si>
  <si>
    <t>Acute Services Redevelopment Project</t>
  </si>
  <si>
    <t xml:space="preserve">NHS Dumfries  &amp; Galloway </t>
  </si>
  <si>
    <t>High Wood Health (Project Co) Limited</t>
  </si>
  <si>
    <t>Forfar Community Campus</t>
  </si>
  <si>
    <t>Angus Council 
(East Central hub)</t>
  </si>
  <si>
    <t xml:space="preserve">Aviva </t>
  </si>
  <si>
    <t>Hub East Central (Forfar) Limited</t>
  </si>
  <si>
    <t>SC494986</t>
  </si>
  <si>
    <t>Robertson House, Castle Business Park, Stirling, FK9 4TZ</t>
  </si>
  <si>
    <t>Anderson High School</t>
  </si>
  <si>
    <t>Shetland Islands Council 
(North hub)</t>
  </si>
  <si>
    <t>Hub North Scotland (Anderson) Limited</t>
  </si>
  <si>
    <t>SC497943</t>
  </si>
  <si>
    <t>Ayr Academy</t>
  </si>
  <si>
    <t>South Ayrshire Council 
(South West hub)</t>
  </si>
  <si>
    <t>Hub SW Ayr DBFM Co Limited</t>
  </si>
  <si>
    <t>SC506011</t>
  </si>
  <si>
    <t>Dalbeattie Learning Campus</t>
  </si>
  <si>
    <t>Dumfries and Galloway Council 
(South West hub)</t>
  </si>
  <si>
    <t>Hub SW Dalbeattie DBFM Co Limited</t>
  </si>
  <si>
    <t>SC506019</t>
  </si>
  <si>
    <t>Midlothian Council 
(South East hub)</t>
  </si>
  <si>
    <t>Newbattle DBFMCO Ltd</t>
  </si>
  <si>
    <t>SC483128</t>
  </si>
  <si>
    <t>Kelso High School</t>
  </si>
  <si>
    <t>Scottish Borders Council 
(South East hub)</t>
  </si>
  <si>
    <t>KHS DBFMCO Ltd</t>
  </si>
  <si>
    <t>SC483129</t>
  </si>
  <si>
    <t xml:space="preserve">Elgin High School </t>
  </si>
  <si>
    <t>Moray Council 
(North hub)</t>
  </si>
  <si>
    <t>hub North Scotland (Elgin High School) Ltd</t>
  </si>
  <si>
    <t>SC497946</t>
  </si>
  <si>
    <t>William McIllvaney Campus</t>
  </si>
  <si>
    <t>East Ayrshire Council 
(South West hub)</t>
  </si>
  <si>
    <t>Hub SW EALC DBFM Co Limited</t>
  </si>
  <si>
    <t>SC507628</t>
  </si>
  <si>
    <t>Barrhead High School</t>
  </si>
  <si>
    <t>East Renfrewshire Council
(West hub)</t>
  </si>
  <si>
    <t>Hub West Scotland Project Company (No.3) Limited</t>
  </si>
  <si>
    <t>SC497540</t>
  </si>
  <si>
    <t>Our Lady &amp; St Patrick's High School</t>
  </si>
  <si>
    <t>West Dunbartonshire Council 
(West hub)</t>
  </si>
  <si>
    <t>Hub West Scotland Project Company (No.4) Limited</t>
  </si>
  <si>
    <t>SC497602</t>
  </si>
  <si>
    <t xml:space="preserve">Baldragon Academy </t>
  </si>
  <si>
    <t>Dundee Council 
(East Central hub)</t>
  </si>
  <si>
    <t>Hub East Central (Baldragon) Limited</t>
  </si>
  <si>
    <t>SC495505</t>
  </si>
  <si>
    <t xml:space="preserve">Oban High School and Campbeltown Grammar </t>
  </si>
  <si>
    <t>Argyll &amp; Bute Council
(North hub)</t>
  </si>
  <si>
    <t>Hub North Scotland (O&amp;C) Ltd</t>
  </si>
  <si>
    <t>SC513475</t>
  </si>
  <si>
    <t>Hub North Scotland (New Academy - SOTC) Limited</t>
  </si>
  <si>
    <t>SC533057</t>
  </si>
  <si>
    <t>Largs Campus</t>
  </si>
  <si>
    <t>North Ayrshire Council 
(South West hub)</t>
  </si>
  <si>
    <t>Hub SW Largs DBFM Co Limited</t>
  </si>
  <si>
    <t>SC529516</t>
  </si>
  <si>
    <t>Inverclyde Continuing Care Beds for Mental Health</t>
  </si>
  <si>
    <t>Hub West Scotland Project Company (No.2) Limited</t>
  </si>
  <si>
    <t>SC471577</t>
  </si>
  <si>
    <t>Lothian Partnership Centre Bundle</t>
  </si>
  <si>
    <t>LBP DBFMCo Limited</t>
  </si>
  <si>
    <t>SC483131</t>
  </si>
  <si>
    <t xml:space="preserve">East Lothian Community Hospital </t>
  </si>
  <si>
    <t xml:space="preserve">West Calder High School </t>
  </si>
  <si>
    <t>West Lothian Council 
(South East hub)</t>
  </si>
  <si>
    <t>Inverurie Health Care Hub &amp; Foresterhill Health Centre</t>
  </si>
  <si>
    <t>Stirling Care Village</t>
  </si>
  <si>
    <t>Pharmaceuticals Services</t>
  </si>
  <si>
    <t>Hub North Scotland (I&amp;F) Limited</t>
  </si>
  <si>
    <t>SC521321</t>
  </si>
  <si>
    <t>WCHS DBFM Co Ltd</t>
  </si>
  <si>
    <t>SC535638</t>
  </si>
  <si>
    <t>Hub East Central (SCV) Limited</t>
  </si>
  <si>
    <t>SC536600</t>
  </si>
  <si>
    <t>Hub East Central (PSS) Limited</t>
  </si>
  <si>
    <t>SC536601</t>
  </si>
  <si>
    <t>ELCH DBFM Co Ltd</t>
  </si>
  <si>
    <t>16/02/2017</t>
  </si>
  <si>
    <t>Suite 1L-1O, Avondale House, Strathclyde Business Park, Bellshill, ML4 3NJ</t>
  </si>
  <si>
    <t>NHS Orkney New Hospital &amp; Healthcare Facilities</t>
  </si>
  <si>
    <t>NHS Orkney</t>
  </si>
  <si>
    <t xml:space="preserve">On </t>
  </si>
  <si>
    <t>Robertsonhealth (Orkney) Ltd</t>
  </si>
  <si>
    <t>SC544031</t>
  </si>
  <si>
    <t>10 Perimeter Road, Pinefield Estate, Elgin, Morayshire, IV30 6AE</t>
  </si>
  <si>
    <t>Robertson Capital Projects</t>
  </si>
  <si>
    <t>Gorbals &amp; Woodside Health Centres</t>
  </si>
  <si>
    <t xml:space="preserve">Glasgow </t>
  </si>
  <si>
    <t>Nord</t>
  </si>
  <si>
    <t>Hub West Scotland Project Company (No.5) Limited</t>
  </si>
  <si>
    <t>SC524087</t>
  </si>
  <si>
    <t>NHS Forth Valley
(East Central hub)</t>
  </si>
  <si>
    <t>NHS Tayside
(East Central hub)</t>
  </si>
  <si>
    <t>Scottish National Blood Transfusion Service National Centre</t>
  </si>
  <si>
    <t>Cumbernauld Academy &amp; Art Theatre</t>
  </si>
  <si>
    <t>Hub SW Cumbernauld DBFM Co Limited</t>
  </si>
  <si>
    <t>SC551696</t>
  </si>
  <si>
    <t>Bertha Park High School</t>
  </si>
  <si>
    <t>Perth and Kinross Council 
(East Central hub)</t>
  </si>
  <si>
    <t>hub East Central (Bertha Park) Limited</t>
  </si>
  <si>
    <t>SC566181</t>
  </si>
  <si>
    <t>Aberdeen City Council 
(North hub)</t>
  </si>
  <si>
    <t>UNITARY CHARGE PAYMENT 2013-14 (£m)</t>
  </si>
  <si>
    <t>UNITARY CHARGE PAYMENT 2014-15 (£m)</t>
  </si>
  <si>
    <t>UNITARY CHARGE PAYMENT 2015-16 (£m)</t>
  </si>
  <si>
    <t>UNITARY CHARGE PAYMENT 2016-17 (£m)</t>
  </si>
  <si>
    <t>Blairdardie &amp; Carntyne Primary Schools</t>
  </si>
  <si>
    <t>Hub West Scotland Project Company (No.6) Limited</t>
  </si>
  <si>
    <t>SC561913</t>
  </si>
  <si>
    <t xml:space="preserve">Glasgow City Council 
(West hub) </t>
  </si>
  <si>
    <t>Queen Margaret Academy</t>
  </si>
  <si>
    <t>Hub SW QMA DBFMCO Limited</t>
  </si>
  <si>
    <t>SC567533</t>
  </si>
  <si>
    <t>Ladyloan &amp; Muirfield Primary Schools</t>
  </si>
  <si>
    <t>SC566194</t>
  </si>
  <si>
    <t xml:space="preserve">Lochside Academy 
</t>
  </si>
  <si>
    <t>20/02/2018</t>
  </si>
  <si>
    <t>01/06/2017</t>
  </si>
  <si>
    <t>12/03/2018</t>
  </si>
  <si>
    <t>20/10/2017</t>
  </si>
  <si>
    <t>01/11/2017</t>
  </si>
  <si>
    <t>14/11/2017</t>
  </si>
  <si>
    <t>25/10/2017</t>
  </si>
  <si>
    <t>QHS DBFMCo Limited</t>
  </si>
  <si>
    <t>SC581585</t>
  </si>
  <si>
    <t>Inverurie Community Campus</t>
  </si>
  <si>
    <t>Hub North Scotland (Inverurie Campus) Limited</t>
  </si>
  <si>
    <t>SC574390</t>
  </si>
  <si>
    <t>PO Box 17452, 2 Lochside View, Edinburgh EH12 1LB</t>
  </si>
  <si>
    <t>Aberdeenshire Council</t>
  </si>
  <si>
    <t>City of Edinburgh Council</t>
  </si>
  <si>
    <t>Queensferry High School</t>
  </si>
  <si>
    <t xml:space="preserve"> ESTIMATED UNITARY CHARGE PAYMENT 2048-49 (£m)</t>
  </si>
  <si>
    <t xml:space="preserve"> ESTIMATED UNITARY CHARGE PAYMENT 2049-50 (£m)</t>
  </si>
  <si>
    <t>23/07/2018</t>
  </si>
  <si>
    <t>23/08/2018</t>
  </si>
  <si>
    <t>UNITARY CHARGE PAYMENT 2017-18 (£m)</t>
  </si>
  <si>
    <t>18/04/2018</t>
  </si>
  <si>
    <t>PO Box 17452, 2 Lochside View, Edinburgh, EH12 1LB</t>
  </si>
  <si>
    <t>NHS Lanarkshire Bundle 
(Wishaw, East Kilbride and Kilsyth Health Centres)</t>
  </si>
  <si>
    <t xml:space="preserve">Newbattle Community Campus
</t>
  </si>
  <si>
    <t>Aviva Annuity UK Ltd</t>
  </si>
  <si>
    <t>Avondale House, Suites 1L -1O, Strathclyde Business Park, Kestrel View, Bellshill, Lanarkshire ML4 3NJ</t>
  </si>
  <si>
    <t>Jedburgh</t>
  </si>
  <si>
    <t>JICC DBFMCo Limited</t>
  </si>
  <si>
    <t>SC581584</t>
  </si>
  <si>
    <t>Hub West Scotland Project Company (No 7) Limited</t>
  </si>
  <si>
    <t>17/06/2019</t>
  </si>
  <si>
    <t>15/05/2019</t>
  </si>
  <si>
    <t>21/08/2019</t>
  </si>
  <si>
    <t>UNITARY CHARGE PAYMENT 2018-19 (£m)</t>
  </si>
  <si>
    <t>Levenmouth Academy</t>
  </si>
  <si>
    <t>Acute Mental Health &amp; North Ayrshire Community Hospital
(Woodland View at Ayrshire Central Hospital)</t>
  </si>
  <si>
    <t xml:space="preserve">PO BOX 17452 2 Lochside View, Edinburgh, Scotland, EH12 1LB
</t>
  </si>
  <si>
    <t>Hub North Scotland Limited B shareholders</t>
  </si>
  <si>
    <t>GT Equitix Inverness Ltd</t>
  </si>
  <si>
    <t>PO BOX 17452 2 Lochside View, Edinburgh, Scotland, EH12 1LB</t>
  </si>
  <si>
    <t>8 White Oak Square, London Road, Swanley, Kent BR8 7AG</t>
  </si>
  <si>
    <t>8 Melville Street, Edinburgh, United Kingdom, EH3 7NS</t>
  </si>
  <si>
    <t>Hub South East Scotland B Shareholders</t>
  </si>
  <si>
    <t>Avondale House, Suites 1l - 1o Phoenix Crescent, Strathclyde Business Park, Bellshill, North Lanarkshire, Scotland, ML4 3NJ</t>
  </si>
  <si>
    <t>Hub South West Scotland B Shareholders</t>
  </si>
  <si>
    <t xml:space="preserve">1e, Willow House, Kestrel View, Strathclyde Business Park, Bellshill, ML4 3PB
</t>
  </si>
  <si>
    <t xml:space="preserve">PIP Infrastructure Investments (No 5) Ltd </t>
  </si>
  <si>
    <t>Amey Ventures Asset Holdings Limited</t>
  </si>
  <si>
    <t>Infrastructure Managers Ltd, 2nd Floor, 11 Thistle Street, Edinburgh EH2 1DF</t>
  </si>
  <si>
    <t>Ednaston Project Investments Limited (with ultimate ownership being Dalmore)</t>
  </si>
  <si>
    <t>Woodland View Project Co Limited</t>
  </si>
  <si>
    <t>PO BOX 17452 2 Lochside View, Edinburgh, Scotland, Scotland, EH12 1LB</t>
  </si>
  <si>
    <t>NHS Greater Glasgow &amp; Clyde</t>
  </si>
  <si>
    <t>HCF Investments Limited</t>
  </si>
  <si>
    <t>The Highland Council</t>
  </si>
  <si>
    <t>Fife Council</t>
  </si>
  <si>
    <t>NHS Lothian</t>
  </si>
  <si>
    <t>North Lanarkshire Council</t>
  </si>
  <si>
    <t>13 Queen's Road, Aberdeen AB15 4YL</t>
  </si>
  <si>
    <t>Angus Council</t>
  </si>
  <si>
    <t xml:space="preserve">Shetland Islands Council </t>
  </si>
  <si>
    <t>South Ayrshire Council</t>
  </si>
  <si>
    <t>Dumfries &amp; Galloway Council</t>
  </si>
  <si>
    <t>Midlothian Council</t>
  </si>
  <si>
    <t>Scottish Borders Council</t>
  </si>
  <si>
    <t xml:space="preserve">HCF Investments Limited </t>
  </si>
  <si>
    <t>East Ayrshire Council</t>
  </si>
  <si>
    <t>East Renfrewshire Council</t>
  </si>
  <si>
    <t>West Dunbartonshire Council</t>
  </si>
  <si>
    <t>Dundee City Council</t>
  </si>
  <si>
    <t>Argyll &amp; Bute Council</t>
  </si>
  <si>
    <t>Aberdeen City Council</t>
  </si>
  <si>
    <t>North Ayrshire Council</t>
  </si>
  <si>
    <t xml:space="preserve">SC535587 </t>
  </si>
  <si>
    <t>West Lothian Council</t>
  </si>
  <si>
    <t>NHS Grampian</t>
  </si>
  <si>
    <t>NHS Forth Valley</t>
  </si>
  <si>
    <t>NHS Tayside</t>
  </si>
  <si>
    <t>Perth &amp; Kinross Council</t>
  </si>
  <si>
    <t>Hub East Central (Angus Schools) Limited</t>
  </si>
  <si>
    <t>SC606100</t>
  </si>
  <si>
    <t>Greenock, Stobhill and Clydebank Health &amp; Care Centres</t>
  </si>
  <si>
    <t xml:space="preserve"> UNITARY CHARGE PAYMENT 2019-20 (£m)</t>
  </si>
  <si>
    <t>EQUITY HOLDER 5 – NAME</t>
  </si>
  <si>
    <t>EQUITY HOLDER 5 - EQUITY SHARE (%)</t>
  </si>
  <si>
    <t>EQUITY HOLDER 6 – NAME</t>
  </si>
  <si>
    <t>EQUITY HOLDER 6 - EQUITY SHARE (%)</t>
  </si>
  <si>
    <t xml:space="preserve"> ESTIMATED UNITARY CHARGE PAYMENT 2050-51 (£m)</t>
  </si>
  <si>
    <t>15/11/2019</t>
  </si>
  <si>
    <t>Semperian PPP Investment Partners No. 2 Limited</t>
  </si>
  <si>
    <t>hub Community foundation</t>
  </si>
  <si>
    <t xml:space="preserve"> UNITARY CHARGE PAYMENT 2020-21 (£m)</t>
  </si>
  <si>
    <t>BBGI Global Infrastructure S.A (BBGI Management HoldCo Sarl)</t>
  </si>
  <si>
    <t xml:space="preserve">Sir Robert McAlpine Capital Ventures (Holdings) Limited </t>
  </si>
  <si>
    <t>Wright Business Centre, 1 Lonmay Road, Glasgow, Scotland, G33 4EL</t>
  </si>
  <si>
    <t>BBGI Management HoldCo S.A.R.L.</t>
  </si>
  <si>
    <t xml:space="preserve">The Jack Copland Centre, 52 Research Avenue North, Edinburgh, Scotland, EH14 4BE </t>
  </si>
  <si>
    <r>
      <rPr>
        <sz val="11"/>
        <rFont val="Calibri"/>
        <family val="2"/>
      </rPr>
      <t>Greenwood Partnership Ventures Ltd</t>
    </r>
    <r>
      <rPr>
        <strike/>
        <sz val="11"/>
        <rFont val="Calibri"/>
        <family val="2"/>
      </rPr>
      <t xml:space="preserve"> 
</t>
    </r>
  </si>
  <si>
    <r>
      <rPr>
        <sz val="11"/>
        <rFont val="Calibri"/>
        <family val="2"/>
      </rPr>
      <t xml:space="preserve">PO Box 17452, 2 Lochside View, Edinburgh, EH12 1LB </t>
    </r>
    <r>
      <rPr>
        <strike/>
        <sz val="11"/>
        <rFont val="Calibri"/>
        <family val="2"/>
      </rPr>
      <t xml:space="preserve">
</t>
    </r>
  </si>
  <si>
    <t>IHS Lothian Corporate Holdings Limited (with ultimate ownership being Dalmore Capital and MacQuarie Capital)</t>
  </si>
  <si>
    <t xml:space="preserve"> UNITARY CHARGE PAYMENT 2021-22 (£m)</t>
  </si>
  <si>
    <t xml:space="preserve"> UNITARY CHARGE PAYMENT 2022-23 (£m)</t>
  </si>
  <si>
    <r>
      <rPr>
        <b/>
        <sz val="11"/>
        <rFont val="Calibri"/>
        <family val="2"/>
        <scheme val="minor"/>
      </rPr>
      <t xml:space="preserve">Majority of contract information relates to the position as at 31 March 2023 </t>
    </r>
    <r>
      <rPr>
        <sz val="11"/>
        <rFont val="Calibri"/>
        <family val="2"/>
        <scheme val="minor"/>
      </rPr>
      <t xml:space="preserve">(where there have been any notable changes since then such as equity holder details, then the information has been updated accordingly)
</t>
    </r>
    <r>
      <rPr>
        <b/>
        <sz val="11"/>
        <rFont val="Calibri"/>
        <family val="2"/>
        <scheme val="minor"/>
      </rPr>
      <t>Unitary Charge Payments</t>
    </r>
    <r>
      <rPr>
        <sz val="11"/>
        <rFont val="Calibri"/>
        <family val="2"/>
        <scheme val="minor"/>
      </rPr>
      <t xml:space="preserve">
The unitary charge payments cover revenue funded capital, finance, special purpose vehicle costs, hard facilities management (e.g. maintaining a roof or walls) and lifecycle maintenance (e.g. replacement of a boiler or other equipment).  Unitary charge figures for NPD projects are stated before any actual or forecast surplus rebates.
Unitary charge payments for historic and current years reflect actual inflation indices applied.  Estimated unitary charge payments for future years are based on the inflation assumptions set out in the contract documentation. For the purposes of the 2023 data return, the following inflation assumptions have been used for the indexed element of the unitary charge: year to March 2024 - RPI of 13.8% and RPIx of 12.9%; year to March 2025 - RPI of 4.9% and RPIx of 3.5%, thereafter inflation assumptions are as per the projections in the original financial close model. 
</t>
    </r>
    <r>
      <rPr>
        <b/>
        <sz val="11"/>
        <rFont val="Calibri"/>
        <family val="2"/>
        <scheme val="minor"/>
      </rPr>
      <t xml:space="preserve">Capital Values </t>
    </r>
    <r>
      <rPr>
        <sz val="11"/>
        <rFont val="Calibri"/>
        <family val="2"/>
        <scheme val="minor"/>
      </rPr>
      <t xml:space="preserve">
The capital value figures relate to the revenue funded capital only (i.e. the capital funded through the unitary charge payments) and exclude any additional capital contributions made by authorities to the projects.
</t>
    </r>
    <r>
      <rPr>
        <u/>
        <sz val="11"/>
        <rFont val="Calibri"/>
        <family val="2"/>
        <scheme val="minor"/>
      </rPr>
      <t>College and Health projects</t>
    </r>
    <r>
      <rPr>
        <sz val="11"/>
        <rFont val="Calibri"/>
        <family val="2"/>
        <scheme val="minor"/>
      </rPr>
      <t xml:space="preserve">
The elements of the unitary charge payment that relate to hard facilities management and 50% of lifecycle are met by the procuring body (either the college or Health Board).  The remainder is met by the Scottish Government.  
- Royal Hospital for Sick Children / Department of Clinical Neurosciences - the full unitary charge was paid from February 2019 onwards with the childrens' services fully operational from March 2021.
- NHS Orkney New Hospital &amp; Healthcare Facilities - circa 90% of the funding of the construction value for this project is provided by Scottish Government and the remaining 10% is funded by the private sector.  The unitary charge reflects the ongoing Scottish Government revenue funded commitment.  
- Greenock, Stobhill and Clydebank - data reflects the total capital value and unitary charge payments for all three facilities. Stobhill facility is funded by NHS Greater Glasgow and Clyde. 
</t>
    </r>
    <r>
      <rPr>
        <u/>
        <sz val="11"/>
        <rFont val="Calibri"/>
        <family val="2"/>
        <scheme val="minor"/>
      </rPr>
      <t>Schools projects</t>
    </r>
    <r>
      <rPr>
        <sz val="11"/>
        <rFont val="Calibri"/>
        <family val="2"/>
        <scheme val="minor"/>
      </rPr>
      <t xml:space="preserve">
For schools projects in the Scotland’s Schools for the Future programme, the Scottish Government is funding total construction related costs for secondary schools on a 67/33 basis with local authorities, while primary school projects are funded on a 50/50 basis.  Local authorities are responsible for the elements of the unitary charge payment associated with hard facilities management and lifecycle costs, and the Scottish Government is responsible for other elements of the unitary charge payment (other than the unitary charge related to the local authorities’ share of total construction related costs where applicable).
The following schools are being supported by the NPD/hub investment programme as part of a group:
• James Gillespie’s High (Boroughmuir High) - City of Edinburgh Council.
• Wick High (Inverness Royal Academy) - Highland Council.
• Levenmouth High School (The Waid) – Fife Council.
• Cumbernauld Academy &amp; Art Theatre and Greenfaulds High (Clyde Valley High) - North Lanarkshire Council.
• Forfar Community Campus (Brechin Community Campus) - Angus Council.
• Anderson High School (Bellsbrae Primary School and Sound Primary School) – Shetland Islands Council.
• Ayr Academy and Queen Margaret Academy (Marr College) – South Ayrshire Council.
• Dalbeattie Learning Campus (Maxwellton High School and St Joseph's College – Dumfries and Galloway Council.
• Newbattle Centre (Paradykes Primary School and Roslin Primary School) – Midlothian Council.
• Kelso High School (Broomlands Primary School and Langlee Primary School) – Scottish Borders Council.
• Elgin High School (Milne's Primary School, Millbank Primary School, Seafield Primary School, Applegrove Primary School and St Gerardine Primary School – Moray Council.
• William McIllvaney Campus (Bellsbank Primary School, Muirkirk Primary School, St Sophia's Primary School and Knockroon Learning and Enterprise Campus) – East Ayrshire Council.
• Barrhead High School (Crookfur Primary School) – East Renfrewshire Council.
• Our Lady &amp; St Patrick's High School (St Ronans Primary School and Balloch Campus) – West Dunbartonshire Council.
• Baldragon Academy (Dundee Joint Campus) – Dundee City Council.
• Oban High School and Campbeltown Grammar (Kirn Primary School and Dunoon Primary School) - Argyle and Bute Council.
• Lochside Academy (Stoneywood Primary) - Aberdeen City Council.
• Largs Campus (Garnock Academy) - North Ayrshire Council.
• West Calder High School (Toronto Primary) - West Lothian Council.
• Bertha Park High School (Kinross Primary School and Tulloch Primary School) - Perth and Kinross Council.
• Blairdardie &amp; Carntyne Primary school bundle (Clyde Campus) - Glasgow City Council.
• Ladyloan &amp; Muirfield Primary Schools bundle (Hayshead) - Angus Council.
• Inverurie Community Campus (Lossiemouth and Alness) - Aberdeenshire Council.
• Queensferry High School (St John's Primary School) - City of Edinburgh Council.
</t>
    </r>
    <r>
      <rPr>
        <u/>
        <sz val="11"/>
        <rFont val="Calibri"/>
        <family val="2"/>
        <scheme val="minor"/>
      </rPr>
      <t xml:space="preserve">Transport Projects </t>
    </r>
    <r>
      <rPr>
        <sz val="11"/>
        <rFont val="Calibri"/>
        <family val="2"/>
        <scheme val="minor"/>
      </rPr>
      <t xml:space="preserve">
The Scottish Government is responsible for the entire unitary payment charge associated with transport projects.
</t>
    </r>
    <r>
      <rPr>
        <b/>
        <sz val="11"/>
        <rFont val="Calibri"/>
        <family val="2"/>
        <scheme val="minor"/>
      </rPr>
      <t>SPV Equity</t>
    </r>
    <r>
      <rPr>
        <sz val="11"/>
        <rFont val="Calibri"/>
        <family val="2"/>
        <scheme val="minor"/>
      </rPr>
      <t xml:space="preserve">
The following three projects have 100% of SPV equity owned by Hub North Scotland Limited. Named equity holders are Hub North Scotland Limited shareholders:
- Aberdeen Community Health and Care Village
- Forres, Woodside and Tain Health Centres
- Alford Academy  
The following project has 100% of SPV equity owned by Hub South East Scotland Limited. Named equity holders are Hub South East Scotland Limited shareholders:
- James Gillespie’s High School
The following project has 100% of SPV equity owned by Hub South West Scotland Limited. Named equity holders are Hub South West Scotland Limited shareholders.
- NHS Lanarkshire Bundle (Wishaw, East Kilbride and Kilsyth Health Centres)
</t>
    </r>
  </si>
  <si>
    <t>FES Resources Ltd</t>
  </si>
  <si>
    <t>FES Contract Ltd</t>
  </si>
  <si>
    <t>Mercury Hospital Holdings Ltd</t>
  </si>
  <si>
    <t>Foresight Group Clarence House, 131-135 George Street, Edinburgh EH2 4JS, United Kingdom</t>
  </si>
  <si>
    <t>Blackmead hub West Limited</t>
  </si>
  <si>
    <t xml:space="preserve">3rd Floor, South Building, 200 Aldersgate Street, London, England, EC1A 4HD
</t>
  </si>
  <si>
    <t>C/O Foresight Group, Clarence House, 131 – 135 George Street, Edinburgh, EH2 4JS</t>
  </si>
  <si>
    <t>Blackmead Hub west Ltd</t>
  </si>
  <si>
    <t xml:space="preserve">Blackmead Hub West Ltd </t>
  </si>
  <si>
    <t>C/O Foresight Group Clarence House, 131-135 George Street, Edinburgh, United Kingdom, EH2 4JS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</si>
</sst>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_);_(* \(#,##0.00\);_(* &quot;-&quot;??_);_(@_)"/>
    <numFmt numFmtId="165" formatCode="dd/mm/yyyy;@"/>
    <numFmt numFmtId="166" formatCode="0.0"/>
    <numFmt numFmtId="167" formatCode="0.0%"/>
    <numFmt numFmtId="168" formatCode="_-* #,##0.0_-;\-* #,##0.0_-;_-* &quot;-&quot;??_-;_-@_-"/>
    <numFmt numFmtId="169" formatCode="_-* #,##0.000_-;\-* #,##0.000_-;_-* &quot;-&quot;??_-;_-@_-"/>
    <numFmt numFmtId="170" formatCode="0.000"/>
  </numFmts>
  <fonts count="17" x14ac:knownFonts="1">
    <font>
      <sz val="10"/>
      <color theme="1"/>
      <name val="Arial"/>
      <family val="2"/>
    </font>
    <font>
      <sz val="10"/>
      <color theme="1"/>
      <name val="Arial"/>
      <family val="2"/>
    </font>
    <font>
      <sz val="11"/>
      <color indexed="8"/>
      <name val="Calibri"/>
      <family val="2"/>
    </font>
    <font>
      <b/>
      <sz val="11"/>
      <name val="Calibri"/>
      <family val="2"/>
    </font>
    <font>
      <sz val="11"/>
      <name val="Calibri"/>
      <family val="2"/>
    </font>
    <font>
      <sz val="11"/>
      <color theme="1"/>
      <name val="Calibri"/>
      <family val="2"/>
    </font>
    <font>
      <sz val="11"/>
      <color rgb="FFFF0000"/>
      <name val="Calibri"/>
      <family val="2"/>
    </font>
    <font>
      <sz val="10"/>
      <color rgb="FFFF0000"/>
      <name val="Arial"/>
      <family val="2"/>
    </font>
    <font>
      <sz val="10"/>
      <name val="Arial"/>
      <family val="2"/>
    </font>
    <font>
      <b/>
      <sz val="11"/>
      <name val="Calibri"/>
      <family val="2"/>
      <scheme val="minor"/>
    </font>
    <font>
      <sz val="11"/>
      <name val="Calibri"/>
      <family val="2"/>
      <scheme val="minor"/>
    </font>
    <font>
      <u/>
      <sz val="11"/>
      <name val="Calibri"/>
      <family val="2"/>
      <scheme val="minor"/>
    </font>
    <font>
      <strike/>
      <sz val="11"/>
      <color rgb="FF00B0F0"/>
      <name val="Calibri"/>
      <family val="2"/>
    </font>
    <font>
      <strike/>
      <sz val="11"/>
      <name val="Calibri"/>
      <family val="2"/>
    </font>
    <font>
      <sz val="11"/>
      <color theme="4"/>
      <name val="Calibri"/>
      <family val="2"/>
    </font>
    <font>
      <sz val="10"/>
      <color theme="4"/>
      <name val="Arial"/>
      <family val="2"/>
    </font>
    <font>
      <b/>
      <sz val="10"/>
      <color theme="4"/>
      <name val="Arial"/>
      <family val="2"/>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2" fillId="0" borderId="0"/>
    <xf numFmtId="0" fontId="8" fillId="0" borderId="0"/>
    <xf numFmtId="16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57">
    <xf numFmtId="0" fontId="0" fillId="0" borderId="0" xfId="0"/>
    <xf numFmtId="0" fontId="2" fillId="0" borderId="1" xfId="1" applyBorder="1" applyAlignment="1">
      <alignment horizontal="left" vertical="top" wrapText="1"/>
    </xf>
    <xf numFmtId="0" fontId="0" fillId="0" borderId="0" xfId="0" applyAlignment="1">
      <alignment horizontal="center"/>
    </xf>
    <xf numFmtId="0" fontId="2" fillId="0" borderId="0" xfId="1" applyAlignment="1">
      <alignment horizontal="left" vertical="top" wrapText="1"/>
    </xf>
    <xf numFmtId="0" fontId="2" fillId="0" borderId="0" xfId="1" applyAlignment="1">
      <alignment horizontal="center" vertical="top" wrapText="1"/>
    </xf>
    <xf numFmtId="0" fontId="7" fillId="0" borderId="0" xfId="0" applyFont="1"/>
    <xf numFmtId="0" fontId="8" fillId="0" borderId="0" xfId="0" applyFont="1"/>
    <xf numFmtId="0" fontId="10" fillId="0" borderId="0" xfId="0" applyFont="1"/>
    <xf numFmtId="0" fontId="3" fillId="2" borderId="1"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4" fillId="0" borderId="1" xfId="1" applyFont="1" applyBorder="1" applyAlignment="1">
      <alignment horizontal="left" vertical="top" wrapText="1"/>
    </xf>
    <xf numFmtId="0" fontId="4" fillId="0" borderId="1" xfId="1" applyFont="1" applyBorder="1" applyAlignment="1">
      <alignment horizontal="center" vertical="top" wrapText="1"/>
    </xf>
    <xf numFmtId="165" fontId="4" fillId="0" borderId="1" xfId="1" applyNumberFormat="1" applyFont="1" applyBorder="1" applyAlignment="1">
      <alignment horizontal="center" vertical="top" wrapText="1"/>
    </xf>
    <xf numFmtId="1" fontId="4" fillId="0" borderId="1" xfId="1" applyNumberFormat="1" applyFont="1" applyBorder="1" applyAlignment="1">
      <alignment horizontal="center" vertical="top" wrapText="1"/>
    </xf>
    <xf numFmtId="166" fontId="4" fillId="0" borderId="1" xfId="1" applyNumberFormat="1" applyFont="1" applyBorder="1" applyAlignment="1">
      <alignment horizontal="center" vertical="top" wrapText="1"/>
    </xf>
    <xf numFmtId="166" fontId="4" fillId="0" borderId="1" xfId="1" applyNumberFormat="1" applyFont="1" applyBorder="1" applyAlignment="1">
      <alignment horizontal="right" vertical="top" wrapText="1"/>
    </xf>
    <xf numFmtId="2" fontId="4" fillId="0" borderId="1" xfId="1" applyNumberFormat="1" applyFont="1" applyBorder="1" applyAlignment="1">
      <alignment horizontal="right" vertical="top" wrapText="1"/>
    </xf>
    <xf numFmtId="9" fontId="4" fillId="0" borderId="1" xfId="1" applyNumberFormat="1" applyFont="1" applyBorder="1" applyAlignment="1">
      <alignment horizontal="left" vertical="top" wrapText="1"/>
    </xf>
    <xf numFmtId="2" fontId="4" fillId="0" borderId="1" xfId="1" applyNumberFormat="1" applyFont="1" applyBorder="1" applyAlignment="1">
      <alignment horizontal="center" vertical="top" wrapText="1"/>
    </xf>
    <xf numFmtId="2" fontId="2" fillId="0" borderId="1" xfId="1" applyNumberFormat="1" applyBorder="1" applyAlignment="1">
      <alignment horizontal="center" vertical="top" wrapText="1"/>
    </xf>
    <xf numFmtId="14" fontId="4" fillId="0" borderId="1" xfId="1" applyNumberFormat="1" applyFont="1" applyBorder="1" applyAlignment="1">
      <alignment horizontal="center" vertical="top" wrapText="1"/>
    </xf>
    <xf numFmtId="9" fontId="6" fillId="0" borderId="1" xfId="1" applyNumberFormat="1" applyFont="1" applyBorder="1" applyAlignment="1">
      <alignment horizontal="left" vertical="top" wrapText="1"/>
    </xf>
    <xf numFmtId="2" fontId="6" fillId="0" borderId="1" xfId="1" applyNumberFormat="1" applyFont="1" applyBorder="1" applyAlignment="1">
      <alignment horizontal="right" vertical="top" wrapText="1"/>
    </xf>
    <xf numFmtId="0" fontId="3" fillId="0" borderId="0" xfId="1" applyFont="1" applyAlignment="1">
      <alignment horizontal="left" vertical="top" wrapText="1"/>
    </xf>
    <xf numFmtId="0" fontId="4" fillId="0" borderId="0" xfId="1" applyFont="1" applyAlignment="1">
      <alignment horizontal="left" vertical="top" wrapText="1"/>
    </xf>
    <xf numFmtId="0" fontId="4" fillId="0" borderId="0" xfId="1" applyFont="1" applyAlignment="1">
      <alignment horizontal="center" vertical="top" wrapText="1"/>
    </xf>
    <xf numFmtId="14" fontId="4" fillId="0" borderId="0" xfId="1" applyNumberFormat="1" applyFont="1" applyAlignment="1">
      <alignment horizontal="center" vertical="top" wrapText="1"/>
    </xf>
    <xf numFmtId="165" fontId="4" fillId="0" borderId="0" xfId="1" applyNumberFormat="1" applyFont="1" applyAlignment="1">
      <alignment horizontal="center" vertical="top" wrapText="1"/>
    </xf>
    <xf numFmtId="1" fontId="4" fillId="0" borderId="0" xfId="1" applyNumberFormat="1" applyFont="1" applyAlignment="1">
      <alignment horizontal="center" vertical="top" wrapText="1"/>
    </xf>
    <xf numFmtId="2" fontId="4" fillId="0" borderId="0" xfId="1" applyNumberFormat="1" applyFont="1" applyAlignment="1">
      <alignment horizontal="right" vertical="top" wrapText="1"/>
    </xf>
    <xf numFmtId="9" fontId="4" fillId="0" borderId="0" xfId="1" applyNumberFormat="1" applyFont="1" applyAlignment="1">
      <alignment horizontal="left" vertical="top" wrapText="1"/>
    </xf>
    <xf numFmtId="2" fontId="4" fillId="0" borderId="0" xfId="1" applyNumberFormat="1" applyFont="1" applyAlignment="1">
      <alignment horizontal="center" vertical="top" wrapText="1"/>
    </xf>
    <xf numFmtId="0" fontId="3" fillId="0" borderId="2" xfId="1" applyFont="1" applyBorder="1" applyAlignment="1">
      <alignment horizontal="left" vertical="top" wrapText="1"/>
    </xf>
    <xf numFmtId="166" fontId="0" fillId="0" borderId="0" xfId="0" applyNumberFormat="1"/>
    <xf numFmtId="9" fontId="0" fillId="0" borderId="0" xfId="5" applyFont="1"/>
    <xf numFmtId="0" fontId="14" fillId="0" borderId="0" xfId="1" applyFont="1" applyAlignment="1">
      <alignment horizontal="center" vertical="top" wrapText="1"/>
    </xf>
    <xf numFmtId="0" fontId="15" fillId="0" borderId="0" xfId="0" applyFont="1"/>
    <xf numFmtId="167" fontId="15" fillId="0" borderId="0" xfId="5" applyNumberFormat="1" applyFont="1"/>
    <xf numFmtId="9" fontId="15" fillId="0" borderId="0" xfId="0" applyNumberFormat="1" applyFont="1"/>
    <xf numFmtId="9" fontId="15" fillId="0" borderId="0" xfId="5" applyFont="1"/>
    <xf numFmtId="167" fontId="16" fillId="0" borderId="0" xfId="5" applyNumberFormat="1" applyFont="1"/>
    <xf numFmtId="43" fontId="0" fillId="0" borderId="0" xfId="4" applyFont="1"/>
    <xf numFmtId="168" fontId="0" fillId="0" borderId="0" xfId="4" applyNumberFormat="1" applyFont="1"/>
    <xf numFmtId="43" fontId="0" fillId="0" borderId="0" xfId="0" applyNumberFormat="1"/>
    <xf numFmtId="9" fontId="0" fillId="0" borderId="0" xfId="0" applyNumberFormat="1"/>
    <xf numFmtId="43" fontId="0" fillId="0" borderId="0" xfId="4" applyFont="1" applyFill="1"/>
    <xf numFmtId="168" fontId="0" fillId="0" borderId="0" xfId="4" applyNumberFormat="1" applyFont="1" applyFill="1"/>
    <xf numFmtId="169" fontId="0" fillId="0" borderId="0" xfId="4" applyNumberFormat="1" applyFont="1" applyFill="1"/>
    <xf numFmtId="170" fontId="0" fillId="0" borderId="0" xfId="0" applyNumberFormat="1"/>
    <xf numFmtId="0" fontId="5" fillId="0" borderId="1" xfId="0" applyFont="1" applyBorder="1" applyAlignment="1">
      <alignment horizontal="left" vertical="top" wrapText="1"/>
    </xf>
    <xf numFmtId="0" fontId="0" fillId="0" borderId="1" xfId="0" applyBorder="1" applyAlignment="1">
      <alignment vertical="top" wrapText="1"/>
    </xf>
    <xf numFmtId="0" fontId="13" fillId="0" borderId="1" xfId="1" applyFont="1" applyBorder="1" applyAlignment="1">
      <alignment horizontal="left" vertical="top" wrapText="1"/>
    </xf>
    <xf numFmtId="0" fontId="12" fillId="0" borderId="1" xfId="1" applyFont="1" applyBorder="1" applyAlignment="1">
      <alignment horizontal="left" vertical="top" wrapText="1"/>
    </xf>
    <xf numFmtId="2" fontId="12" fillId="0" borderId="1" xfId="1" applyNumberFormat="1" applyFont="1" applyBorder="1" applyAlignment="1">
      <alignment horizontal="center" vertical="top" wrapText="1"/>
    </xf>
    <xf numFmtId="0" fontId="0" fillId="0" borderId="1" xfId="0" applyBorder="1" applyAlignment="1">
      <alignment vertical="top"/>
    </xf>
    <xf numFmtId="166" fontId="4" fillId="0" borderId="1" xfId="1" applyNumberFormat="1" applyFont="1" applyBorder="1" applyAlignment="1">
      <alignment horizontal="left" vertical="top" wrapText="1"/>
    </xf>
    <xf numFmtId="0" fontId="10" fillId="0" borderId="0" xfId="0" applyFont="1" applyAlignment="1">
      <alignment vertical="top" wrapText="1"/>
    </xf>
  </cellXfs>
  <cellStyles count="8">
    <cellStyle name="%" xfId="1" xr:uid="{00000000-0005-0000-0000-000000000000}"/>
    <cellStyle name="Comma" xfId="4" builtinId="3"/>
    <cellStyle name="Comma 2" xfId="3" xr:uid="{00000000-0005-0000-0000-000001000000}"/>
    <cellStyle name="Comma 3" xfId="7" xr:uid="{148DB331-9DFE-4033-A49E-D0CB1A74D83E}"/>
    <cellStyle name="Normal" xfId="0" builtinId="0"/>
    <cellStyle name="Normal 2" xfId="2" xr:uid="{00000000-0005-0000-0000-000003000000}"/>
    <cellStyle name="Per cent" xfId="5" builtinId="5"/>
    <cellStyle name="Percent 2" xfId="6" xr:uid="{AAEB6E1F-5E0E-4712-A962-ED0E0A702E4A}"/>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T165"/>
  <sheetViews>
    <sheetView showGridLines="0" tabSelected="1" zoomScale="80" zoomScaleNormal="80" workbookViewId="0">
      <pane xSplit="2" ySplit="1" topLeftCell="C2" activePane="bottomRight" state="frozen"/>
      <selection pane="topRight" activeCell="C1" sqref="C1"/>
      <selection pane="bottomLeft" activeCell="A2" sqref="A2"/>
      <selection pane="bottomRight" activeCell="CB3" sqref="CB3"/>
    </sheetView>
  </sheetViews>
  <sheetFormatPr defaultRowHeight="12.75" x14ac:dyDescent="0.2"/>
  <cols>
    <col min="1" max="3" width="21.5703125" customWidth="1"/>
    <col min="4" max="9" width="15.85546875" customWidth="1"/>
    <col min="10" max="10" width="14.140625" customWidth="1"/>
    <col min="11" max="12" width="9.85546875" customWidth="1"/>
    <col min="13" max="13" width="10.140625" customWidth="1"/>
    <col min="14" max="44" width="13.140625" customWidth="1"/>
    <col min="45" max="46" width="13.28515625" customWidth="1"/>
    <col min="47" max="51" width="13.140625" customWidth="1"/>
    <col min="52" max="57" width="15.140625" customWidth="1"/>
    <col min="58" max="58" width="20" customWidth="1"/>
    <col min="59" max="59" width="15.140625" customWidth="1"/>
    <col min="60" max="60" width="31.140625" customWidth="1"/>
    <col min="61" max="61" width="20.85546875" customWidth="1"/>
    <col min="62" max="62" width="14.5703125" customWidth="1"/>
    <col min="63" max="63" width="20.85546875" customWidth="1"/>
    <col min="64" max="64" width="14.5703125" customWidth="1"/>
    <col min="65" max="65" width="20.85546875" customWidth="1"/>
    <col min="66" max="66" width="14.5703125" customWidth="1"/>
    <col min="67" max="67" width="20.85546875" customWidth="1"/>
    <col min="68" max="68" width="14.5703125" customWidth="1"/>
    <col min="69" max="69" width="20.85546875" customWidth="1"/>
    <col min="70" max="70" width="14.5703125" customWidth="1"/>
    <col min="71" max="71" width="20.85546875" customWidth="1"/>
    <col min="72" max="72" width="14.5703125" customWidth="1"/>
  </cols>
  <sheetData>
    <row r="1" spans="1:72" ht="106.5" customHeight="1" x14ac:dyDescent="0.2">
      <c r="A1" s="9" t="s">
        <v>0</v>
      </c>
      <c r="B1" s="8" t="s">
        <v>1</v>
      </c>
      <c r="C1" s="8" t="s">
        <v>2</v>
      </c>
      <c r="D1" s="8" t="s">
        <v>3</v>
      </c>
      <c r="E1" s="8" t="s">
        <v>4</v>
      </c>
      <c r="F1" s="8" t="s">
        <v>5</v>
      </c>
      <c r="G1" s="8" t="s">
        <v>6</v>
      </c>
      <c r="H1" s="8" t="s">
        <v>7</v>
      </c>
      <c r="I1" s="8" t="s">
        <v>8</v>
      </c>
      <c r="J1" s="8" t="s">
        <v>9</v>
      </c>
      <c r="K1" s="8" t="s">
        <v>10</v>
      </c>
      <c r="L1" s="8" t="s">
        <v>11</v>
      </c>
      <c r="M1" s="8" t="s">
        <v>12</v>
      </c>
      <c r="N1" s="8" t="s">
        <v>263</v>
      </c>
      <c r="O1" s="8" t="s">
        <v>264</v>
      </c>
      <c r="P1" s="8" t="s">
        <v>265</v>
      </c>
      <c r="Q1" s="8" t="s">
        <v>266</v>
      </c>
      <c r="R1" s="8" t="s">
        <v>297</v>
      </c>
      <c r="S1" s="8" t="s">
        <v>311</v>
      </c>
      <c r="T1" s="8" t="s">
        <v>360</v>
      </c>
      <c r="U1" s="8" t="s">
        <v>369</v>
      </c>
      <c r="V1" s="8" t="s">
        <v>378</v>
      </c>
      <c r="W1" s="8" t="s">
        <v>379</v>
      </c>
      <c r="X1" s="8" t="s">
        <v>13</v>
      </c>
      <c r="Y1" s="8" t="s">
        <v>14</v>
      </c>
      <c r="Z1" s="8" t="s">
        <v>15</v>
      </c>
      <c r="AA1" s="8" t="s">
        <v>16</v>
      </c>
      <c r="AB1" s="8" t="s">
        <v>17</v>
      </c>
      <c r="AC1" s="8" t="s">
        <v>18</v>
      </c>
      <c r="AD1" s="8" t="s">
        <v>19</v>
      </c>
      <c r="AE1" s="8" t="s">
        <v>20</v>
      </c>
      <c r="AF1" s="8" t="s">
        <v>21</v>
      </c>
      <c r="AG1" s="8" t="s">
        <v>22</v>
      </c>
      <c r="AH1" s="8" t="s">
        <v>23</v>
      </c>
      <c r="AI1" s="8" t="s">
        <v>24</v>
      </c>
      <c r="AJ1" s="8" t="s">
        <v>25</v>
      </c>
      <c r="AK1" s="8" t="s">
        <v>26</v>
      </c>
      <c r="AL1" s="8" t="s">
        <v>27</v>
      </c>
      <c r="AM1" s="8" t="s">
        <v>28</v>
      </c>
      <c r="AN1" s="8" t="s">
        <v>29</v>
      </c>
      <c r="AO1" s="8" t="s">
        <v>30</v>
      </c>
      <c r="AP1" s="8" t="s">
        <v>31</v>
      </c>
      <c r="AQ1" s="8" t="s">
        <v>32</v>
      </c>
      <c r="AR1" s="8" t="s">
        <v>33</v>
      </c>
      <c r="AS1" s="8" t="s">
        <v>34</v>
      </c>
      <c r="AT1" s="8" t="s">
        <v>35</v>
      </c>
      <c r="AU1" s="8" t="s">
        <v>36</v>
      </c>
      <c r="AV1" s="8" t="s">
        <v>37</v>
      </c>
      <c r="AW1" s="8" t="s">
        <v>293</v>
      </c>
      <c r="AX1" s="8" t="s">
        <v>294</v>
      </c>
      <c r="AY1" s="8" t="s">
        <v>365</v>
      </c>
      <c r="AZ1" s="8" t="s">
        <v>38</v>
      </c>
      <c r="BA1" s="8" t="s">
        <v>39</v>
      </c>
      <c r="BB1" s="8" t="s">
        <v>40</v>
      </c>
      <c r="BC1" s="8" t="s">
        <v>41</v>
      </c>
      <c r="BD1" s="8" t="s">
        <v>42</v>
      </c>
      <c r="BE1" s="8" t="s">
        <v>43</v>
      </c>
      <c r="BF1" s="8" t="s">
        <v>44</v>
      </c>
      <c r="BG1" s="8" t="s">
        <v>45</v>
      </c>
      <c r="BH1" s="8" t="s">
        <v>46</v>
      </c>
      <c r="BI1" s="8" t="s">
        <v>47</v>
      </c>
      <c r="BJ1" s="8" t="s">
        <v>48</v>
      </c>
      <c r="BK1" s="8" t="s">
        <v>49</v>
      </c>
      <c r="BL1" s="8" t="s">
        <v>50</v>
      </c>
      <c r="BM1" s="8" t="s">
        <v>51</v>
      </c>
      <c r="BN1" s="8" t="s">
        <v>52</v>
      </c>
      <c r="BO1" s="8" t="s">
        <v>53</v>
      </c>
      <c r="BP1" s="8" t="s">
        <v>54</v>
      </c>
      <c r="BQ1" s="8" t="s">
        <v>361</v>
      </c>
      <c r="BR1" s="8" t="s">
        <v>362</v>
      </c>
      <c r="BS1" s="8" t="s">
        <v>363</v>
      </c>
      <c r="BT1" s="8" t="s">
        <v>364</v>
      </c>
    </row>
    <row r="2" spans="1:72" ht="99.95" customHeight="1" x14ac:dyDescent="0.2">
      <c r="A2" s="32" t="s">
        <v>55</v>
      </c>
      <c r="B2" s="10" t="s">
        <v>56</v>
      </c>
      <c r="C2" s="10" t="s">
        <v>57</v>
      </c>
      <c r="D2" s="10" t="s">
        <v>58</v>
      </c>
      <c r="E2" s="11" t="s">
        <v>59</v>
      </c>
      <c r="F2" s="11" t="s">
        <v>60</v>
      </c>
      <c r="G2" s="11" t="s">
        <v>60</v>
      </c>
      <c r="H2" s="12">
        <v>41009</v>
      </c>
      <c r="I2" s="12">
        <v>41610</v>
      </c>
      <c r="J2" s="13">
        <v>25</v>
      </c>
      <c r="K2" s="11" t="s">
        <v>61</v>
      </c>
      <c r="L2" s="11" t="s">
        <v>62</v>
      </c>
      <c r="M2" s="14">
        <v>15.6</v>
      </c>
      <c r="N2" s="15">
        <v>0.59085170580348556</v>
      </c>
      <c r="O2" s="15">
        <v>1.789189268477652</v>
      </c>
      <c r="P2" s="15">
        <v>1.8009756708240185</v>
      </c>
      <c r="Q2" s="15">
        <v>1.7</v>
      </c>
      <c r="R2" s="15">
        <v>1.8254398221941961</v>
      </c>
      <c r="S2" s="15">
        <v>1.8226905600000001</v>
      </c>
      <c r="T2" s="15">
        <v>1.823008</v>
      </c>
      <c r="U2" s="15">
        <v>1.8397810000000001</v>
      </c>
      <c r="V2" s="15">
        <v>1.8499270000000001</v>
      </c>
      <c r="W2" s="15">
        <v>1.8919950000000001</v>
      </c>
      <c r="X2" s="15">
        <v>1.9712430179999998</v>
      </c>
      <c r="Y2" s="15">
        <v>1.999381807</v>
      </c>
      <c r="Z2" s="15">
        <v>2.0183111666003897</v>
      </c>
      <c r="AA2" s="15">
        <v>2.0377661945168826</v>
      </c>
      <c r="AB2" s="15">
        <v>2.0577614885586168</v>
      </c>
      <c r="AC2" s="15">
        <v>2.0783120519158897</v>
      </c>
      <c r="AD2" s="15">
        <v>2.0994333044175937</v>
      </c>
      <c r="AE2" s="15">
        <v>2.1211410941012705</v>
      </c>
      <c r="AF2" s="15">
        <v>2.1434517091044629</v>
      </c>
      <c r="AG2" s="15">
        <v>2.1663818898862939</v>
      </c>
      <c r="AH2" s="15">
        <v>2.1899488417884361</v>
      </c>
      <c r="AI2" s="15">
        <v>2.2141702479449012</v>
      </c>
      <c r="AJ2" s="15">
        <v>2.2390642825503315</v>
      </c>
      <c r="AK2" s="15">
        <v>2.2646496244967542</v>
      </c>
      <c r="AL2" s="15">
        <v>2.2909454713890294</v>
      </c>
      <c r="AM2" s="15">
        <v>1.5339567452743628</v>
      </c>
      <c r="AN2" s="15">
        <v>0</v>
      </c>
      <c r="AO2" s="15">
        <v>0</v>
      </c>
      <c r="AP2" s="15">
        <v>0</v>
      </c>
      <c r="AQ2" s="15">
        <v>0</v>
      </c>
      <c r="AR2" s="15">
        <v>0</v>
      </c>
      <c r="AS2" s="15">
        <v>0</v>
      </c>
      <c r="AT2" s="15">
        <v>0</v>
      </c>
      <c r="AU2" s="15">
        <v>0</v>
      </c>
      <c r="AV2" s="15">
        <v>0</v>
      </c>
      <c r="AW2" s="15">
        <v>0</v>
      </c>
      <c r="AX2" s="15">
        <v>0</v>
      </c>
      <c r="AY2" s="15">
        <v>0</v>
      </c>
      <c r="AZ2" s="10" t="s">
        <v>63</v>
      </c>
      <c r="BA2" s="16">
        <v>100</v>
      </c>
      <c r="BB2" s="17"/>
      <c r="BC2" s="16"/>
      <c r="BD2" s="17"/>
      <c r="BE2" s="16"/>
      <c r="BF2" s="10" t="s">
        <v>64</v>
      </c>
      <c r="BG2" s="49" t="s">
        <v>65</v>
      </c>
      <c r="BH2" s="10" t="s">
        <v>314</v>
      </c>
      <c r="BI2" s="10" t="s">
        <v>66</v>
      </c>
      <c r="BJ2" s="18">
        <v>60</v>
      </c>
      <c r="BK2" s="1" t="s">
        <v>67</v>
      </c>
      <c r="BL2" s="19">
        <v>10</v>
      </c>
      <c r="BM2" s="1" t="s">
        <v>315</v>
      </c>
      <c r="BN2" s="19">
        <v>30</v>
      </c>
      <c r="BO2" s="1"/>
      <c r="BP2" s="19"/>
      <c r="BQ2" s="10"/>
      <c r="BR2" s="18"/>
      <c r="BS2" s="10"/>
      <c r="BT2" s="18"/>
    </row>
    <row r="3" spans="1:72" ht="99.95" customHeight="1" x14ac:dyDescent="0.2">
      <c r="A3" s="32" t="s">
        <v>68</v>
      </c>
      <c r="B3" s="10" t="s">
        <v>69</v>
      </c>
      <c r="C3" s="10" t="s">
        <v>70</v>
      </c>
      <c r="D3" s="10" t="s">
        <v>58</v>
      </c>
      <c r="E3" s="11" t="s">
        <v>59</v>
      </c>
      <c r="F3" s="11" t="s">
        <v>60</v>
      </c>
      <c r="G3" s="11" t="s">
        <v>60</v>
      </c>
      <c r="H3" s="12">
        <v>41386</v>
      </c>
      <c r="I3" s="12">
        <v>41859</v>
      </c>
      <c r="J3" s="13">
        <v>25</v>
      </c>
      <c r="K3" s="11" t="s">
        <v>61</v>
      </c>
      <c r="L3" s="11" t="s">
        <v>62</v>
      </c>
      <c r="M3" s="14">
        <v>13.6</v>
      </c>
      <c r="N3" s="15">
        <v>0</v>
      </c>
      <c r="O3" s="15">
        <v>1.4682265889560437</v>
      </c>
      <c r="P3" s="15">
        <v>1.6062120925000001</v>
      </c>
      <c r="Q3" s="15">
        <v>1.5</v>
      </c>
      <c r="R3" s="15">
        <v>1.6288058656640625</v>
      </c>
      <c r="S3" s="15">
        <v>1.60510953</v>
      </c>
      <c r="T3" s="15">
        <v>1.6374299999999999</v>
      </c>
      <c r="U3" s="15">
        <v>1.6378740000000001</v>
      </c>
      <c r="V3" s="15">
        <v>1.6583840000000001</v>
      </c>
      <c r="W3" s="15">
        <v>1.6980189999999999</v>
      </c>
      <c r="X3" s="15">
        <v>1.772553214</v>
      </c>
      <c r="Y3" s="15">
        <v>1.7990182609999998</v>
      </c>
      <c r="Z3" s="15">
        <v>1.8150458175250002</v>
      </c>
      <c r="AA3" s="15">
        <v>1.8315197559957552</v>
      </c>
      <c r="AB3" s="15">
        <v>1.8484068118237957</v>
      </c>
      <c r="AC3" s="15">
        <v>1.865717348180282</v>
      </c>
      <c r="AD3" s="15">
        <v>1.883461988294191</v>
      </c>
      <c r="AE3" s="15">
        <v>1.901651621980937</v>
      </c>
      <c r="AF3" s="15">
        <v>1.9202974123349597</v>
      </c>
      <c r="AG3" s="15">
        <v>1.9394108025904035</v>
      </c>
      <c r="AH3" s="15">
        <v>1.9590035231541134</v>
      </c>
      <c r="AI3" s="15">
        <v>1.9790875988152723</v>
      </c>
      <c r="AJ3" s="15">
        <v>1.9996753561361207</v>
      </c>
      <c r="AK3" s="15">
        <v>2.0207794310283127</v>
      </c>
      <c r="AL3" s="15">
        <v>2.0424127765195683</v>
      </c>
      <c r="AM3" s="15">
        <v>2.0645886707154055</v>
      </c>
      <c r="AN3" s="15">
        <v>0.1715606075310295</v>
      </c>
      <c r="AO3" s="15">
        <v>0</v>
      </c>
      <c r="AP3" s="15">
        <v>0</v>
      </c>
      <c r="AQ3" s="15">
        <v>0</v>
      </c>
      <c r="AR3" s="15">
        <v>0</v>
      </c>
      <c r="AS3" s="15">
        <v>0</v>
      </c>
      <c r="AT3" s="15">
        <v>0</v>
      </c>
      <c r="AU3" s="15">
        <v>0</v>
      </c>
      <c r="AV3" s="15">
        <v>0</v>
      </c>
      <c r="AW3" s="15">
        <v>0</v>
      </c>
      <c r="AX3" s="15">
        <v>0</v>
      </c>
      <c r="AY3" s="15">
        <v>0</v>
      </c>
      <c r="AZ3" s="10" t="s">
        <v>63</v>
      </c>
      <c r="BA3" s="16">
        <v>100</v>
      </c>
      <c r="BB3" s="17"/>
      <c r="BC3" s="16"/>
      <c r="BD3" s="17"/>
      <c r="BE3" s="16"/>
      <c r="BF3" s="10" t="s">
        <v>71</v>
      </c>
      <c r="BG3" s="49" t="s">
        <v>72</v>
      </c>
      <c r="BH3" s="10" t="s">
        <v>314</v>
      </c>
      <c r="BI3" s="10" t="s">
        <v>66</v>
      </c>
      <c r="BJ3" s="18">
        <v>60</v>
      </c>
      <c r="BK3" s="1" t="s">
        <v>67</v>
      </c>
      <c r="BL3" s="19">
        <v>10</v>
      </c>
      <c r="BM3" s="1" t="s">
        <v>315</v>
      </c>
      <c r="BN3" s="19">
        <v>30</v>
      </c>
      <c r="BO3" s="1"/>
      <c r="BP3" s="19"/>
      <c r="BQ3" s="10"/>
      <c r="BR3" s="18"/>
      <c r="BS3" s="10"/>
      <c r="BT3" s="18"/>
    </row>
    <row r="4" spans="1:72" ht="99.95" customHeight="1" x14ac:dyDescent="0.2">
      <c r="A4" s="32" t="s">
        <v>73</v>
      </c>
      <c r="B4" s="10" t="s">
        <v>73</v>
      </c>
      <c r="C4" s="10" t="s">
        <v>74</v>
      </c>
      <c r="D4" s="10" t="s">
        <v>75</v>
      </c>
      <c r="E4" s="11" t="s">
        <v>59</v>
      </c>
      <c r="F4" s="20">
        <v>40878</v>
      </c>
      <c r="G4" s="20">
        <v>41274</v>
      </c>
      <c r="H4" s="12">
        <v>41423</v>
      </c>
      <c r="I4" s="12">
        <v>42233</v>
      </c>
      <c r="J4" s="13">
        <v>25</v>
      </c>
      <c r="K4" s="11" t="s">
        <v>61</v>
      </c>
      <c r="L4" s="11" t="s">
        <v>62</v>
      </c>
      <c r="M4" s="14">
        <f>37.5*1.2</f>
        <v>45</v>
      </c>
      <c r="N4" s="15">
        <v>0</v>
      </c>
      <c r="O4" s="15">
        <v>0</v>
      </c>
      <c r="P4" s="15">
        <v>3.1856429999999998</v>
      </c>
      <c r="Q4" s="15">
        <v>4.768732</v>
      </c>
      <c r="R4" s="15">
        <v>4.9237387039999998</v>
      </c>
      <c r="S4" s="15">
        <v>5.1307136653577903</v>
      </c>
      <c r="T4" s="15">
        <v>4.9000000000000004</v>
      </c>
      <c r="U4" s="15">
        <v>5.1029999999999998</v>
      </c>
      <c r="V4" s="15">
        <v>5.1319999999999997</v>
      </c>
      <c r="W4" s="15">
        <v>5.2</v>
      </c>
      <c r="X4" s="15">
        <v>5.4</v>
      </c>
      <c r="Y4" s="15">
        <v>5.5</v>
      </c>
      <c r="Z4" s="15">
        <v>5.5</v>
      </c>
      <c r="AA4" s="15">
        <v>5.5</v>
      </c>
      <c r="AB4" s="15">
        <v>5.6</v>
      </c>
      <c r="AC4" s="15">
        <v>5.6</v>
      </c>
      <c r="AD4" s="15">
        <v>5.6</v>
      </c>
      <c r="AE4" s="15">
        <v>5.6</v>
      </c>
      <c r="AF4" s="15">
        <v>5.7</v>
      </c>
      <c r="AG4" s="15">
        <v>5.7</v>
      </c>
      <c r="AH4" s="15">
        <v>5.7</v>
      </c>
      <c r="AI4" s="15">
        <v>5.8</v>
      </c>
      <c r="AJ4" s="15">
        <v>5.7815255521368396</v>
      </c>
      <c r="AK4" s="15">
        <v>5.8</v>
      </c>
      <c r="AL4" s="15">
        <v>5.9</v>
      </c>
      <c r="AM4" s="15">
        <v>5.9</v>
      </c>
      <c r="AN4" s="15">
        <v>5.9</v>
      </c>
      <c r="AO4" s="15">
        <v>0.87820664060210096</v>
      </c>
      <c r="AP4" s="15">
        <v>0</v>
      </c>
      <c r="AQ4" s="15">
        <v>0</v>
      </c>
      <c r="AR4" s="15">
        <v>0</v>
      </c>
      <c r="AS4" s="15">
        <v>0</v>
      </c>
      <c r="AT4" s="15">
        <v>0</v>
      </c>
      <c r="AU4" s="15">
        <v>0</v>
      </c>
      <c r="AV4" s="15">
        <v>0</v>
      </c>
      <c r="AW4" s="15">
        <v>0</v>
      </c>
      <c r="AX4" s="15">
        <v>0</v>
      </c>
      <c r="AY4" s="15">
        <v>0</v>
      </c>
      <c r="AZ4" s="10" t="s">
        <v>63</v>
      </c>
      <c r="BA4" s="16">
        <v>100</v>
      </c>
      <c r="BB4" s="17"/>
      <c r="BC4" s="16"/>
      <c r="BD4" s="17"/>
      <c r="BE4" s="16"/>
      <c r="BF4" s="10" t="s">
        <v>316</v>
      </c>
      <c r="BG4" s="49" t="s">
        <v>76</v>
      </c>
      <c r="BH4" s="1" t="s">
        <v>317</v>
      </c>
      <c r="BI4" s="1" t="s">
        <v>77</v>
      </c>
      <c r="BJ4" s="19">
        <v>50</v>
      </c>
      <c r="BK4" s="1" t="s">
        <v>78</v>
      </c>
      <c r="BL4" s="19">
        <v>50</v>
      </c>
      <c r="BM4" s="1"/>
      <c r="BN4" s="19"/>
      <c r="BO4" s="1"/>
      <c r="BP4" s="19"/>
      <c r="BQ4" s="10"/>
      <c r="BR4" s="18"/>
      <c r="BS4" s="10"/>
      <c r="BT4" s="18"/>
    </row>
    <row r="5" spans="1:72" ht="99.95" customHeight="1" x14ac:dyDescent="0.2">
      <c r="A5" s="32" t="s">
        <v>79</v>
      </c>
      <c r="B5" s="10" t="s">
        <v>79</v>
      </c>
      <c r="C5" s="10" t="s">
        <v>80</v>
      </c>
      <c r="D5" s="10" t="s">
        <v>75</v>
      </c>
      <c r="E5" s="11" t="s">
        <v>59</v>
      </c>
      <c r="F5" s="20">
        <v>40883</v>
      </c>
      <c r="G5" s="20">
        <v>41299</v>
      </c>
      <c r="H5" s="12">
        <v>41516</v>
      </c>
      <c r="I5" s="12">
        <v>42604</v>
      </c>
      <c r="J5" s="13">
        <v>26</v>
      </c>
      <c r="K5" s="11" t="s">
        <v>61</v>
      </c>
      <c r="L5" s="11" t="s">
        <v>62</v>
      </c>
      <c r="M5" s="14">
        <v>193</v>
      </c>
      <c r="N5" s="15">
        <v>0</v>
      </c>
      <c r="O5" s="15">
        <v>0</v>
      </c>
      <c r="P5" s="15">
        <v>3.2376868095820726</v>
      </c>
      <c r="Q5" s="15">
        <v>15</v>
      </c>
      <c r="R5" s="15">
        <v>22</v>
      </c>
      <c r="S5" s="15">
        <v>22.3</v>
      </c>
      <c r="T5" s="15">
        <v>22.3</v>
      </c>
      <c r="U5" s="15">
        <v>22.5</v>
      </c>
      <c r="V5" s="15">
        <v>22.6</v>
      </c>
      <c r="W5" s="15">
        <v>22.861057006819095</v>
      </c>
      <c r="X5" s="15">
        <v>23.7</v>
      </c>
      <c r="Y5" s="15">
        <v>24</v>
      </c>
      <c r="Z5" s="15">
        <v>24.1</v>
      </c>
      <c r="AA5" s="15">
        <v>24.3</v>
      </c>
      <c r="AB5" s="15">
        <v>24.4</v>
      </c>
      <c r="AC5" s="15">
        <v>24.6</v>
      </c>
      <c r="AD5" s="15">
        <v>24.7</v>
      </c>
      <c r="AE5" s="15">
        <v>24.9</v>
      </c>
      <c r="AF5" s="15">
        <v>25.1</v>
      </c>
      <c r="AG5" s="15">
        <v>25.2</v>
      </c>
      <c r="AH5" s="15">
        <v>25.4</v>
      </c>
      <c r="AI5" s="15">
        <v>25.6</v>
      </c>
      <c r="AJ5" s="15">
        <v>25.8</v>
      </c>
      <c r="AK5" s="15">
        <v>26</v>
      </c>
      <c r="AL5" s="15">
        <v>26.2</v>
      </c>
      <c r="AM5" s="15">
        <v>26.4</v>
      </c>
      <c r="AN5" s="15">
        <v>26.6</v>
      </c>
      <c r="AO5" s="15">
        <v>22.9</v>
      </c>
      <c r="AP5" s="15">
        <v>8.1</v>
      </c>
      <c r="AQ5" s="15">
        <v>0</v>
      </c>
      <c r="AR5" s="15">
        <v>0</v>
      </c>
      <c r="AS5" s="15">
        <v>0</v>
      </c>
      <c r="AT5" s="15">
        <v>0</v>
      </c>
      <c r="AU5" s="15">
        <v>0</v>
      </c>
      <c r="AV5" s="15">
        <v>0</v>
      </c>
      <c r="AW5" s="15">
        <v>0</v>
      </c>
      <c r="AX5" s="15">
        <v>0</v>
      </c>
      <c r="AY5" s="15">
        <v>0</v>
      </c>
      <c r="AZ5" s="10" t="s">
        <v>81</v>
      </c>
      <c r="BA5" s="16">
        <v>50</v>
      </c>
      <c r="BB5" s="17" t="s">
        <v>82</v>
      </c>
      <c r="BC5" s="16">
        <v>25</v>
      </c>
      <c r="BD5" s="17" t="s">
        <v>83</v>
      </c>
      <c r="BE5" s="16">
        <v>25</v>
      </c>
      <c r="BF5" s="10" t="s">
        <v>84</v>
      </c>
      <c r="BG5" s="49">
        <v>8413842</v>
      </c>
      <c r="BH5" s="1" t="s">
        <v>318</v>
      </c>
      <c r="BI5" s="10" t="s">
        <v>371</v>
      </c>
      <c r="BJ5" s="19">
        <v>50</v>
      </c>
      <c r="BK5" s="55" t="s">
        <v>381</v>
      </c>
      <c r="BL5" s="55">
        <v>40</v>
      </c>
      <c r="BM5" s="55" t="s">
        <v>382</v>
      </c>
      <c r="BN5" s="55">
        <v>10</v>
      </c>
      <c r="BO5" s="1"/>
      <c r="BP5" s="19"/>
      <c r="BQ5" s="10"/>
      <c r="BR5" s="18"/>
      <c r="BS5" s="10"/>
      <c r="BT5" s="18"/>
    </row>
    <row r="6" spans="1:72" ht="99.95" customHeight="1" x14ac:dyDescent="0.2">
      <c r="A6" s="32" t="s">
        <v>85</v>
      </c>
      <c r="B6" s="10" t="s">
        <v>86</v>
      </c>
      <c r="C6" s="10" t="s">
        <v>87</v>
      </c>
      <c r="D6" s="10" t="s">
        <v>88</v>
      </c>
      <c r="E6" s="11" t="s">
        <v>59</v>
      </c>
      <c r="F6" s="11" t="s">
        <v>60</v>
      </c>
      <c r="G6" s="11" t="s">
        <v>60</v>
      </c>
      <c r="H6" s="12">
        <v>41613</v>
      </c>
      <c r="I6" s="12">
        <v>42597</v>
      </c>
      <c r="J6" s="13">
        <v>25</v>
      </c>
      <c r="K6" s="11" t="s">
        <v>61</v>
      </c>
      <c r="L6" s="11" t="s">
        <v>62</v>
      </c>
      <c r="M6" s="14">
        <v>33.9</v>
      </c>
      <c r="N6" s="15">
        <v>0</v>
      </c>
      <c r="O6" s="15">
        <v>2.8566414061098964E-2</v>
      </c>
      <c r="P6" s="15">
        <v>2.3808410992945119</v>
      </c>
      <c r="Q6" s="15">
        <v>3.2003586124013981</v>
      </c>
      <c r="R6" s="15">
        <v>3.6655915481150299</v>
      </c>
      <c r="S6" s="15">
        <v>3.6941882006925852</v>
      </c>
      <c r="T6" s="15">
        <v>3.7400361598456917</v>
      </c>
      <c r="U6" s="15">
        <v>3.7316018284068138</v>
      </c>
      <c r="V6" s="15">
        <v>3.7462810000000002</v>
      </c>
      <c r="W6" s="15">
        <v>3.8133979999999998</v>
      </c>
      <c r="X6" s="15">
        <v>3.9188971640280559</v>
      </c>
      <c r="Y6" s="15">
        <v>3.961955107217431</v>
      </c>
      <c r="Z6" s="15">
        <v>3.9858682098978666</v>
      </c>
      <c r="AA6" s="15">
        <v>4.0103791401453135</v>
      </c>
      <c r="AB6" s="15">
        <v>4.0355028436489464</v>
      </c>
      <c r="AC6" s="15">
        <v>4.0612546397401701</v>
      </c>
      <c r="AD6" s="15">
        <v>4.087650230733674</v>
      </c>
      <c r="AE6" s="15">
        <v>4.1147057115020154</v>
      </c>
      <c r="AF6" s="15">
        <v>4.1424375792895658</v>
      </c>
      <c r="AG6" s="15">
        <v>4.1708627437718047</v>
      </c>
      <c r="AH6" s="15">
        <v>4.1999985373660991</v>
      </c>
      <c r="AI6" s="15">
        <v>4.2298627258002517</v>
      </c>
      <c r="AJ6" s="15">
        <v>4.2604735189452585</v>
      </c>
      <c r="AK6" s="15">
        <v>4.2918495819188909</v>
      </c>
      <c r="AL6" s="15">
        <v>4.3240100464668618</v>
      </c>
      <c r="AM6" s="15">
        <v>4.3569745226285326</v>
      </c>
      <c r="AN6" s="15">
        <v>4.3907631106942464</v>
      </c>
      <c r="AO6" s="15">
        <v>4.425396413461602</v>
      </c>
      <c r="AP6" s="15">
        <v>1.2940492841137559</v>
      </c>
      <c r="AQ6" s="15">
        <v>0</v>
      </c>
      <c r="AR6" s="15">
        <v>0</v>
      </c>
      <c r="AS6" s="15">
        <v>0</v>
      </c>
      <c r="AT6" s="15">
        <v>0</v>
      </c>
      <c r="AU6" s="15">
        <v>0</v>
      </c>
      <c r="AV6" s="15">
        <v>0</v>
      </c>
      <c r="AW6" s="15">
        <v>0</v>
      </c>
      <c r="AX6" s="15">
        <v>0</v>
      </c>
      <c r="AY6" s="15">
        <v>0</v>
      </c>
      <c r="AZ6" s="1" t="s">
        <v>63</v>
      </c>
      <c r="BA6" s="16">
        <v>100</v>
      </c>
      <c r="BB6" s="17"/>
      <c r="BC6" s="16"/>
      <c r="BD6" s="17"/>
      <c r="BE6" s="16"/>
      <c r="BF6" s="10" t="s">
        <v>89</v>
      </c>
      <c r="BG6" s="49" t="s">
        <v>90</v>
      </c>
      <c r="BH6" s="1" t="s">
        <v>319</v>
      </c>
      <c r="BI6" s="1" t="s">
        <v>91</v>
      </c>
      <c r="BJ6" s="19">
        <v>60</v>
      </c>
      <c r="BK6" s="1" t="s">
        <v>67</v>
      </c>
      <c r="BL6" s="19">
        <v>10</v>
      </c>
      <c r="BM6" s="1" t="s">
        <v>320</v>
      </c>
      <c r="BN6" s="19">
        <v>30</v>
      </c>
      <c r="BO6" s="1"/>
      <c r="BP6" s="19"/>
      <c r="BQ6" s="10"/>
      <c r="BR6" s="18"/>
      <c r="BS6" s="10"/>
      <c r="BT6" s="18"/>
    </row>
    <row r="7" spans="1:72" ht="99.95" customHeight="1" x14ac:dyDescent="0.2">
      <c r="A7" s="32" t="s">
        <v>300</v>
      </c>
      <c r="B7" s="10" t="s">
        <v>92</v>
      </c>
      <c r="C7" s="10" t="s">
        <v>93</v>
      </c>
      <c r="D7" s="10" t="s">
        <v>58</v>
      </c>
      <c r="E7" s="11" t="s">
        <v>59</v>
      </c>
      <c r="F7" s="11" t="s">
        <v>60</v>
      </c>
      <c r="G7" s="11" t="s">
        <v>60</v>
      </c>
      <c r="H7" s="12">
        <v>41627</v>
      </c>
      <c r="I7" s="12">
        <v>42095</v>
      </c>
      <c r="J7" s="13">
        <v>25</v>
      </c>
      <c r="K7" s="11" t="s">
        <v>61</v>
      </c>
      <c r="L7" s="11" t="s">
        <v>62</v>
      </c>
      <c r="M7" s="14">
        <v>38.9</v>
      </c>
      <c r="N7" s="15">
        <v>0</v>
      </c>
      <c r="O7" s="15">
        <v>0</v>
      </c>
      <c r="P7" s="15">
        <v>2.9</v>
      </c>
      <c r="Q7" s="15">
        <v>4.0999999999999996</v>
      </c>
      <c r="R7" s="15">
        <v>4.2</v>
      </c>
      <c r="S7" s="15">
        <v>4.3</v>
      </c>
      <c r="T7" s="15">
        <v>4.3</v>
      </c>
      <c r="U7" s="15">
        <v>4.3094093037482564</v>
      </c>
      <c r="V7" s="15">
        <v>4.331304389766963</v>
      </c>
      <c r="W7" s="15">
        <v>4.4842690000000003</v>
      </c>
      <c r="X7" s="15">
        <v>4.5999999999999996</v>
      </c>
      <c r="Y7" s="15">
        <v>4.5999999999999996</v>
      </c>
      <c r="Z7" s="15">
        <v>4.7</v>
      </c>
      <c r="AA7" s="15">
        <v>4.7</v>
      </c>
      <c r="AB7" s="15">
        <v>4.7</v>
      </c>
      <c r="AC7" s="15">
        <v>4.8</v>
      </c>
      <c r="AD7" s="15">
        <v>4.8</v>
      </c>
      <c r="AE7" s="15">
        <v>4.9000000000000004</v>
      </c>
      <c r="AF7" s="15">
        <v>4.9000000000000004</v>
      </c>
      <c r="AG7" s="15">
        <v>5</v>
      </c>
      <c r="AH7" s="15">
        <v>5</v>
      </c>
      <c r="AI7" s="15">
        <v>5.0999999999999996</v>
      </c>
      <c r="AJ7" s="15">
        <v>5.2</v>
      </c>
      <c r="AK7" s="15">
        <v>5.2</v>
      </c>
      <c r="AL7" s="15">
        <v>5.3</v>
      </c>
      <c r="AM7" s="15">
        <v>5.4</v>
      </c>
      <c r="AN7" s="15">
        <v>5.4</v>
      </c>
      <c r="AO7" s="15">
        <v>0</v>
      </c>
      <c r="AP7" s="15">
        <v>0</v>
      </c>
      <c r="AQ7" s="15">
        <v>0</v>
      </c>
      <c r="AR7" s="15">
        <v>0</v>
      </c>
      <c r="AS7" s="15">
        <v>0</v>
      </c>
      <c r="AT7" s="15">
        <v>0</v>
      </c>
      <c r="AU7" s="15">
        <v>0</v>
      </c>
      <c r="AV7" s="15">
        <v>0</v>
      </c>
      <c r="AW7" s="15">
        <v>0</v>
      </c>
      <c r="AX7" s="15">
        <v>0</v>
      </c>
      <c r="AY7" s="15">
        <v>0</v>
      </c>
      <c r="AZ7" s="10" t="s">
        <v>63</v>
      </c>
      <c r="BA7" s="16">
        <v>100</v>
      </c>
      <c r="BB7" s="17"/>
      <c r="BC7" s="16"/>
      <c r="BD7" s="17"/>
      <c r="BE7" s="16"/>
      <c r="BF7" s="10" t="s">
        <v>94</v>
      </c>
      <c r="BG7" s="49" t="s">
        <v>95</v>
      </c>
      <c r="BH7" s="1" t="s">
        <v>321</v>
      </c>
      <c r="BI7" s="1" t="s">
        <v>96</v>
      </c>
      <c r="BJ7" s="19">
        <v>60</v>
      </c>
      <c r="BK7" s="1" t="s">
        <v>67</v>
      </c>
      <c r="BL7" s="19">
        <v>10</v>
      </c>
      <c r="BM7" s="1" t="s">
        <v>322</v>
      </c>
      <c r="BN7" s="19">
        <v>30</v>
      </c>
      <c r="BO7" s="1"/>
      <c r="BP7" s="19"/>
      <c r="BQ7" s="10"/>
      <c r="BR7" s="18"/>
      <c r="BS7" s="10"/>
      <c r="BT7" s="18"/>
    </row>
    <row r="8" spans="1:72" ht="99.95" customHeight="1" x14ac:dyDescent="0.2">
      <c r="A8" s="32" t="s">
        <v>97</v>
      </c>
      <c r="B8" s="10" t="s">
        <v>98</v>
      </c>
      <c r="C8" s="10" t="s">
        <v>99</v>
      </c>
      <c r="D8" s="10" t="s">
        <v>100</v>
      </c>
      <c r="E8" s="11" t="s">
        <v>59</v>
      </c>
      <c r="F8" s="20">
        <v>40998</v>
      </c>
      <c r="G8" s="20">
        <v>41506</v>
      </c>
      <c r="H8" s="12">
        <v>41690</v>
      </c>
      <c r="I8" s="12" t="s">
        <v>278</v>
      </c>
      <c r="J8" s="13">
        <v>30</v>
      </c>
      <c r="K8" s="11" t="s">
        <v>61</v>
      </c>
      <c r="L8" s="11" t="s">
        <v>62</v>
      </c>
      <c r="M8" s="14">
        <v>310</v>
      </c>
      <c r="N8" s="15">
        <v>0</v>
      </c>
      <c r="O8" s="15">
        <v>0</v>
      </c>
      <c r="P8" s="15">
        <v>0</v>
      </c>
      <c r="Q8" s="15">
        <v>0</v>
      </c>
      <c r="R8" s="15">
        <v>33.299999999999997</v>
      </c>
      <c r="S8" s="15">
        <v>41</v>
      </c>
      <c r="T8" s="15">
        <v>44</v>
      </c>
      <c r="U8" s="15">
        <v>44.1</v>
      </c>
      <c r="V8" s="15">
        <v>44.880400000000002</v>
      </c>
      <c r="W8" s="15">
        <v>46.190659278000005</v>
      </c>
      <c r="X8" s="15">
        <v>48.073147774919619</v>
      </c>
      <c r="Y8" s="15">
        <v>48.632966167041801</v>
      </c>
      <c r="Z8" s="15">
        <v>49.051405321217842</v>
      </c>
      <c r="AA8" s="15">
        <v>49.480305454248295</v>
      </c>
      <c r="AB8" s="15">
        <v>49.919928090604493</v>
      </c>
      <c r="AC8" s="15">
        <v>50.370541292869618</v>
      </c>
      <c r="AD8" s="15">
        <v>50.832419825191351</v>
      </c>
      <c r="AE8" s="15">
        <v>51.305845320821128</v>
      </c>
      <c r="AF8" s="15">
        <v>51.791106453841657</v>
      </c>
      <c r="AG8" s="15">
        <v>52.288499115187697</v>
      </c>
      <c r="AH8" s="15">
        <v>52.798326593067387</v>
      </c>
      <c r="AI8" s="15">
        <v>53.320899757894075</v>
      </c>
      <c r="AJ8" s="15">
        <v>53.856537251841409</v>
      </c>
      <c r="AK8" s="15">
        <v>54.405565683137453</v>
      </c>
      <c r="AL8" s="15">
        <v>54.968319825215879</v>
      </c>
      <c r="AM8" s="15">
        <v>55.54514282084628</v>
      </c>
      <c r="AN8" s="15">
        <v>56.136386391367438</v>
      </c>
      <c r="AO8" s="15">
        <v>56.742411051151628</v>
      </c>
      <c r="AP8" s="15">
        <v>57.363586327430419</v>
      </c>
      <c r="AQ8" s="15">
        <v>58.000290985616175</v>
      </c>
      <c r="AR8" s="15">
        <v>58.652913260256575</v>
      </c>
      <c r="AS8" s="15">
        <v>59.321851091762994</v>
      </c>
      <c r="AT8" s="15">
        <v>60.007512369057061</v>
      </c>
      <c r="AU8" s="15">
        <v>58.281902571152131</v>
      </c>
      <c r="AV8" s="15">
        <v>0</v>
      </c>
      <c r="AW8" s="15">
        <v>0</v>
      </c>
      <c r="AX8" s="15">
        <v>0</v>
      </c>
      <c r="AY8" s="15">
        <v>0</v>
      </c>
      <c r="AZ8" s="10" t="s">
        <v>81</v>
      </c>
      <c r="BA8" s="16">
        <v>50</v>
      </c>
      <c r="BB8" s="17" t="s">
        <v>101</v>
      </c>
      <c r="BC8" s="16">
        <v>50</v>
      </c>
      <c r="BD8" s="17"/>
      <c r="BE8" s="16"/>
      <c r="BF8" s="10" t="s">
        <v>102</v>
      </c>
      <c r="BG8" s="49" t="s">
        <v>103</v>
      </c>
      <c r="BH8" s="1" t="s">
        <v>323</v>
      </c>
      <c r="BI8" s="1" t="s">
        <v>324</v>
      </c>
      <c r="BJ8" s="19">
        <v>30</v>
      </c>
      <c r="BK8" s="1" t="s">
        <v>104</v>
      </c>
      <c r="BL8" s="19">
        <v>30</v>
      </c>
      <c r="BM8" s="1" t="s">
        <v>325</v>
      </c>
      <c r="BN8" s="19">
        <v>20</v>
      </c>
      <c r="BO8" s="1" t="s">
        <v>105</v>
      </c>
      <c r="BP8" s="19">
        <v>20</v>
      </c>
      <c r="BQ8" s="10"/>
      <c r="BR8" s="18"/>
      <c r="BS8" s="10"/>
      <c r="BT8" s="18"/>
    </row>
    <row r="9" spans="1:72" ht="99.95" customHeight="1" x14ac:dyDescent="0.2">
      <c r="A9" s="32" t="s">
        <v>106</v>
      </c>
      <c r="B9" s="10" t="s">
        <v>107</v>
      </c>
      <c r="C9" s="10" t="s">
        <v>108</v>
      </c>
      <c r="D9" s="10" t="s">
        <v>75</v>
      </c>
      <c r="E9" s="11" t="s">
        <v>59</v>
      </c>
      <c r="F9" s="20">
        <v>41000</v>
      </c>
      <c r="G9" s="20">
        <v>41579</v>
      </c>
      <c r="H9" s="12">
        <v>41794</v>
      </c>
      <c r="I9" s="12">
        <v>42667</v>
      </c>
      <c r="J9" s="13">
        <v>25</v>
      </c>
      <c r="K9" s="11" t="s">
        <v>61</v>
      </c>
      <c r="L9" s="11" t="s">
        <v>62</v>
      </c>
      <c r="M9" s="14">
        <v>48.5</v>
      </c>
      <c r="N9" s="15">
        <v>0</v>
      </c>
      <c r="O9" s="15">
        <v>0</v>
      </c>
      <c r="P9" s="15">
        <v>2.0025437812500001E-2</v>
      </c>
      <c r="Q9" s="15">
        <v>4.5894379611753076</v>
      </c>
      <c r="R9" s="15">
        <v>5.2944508679854687</v>
      </c>
      <c r="S9" s="15">
        <v>5.3197280396851045</v>
      </c>
      <c r="T9" s="15">
        <v>5.3456371406772334</v>
      </c>
      <c r="U9" s="15">
        <v>5.3</v>
      </c>
      <c r="V9" s="15">
        <v>5.3</v>
      </c>
      <c r="W9" s="15">
        <v>5.414365969300559</v>
      </c>
      <c r="X9" s="15">
        <v>5.5594999854640355</v>
      </c>
      <c r="Y9" s="15">
        <v>5.6181446449517738</v>
      </c>
      <c r="Z9" s="15">
        <v>5.6495315060755678</v>
      </c>
      <c r="AA9" s="15">
        <v>5.6817030387274574</v>
      </c>
      <c r="AB9" s="15">
        <v>5.7146788596956428</v>
      </c>
      <c r="AC9" s="15">
        <v>5.7484790761880342</v>
      </c>
      <c r="AD9" s="15">
        <v>5.7831242980927362</v>
      </c>
      <c r="AE9" s="15">
        <v>5.8186356505450538</v>
      </c>
      <c r="AF9" s="15">
        <v>5.8550347868086794</v>
      </c>
      <c r="AG9" s="15">
        <v>5.8923439014788972</v>
      </c>
      <c r="AH9" s="15">
        <v>5.9305857440158691</v>
      </c>
      <c r="AI9" s="15">
        <v>5.9697836326162657</v>
      </c>
      <c r="AJ9" s="15">
        <v>6.0099614684316709</v>
      </c>
      <c r="AK9" s="15">
        <v>6.0511437501424634</v>
      </c>
      <c r="AL9" s="15">
        <v>6.0933555888960242</v>
      </c>
      <c r="AM9" s="15">
        <v>6.1366227236184256</v>
      </c>
      <c r="AN9" s="15">
        <v>6.1809715367088858</v>
      </c>
      <c r="AO9" s="15">
        <v>6.2264290701266072</v>
      </c>
      <c r="AP9" s="15">
        <v>0.8070362717516677</v>
      </c>
      <c r="AQ9" s="15">
        <v>0</v>
      </c>
      <c r="AR9" s="15">
        <v>0</v>
      </c>
      <c r="AS9" s="15">
        <v>0</v>
      </c>
      <c r="AT9" s="15">
        <v>0</v>
      </c>
      <c r="AU9" s="15">
        <v>0</v>
      </c>
      <c r="AV9" s="15">
        <v>0</v>
      </c>
      <c r="AW9" s="15">
        <v>0</v>
      </c>
      <c r="AX9" s="15">
        <v>0</v>
      </c>
      <c r="AY9" s="15">
        <v>0</v>
      </c>
      <c r="AZ9" s="10" t="s">
        <v>109</v>
      </c>
      <c r="BA9" s="16">
        <v>100</v>
      </c>
      <c r="BB9" s="17"/>
      <c r="BC9" s="16"/>
      <c r="BD9" s="17"/>
      <c r="BE9" s="16"/>
      <c r="BF9" s="10" t="s">
        <v>110</v>
      </c>
      <c r="BG9" s="54" t="s">
        <v>111</v>
      </c>
      <c r="BH9" s="50" t="s">
        <v>326</v>
      </c>
      <c r="BI9" s="1" t="s">
        <v>327</v>
      </c>
      <c r="BJ9" s="19">
        <v>100</v>
      </c>
      <c r="BK9" s="1"/>
      <c r="BL9" s="19"/>
      <c r="BM9" s="1"/>
      <c r="BN9" s="19"/>
      <c r="BO9" s="1"/>
      <c r="BP9" s="19"/>
      <c r="BQ9" s="10"/>
      <c r="BR9" s="18"/>
      <c r="BS9" s="10"/>
      <c r="BT9" s="18"/>
    </row>
    <row r="10" spans="1:72" ht="99.95" customHeight="1" x14ac:dyDescent="0.2">
      <c r="A10" s="32" t="s">
        <v>313</v>
      </c>
      <c r="B10" s="10" t="s">
        <v>112</v>
      </c>
      <c r="C10" s="10" t="s">
        <v>113</v>
      </c>
      <c r="D10" s="10" t="s">
        <v>58</v>
      </c>
      <c r="E10" s="11" t="s">
        <v>59</v>
      </c>
      <c r="F10" s="20">
        <v>41288</v>
      </c>
      <c r="G10" s="20">
        <v>41698</v>
      </c>
      <c r="H10" s="12">
        <v>41809</v>
      </c>
      <c r="I10" s="12">
        <v>42496</v>
      </c>
      <c r="J10" s="13">
        <v>25</v>
      </c>
      <c r="K10" s="11" t="s">
        <v>61</v>
      </c>
      <c r="L10" s="11" t="s">
        <v>62</v>
      </c>
      <c r="M10" s="14">
        <v>46.6</v>
      </c>
      <c r="N10" s="15">
        <v>0</v>
      </c>
      <c r="O10" s="15">
        <v>0</v>
      </c>
      <c r="P10" s="15">
        <v>0</v>
      </c>
      <c r="Q10" s="15">
        <v>4.9256399999999996</v>
      </c>
      <c r="R10" s="15">
        <v>4.9000000000000004</v>
      </c>
      <c r="S10" s="15">
        <v>5</v>
      </c>
      <c r="T10" s="15">
        <v>5</v>
      </c>
      <c r="U10" s="15">
        <v>5.0999999999999996</v>
      </c>
      <c r="V10" s="15">
        <v>5.0999999999999996</v>
      </c>
      <c r="W10" s="15">
        <v>5.2</v>
      </c>
      <c r="X10" s="15">
        <v>5.4</v>
      </c>
      <c r="Y10" s="15">
        <v>5.4</v>
      </c>
      <c r="Z10" s="15">
        <v>5.4</v>
      </c>
      <c r="AA10" s="15">
        <v>5.5</v>
      </c>
      <c r="AB10" s="15">
        <v>5.5</v>
      </c>
      <c r="AC10" s="15">
        <v>5.5</v>
      </c>
      <c r="AD10" s="15">
        <v>5.6</v>
      </c>
      <c r="AE10" s="15">
        <v>5.6</v>
      </c>
      <c r="AF10" s="15">
        <v>5.7</v>
      </c>
      <c r="AG10" s="15">
        <v>5.7</v>
      </c>
      <c r="AH10" s="15">
        <v>5.7</v>
      </c>
      <c r="AI10" s="15">
        <v>5.8</v>
      </c>
      <c r="AJ10" s="15">
        <v>5.8</v>
      </c>
      <c r="AK10" s="15">
        <v>5.9</v>
      </c>
      <c r="AL10" s="15">
        <v>5.9</v>
      </c>
      <c r="AM10" s="15">
        <v>6</v>
      </c>
      <c r="AN10" s="15">
        <v>6</v>
      </c>
      <c r="AO10" s="15">
        <v>6.1</v>
      </c>
      <c r="AP10" s="15">
        <v>0</v>
      </c>
      <c r="AQ10" s="15">
        <v>0</v>
      </c>
      <c r="AR10" s="15">
        <v>0</v>
      </c>
      <c r="AS10" s="15">
        <v>0</v>
      </c>
      <c r="AT10" s="15">
        <v>0</v>
      </c>
      <c r="AU10" s="15">
        <v>0</v>
      </c>
      <c r="AV10" s="15">
        <v>0</v>
      </c>
      <c r="AW10" s="15">
        <v>0</v>
      </c>
      <c r="AX10" s="15">
        <v>0</v>
      </c>
      <c r="AY10" s="15">
        <v>0</v>
      </c>
      <c r="AZ10" s="10" t="s">
        <v>114</v>
      </c>
      <c r="BA10" s="16">
        <v>100</v>
      </c>
      <c r="BB10" s="17"/>
      <c r="BC10" s="16"/>
      <c r="BD10" s="17"/>
      <c r="BE10" s="16"/>
      <c r="BF10" s="10" t="s">
        <v>328</v>
      </c>
      <c r="BG10" s="49" t="s">
        <v>115</v>
      </c>
      <c r="BH10" s="10" t="s">
        <v>372</v>
      </c>
      <c r="BI10" s="10" t="s">
        <v>373</v>
      </c>
      <c r="BJ10" s="19">
        <v>100</v>
      </c>
      <c r="BK10" s="1"/>
      <c r="BL10" s="19"/>
      <c r="BM10" s="1" t="s">
        <v>116</v>
      </c>
      <c r="BN10" s="19"/>
      <c r="BO10" s="1" t="s">
        <v>116</v>
      </c>
      <c r="BP10" s="19"/>
      <c r="BQ10" s="10"/>
      <c r="BR10" s="18"/>
      <c r="BS10" s="10"/>
      <c r="BT10" s="18"/>
    </row>
    <row r="11" spans="1:72" ht="99.95" customHeight="1" x14ac:dyDescent="0.2">
      <c r="A11" s="32" t="s">
        <v>117</v>
      </c>
      <c r="B11" s="10" t="s">
        <v>118</v>
      </c>
      <c r="C11" s="10" t="s">
        <v>57</v>
      </c>
      <c r="D11" s="10" t="s">
        <v>88</v>
      </c>
      <c r="E11" s="11" t="s">
        <v>59</v>
      </c>
      <c r="F11" s="11" t="s">
        <v>60</v>
      </c>
      <c r="G11" s="11" t="s">
        <v>60</v>
      </c>
      <c r="H11" s="12">
        <v>41789</v>
      </c>
      <c r="I11" s="12">
        <v>42306</v>
      </c>
      <c r="J11" s="13">
        <v>25</v>
      </c>
      <c r="K11" s="11" t="s">
        <v>61</v>
      </c>
      <c r="L11" s="11" t="s">
        <v>62</v>
      </c>
      <c r="M11" s="14">
        <v>18.399999999999999</v>
      </c>
      <c r="N11" s="15">
        <v>0</v>
      </c>
      <c r="O11" s="15">
        <v>0</v>
      </c>
      <c r="P11" s="15">
        <v>1.0889310000000001</v>
      </c>
      <c r="Q11" s="15">
        <v>2.0670000000000002</v>
      </c>
      <c r="R11" s="15">
        <v>2.0680000000000001</v>
      </c>
      <c r="S11" s="15">
        <v>2.2000000000000002</v>
      </c>
      <c r="T11" s="15">
        <v>2.3117213960546876</v>
      </c>
      <c r="U11" s="15">
        <v>2.2799999999999998</v>
      </c>
      <c r="V11" s="15">
        <v>2.3482634226737065</v>
      </c>
      <c r="W11" s="15">
        <v>2.35</v>
      </c>
      <c r="X11" s="15">
        <v>2.5</v>
      </c>
      <c r="Y11" s="15">
        <v>2.5</v>
      </c>
      <c r="Z11" s="15">
        <v>2.5</v>
      </c>
      <c r="AA11" s="15">
        <v>2.6</v>
      </c>
      <c r="AB11" s="15">
        <v>2.6</v>
      </c>
      <c r="AC11" s="15">
        <v>2.6</v>
      </c>
      <c r="AD11" s="15">
        <v>2.6</v>
      </c>
      <c r="AE11" s="15">
        <v>2.7</v>
      </c>
      <c r="AF11" s="15">
        <v>2.7</v>
      </c>
      <c r="AG11" s="15">
        <v>2.7</v>
      </c>
      <c r="AH11" s="15">
        <v>2.8</v>
      </c>
      <c r="AI11" s="15">
        <v>2.8</v>
      </c>
      <c r="AJ11" s="15">
        <v>2.8</v>
      </c>
      <c r="AK11" s="15">
        <v>2.8</v>
      </c>
      <c r="AL11" s="15">
        <v>2.9</v>
      </c>
      <c r="AM11" s="15">
        <v>2.9</v>
      </c>
      <c r="AN11" s="15">
        <v>2.9</v>
      </c>
      <c r="AO11" s="15">
        <v>1.4</v>
      </c>
      <c r="AP11" s="15"/>
      <c r="AQ11" s="15">
        <v>0</v>
      </c>
      <c r="AR11" s="15">
        <v>0</v>
      </c>
      <c r="AS11" s="15">
        <v>0</v>
      </c>
      <c r="AT11" s="15">
        <v>0</v>
      </c>
      <c r="AU11" s="15">
        <v>0</v>
      </c>
      <c r="AV11" s="15">
        <v>0</v>
      </c>
      <c r="AW11" s="15">
        <v>0</v>
      </c>
      <c r="AX11" s="15">
        <v>0</v>
      </c>
      <c r="AY11" s="15">
        <v>0</v>
      </c>
      <c r="AZ11" s="10" t="s">
        <v>119</v>
      </c>
      <c r="BA11" s="16">
        <v>100</v>
      </c>
      <c r="BB11" s="17"/>
      <c r="BC11" s="16"/>
      <c r="BD11" s="17"/>
      <c r="BE11" s="16"/>
      <c r="BF11" s="10" t="s">
        <v>120</v>
      </c>
      <c r="BG11" s="49" t="s">
        <v>121</v>
      </c>
      <c r="BH11" s="1" t="s">
        <v>329</v>
      </c>
      <c r="BI11" s="10" t="s">
        <v>66</v>
      </c>
      <c r="BJ11" s="18">
        <v>60</v>
      </c>
      <c r="BK11" s="10" t="s">
        <v>67</v>
      </c>
      <c r="BL11" s="18">
        <v>10</v>
      </c>
      <c r="BM11" s="10" t="s">
        <v>315</v>
      </c>
      <c r="BN11" s="18">
        <v>30</v>
      </c>
      <c r="BO11" s="1"/>
      <c r="BP11" s="19"/>
      <c r="BQ11" s="10"/>
      <c r="BR11" s="18"/>
      <c r="BS11" s="10"/>
      <c r="BT11" s="18"/>
    </row>
    <row r="12" spans="1:72" ht="99.95" customHeight="1" x14ac:dyDescent="0.2">
      <c r="A12" s="32" t="s">
        <v>254</v>
      </c>
      <c r="B12" s="10" t="s">
        <v>122</v>
      </c>
      <c r="C12" s="10" t="s">
        <v>87</v>
      </c>
      <c r="D12" s="10" t="s">
        <v>58</v>
      </c>
      <c r="E12" s="11" t="s">
        <v>59</v>
      </c>
      <c r="F12" s="20">
        <v>41253</v>
      </c>
      <c r="G12" s="20">
        <v>41701</v>
      </c>
      <c r="H12" s="12">
        <v>41920</v>
      </c>
      <c r="I12" s="12">
        <v>42989</v>
      </c>
      <c r="J12" s="13">
        <v>25</v>
      </c>
      <c r="K12" s="11" t="s">
        <v>61</v>
      </c>
      <c r="L12" s="11" t="s">
        <v>61</v>
      </c>
      <c r="M12" s="14">
        <v>33.299999999999997</v>
      </c>
      <c r="N12" s="15">
        <v>0</v>
      </c>
      <c r="O12" s="15">
        <v>0</v>
      </c>
      <c r="P12" s="15">
        <v>0</v>
      </c>
      <c r="Q12" s="15">
        <v>1.1644000000000001</v>
      </c>
      <c r="R12" s="15">
        <v>4.1276000000000002</v>
      </c>
      <c r="S12" s="15">
        <v>3.7189999999999999</v>
      </c>
      <c r="T12" s="15">
        <v>3.7456999999999998</v>
      </c>
      <c r="U12" s="15">
        <v>3.79</v>
      </c>
      <c r="V12" s="15">
        <v>3.8123</v>
      </c>
      <c r="W12" s="15">
        <v>3.9033000000000002</v>
      </c>
      <c r="X12" s="15">
        <v>4.0380000000000003</v>
      </c>
      <c r="Y12" s="15">
        <v>4.1000571099486329</v>
      </c>
      <c r="Z12" s="15">
        <v>4.1380909054722217</v>
      </c>
      <c r="AA12" s="15">
        <v>4.1771706303727081</v>
      </c>
      <c r="AB12" s="15">
        <v>4.2173250477079574</v>
      </c>
      <c r="AC12" s="15">
        <v>4.2585837115199254</v>
      </c>
      <c r="AD12" s="15">
        <v>4.3009769885867248</v>
      </c>
      <c r="AE12" s="15">
        <v>4.3445360807728592</v>
      </c>
      <c r="AF12" s="15">
        <v>4.3770866023883164</v>
      </c>
      <c r="AG12" s="15">
        <v>4.4102881344360831</v>
      </c>
      <c r="AH12" s="15">
        <v>4.4441536971248041</v>
      </c>
      <c r="AI12" s="15">
        <v>4.5086965710673015</v>
      </c>
      <c r="AJ12" s="15">
        <v>4.5289303024886465</v>
      </c>
      <c r="AK12" s="15">
        <v>4.54986870853842</v>
      </c>
      <c r="AL12" s="15">
        <v>4.5865258827091884</v>
      </c>
      <c r="AM12" s="15">
        <v>4.6239162003633716</v>
      </c>
      <c r="AN12" s="15">
        <v>4.66205432437064</v>
      </c>
      <c r="AO12" s="15">
        <v>4.7009552108580523</v>
      </c>
      <c r="AP12" s="15">
        <v>2.888093704846979</v>
      </c>
      <c r="AQ12" s="15">
        <v>0</v>
      </c>
      <c r="AR12" s="15">
        <v>0</v>
      </c>
      <c r="AS12" s="15">
        <v>0</v>
      </c>
      <c r="AT12" s="15">
        <v>0</v>
      </c>
      <c r="AU12" s="15">
        <v>0</v>
      </c>
      <c r="AV12" s="15">
        <v>0</v>
      </c>
      <c r="AW12" s="15">
        <v>0</v>
      </c>
      <c r="AX12" s="15">
        <v>0</v>
      </c>
      <c r="AY12" s="15">
        <v>0</v>
      </c>
      <c r="AZ12" s="10" t="s">
        <v>114</v>
      </c>
      <c r="BA12" s="16">
        <v>100</v>
      </c>
      <c r="BB12" s="17"/>
      <c r="BC12" s="16"/>
      <c r="BD12" s="17"/>
      <c r="BE12" s="16"/>
      <c r="BF12" s="10" t="s">
        <v>123</v>
      </c>
      <c r="BG12" s="10" t="s">
        <v>124</v>
      </c>
      <c r="BH12" s="10" t="s">
        <v>374</v>
      </c>
      <c r="BI12" s="51" t="s">
        <v>375</v>
      </c>
      <c r="BJ12" s="18">
        <v>100</v>
      </c>
      <c r="BK12" s="52"/>
      <c r="BL12" s="53"/>
      <c r="BM12" s="1" t="s">
        <v>116</v>
      </c>
      <c r="BN12" s="19"/>
      <c r="BO12" s="1" t="s">
        <v>116</v>
      </c>
      <c r="BP12" s="19"/>
      <c r="BQ12" s="10"/>
      <c r="BR12" s="18"/>
      <c r="BS12" s="10"/>
      <c r="BT12" s="18"/>
    </row>
    <row r="13" spans="1:72" ht="99.95" customHeight="1" x14ac:dyDescent="0.2">
      <c r="A13" s="32" t="s">
        <v>125</v>
      </c>
      <c r="B13" s="10" t="s">
        <v>126</v>
      </c>
      <c r="C13" s="10" t="s">
        <v>127</v>
      </c>
      <c r="D13" s="10" t="s">
        <v>58</v>
      </c>
      <c r="E13" s="11" t="s">
        <v>59</v>
      </c>
      <c r="F13" s="11" t="s">
        <v>60</v>
      </c>
      <c r="G13" s="11" t="s">
        <v>60</v>
      </c>
      <c r="H13" s="12">
        <v>41922</v>
      </c>
      <c r="I13" s="12">
        <v>42632</v>
      </c>
      <c r="J13" s="13">
        <v>25</v>
      </c>
      <c r="K13" s="11" t="s">
        <v>61</v>
      </c>
      <c r="L13" s="11" t="s">
        <v>62</v>
      </c>
      <c r="M13" s="14">
        <v>21.5</v>
      </c>
      <c r="N13" s="15">
        <v>0</v>
      </c>
      <c r="O13" s="15">
        <v>0</v>
      </c>
      <c r="P13" s="15">
        <v>0</v>
      </c>
      <c r="Q13" s="15">
        <v>1.6</v>
      </c>
      <c r="R13" s="15">
        <v>2.4070331086519299</v>
      </c>
      <c r="S13" s="15">
        <v>2.4258072907963601</v>
      </c>
      <c r="T13" s="15">
        <v>2.4450508274943998</v>
      </c>
      <c r="U13" s="15">
        <v>2.4647754526098899</v>
      </c>
      <c r="V13" s="15">
        <v>2.4849931933532701</v>
      </c>
      <c r="W13" s="15">
        <v>2.5628629360000001</v>
      </c>
      <c r="X13" s="15">
        <v>2.6820407599999996</v>
      </c>
      <c r="Y13" s="15">
        <v>2.7323135722400003</v>
      </c>
      <c r="Z13" s="15">
        <v>2.7699822722684</v>
      </c>
      <c r="AA13" s="15">
        <v>2.79783020407511</v>
      </c>
      <c r="AB13" s="15">
        <v>2.8263743341769882</v>
      </c>
      <c r="AC13" s="15">
        <v>2.8556320675314124</v>
      </c>
      <c r="AD13" s="15">
        <v>2.8856212442196982</v>
      </c>
      <c r="AE13" s="15">
        <v>2.9163601503251901</v>
      </c>
      <c r="AF13" s="15">
        <v>2.9478675290833198</v>
      </c>
      <c r="AG13" s="15">
        <v>2.9801625923104029</v>
      </c>
      <c r="AH13" s="15">
        <v>3.0132650321181629</v>
      </c>
      <c r="AI13" s="15">
        <v>3.0471950329211168</v>
      </c>
      <c r="AJ13" s="15">
        <v>3.0819732837441451</v>
      </c>
      <c r="AK13" s="15">
        <v>3.1176209908377488</v>
      </c>
      <c r="AL13" s="15">
        <v>3.1541598906086921</v>
      </c>
      <c r="AM13" s="15">
        <v>3.1916122628739094</v>
      </c>
      <c r="AN13" s="15">
        <v>3.2300009444457576</v>
      </c>
      <c r="AO13" s="15">
        <v>3.2693493430569012</v>
      </c>
      <c r="AP13" s="15">
        <v>3.3096814516333239</v>
      </c>
      <c r="AQ13" s="15">
        <v>1.5358850205069055</v>
      </c>
      <c r="AR13" s="15">
        <v>0</v>
      </c>
      <c r="AS13" s="15">
        <v>0</v>
      </c>
      <c r="AT13" s="15">
        <v>0</v>
      </c>
      <c r="AU13" s="15">
        <v>0</v>
      </c>
      <c r="AV13" s="15">
        <v>0</v>
      </c>
      <c r="AW13" s="15">
        <v>0</v>
      </c>
      <c r="AX13" s="15">
        <v>0</v>
      </c>
      <c r="AY13" s="15">
        <v>0</v>
      </c>
      <c r="AZ13" s="10" t="s">
        <v>109</v>
      </c>
      <c r="BA13" s="16">
        <v>100</v>
      </c>
      <c r="BB13" s="17"/>
      <c r="BC13" s="16"/>
      <c r="BD13" s="17"/>
      <c r="BE13" s="16"/>
      <c r="BF13" s="10" t="s">
        <v>128</v>
      </c>
      <c r="BG13" s="10" t="s">
        <v>129</v>
      </c>
      <c r="BH13" s="10" t="s">
        <v>384</v>
      </c>
      <c r="BI13" s="10" t="s">
        <v>385</v>
      </c>
      <c r="BJ13" s="19">
        <v>60</v>
      </c>
      <c r="BK13" s="1" t="s">
        <v>67</v>
      </c>
      <c r="BL13" s="19">
        <v>10</v>
      </c>
      <c r="BM13" s="1" t="s">
        <v>330</v>
      </c>
      <c r="BN13" s="19">
        <v>10</v>
      </c>
      <c r="BO13" s="10" t="s">
        <v>368</v>
      </c>
      <c r="BP13" s="19">
        <v>20</v>
      </c>
      <c r="BQ13" s="10"/>
      <c r="BR13" s="18"/>
      <c r="BS13" s="10"/>
      <c r="BT13" s="18"/>
    </row>
    <row r="14" spans="1:72" ht="99.95" customHeight="1" x14ac:dyDescent="0.2">
      <c r="A14" s="32" t="s">
        <v>131</v>
      </c>
      <c r="B14" s="10" t="s">
        <v>98</v>
      </c>
      <c r="C14" s="10" t="s">
        <v>57</v>
      </c>
      <c r="D14" s="10" t="s">
        <v>100</v>
      </c>
      <c r="E14" s="11" t="s">
        <v>59</v>
      </c>
      <c r="F14" s="20">
        <v>41292</v>
      </c>
      <c r="G14" s="12">
        <v>41801</v>
      </c>
      <c r="H14" s="12">
        <v>41985</v>
      </c>
      <c r="I14" s="12">
        <v>43515</v>
      </c>
      <c r="J14" s="13">
        <v>30</v>
      </c>
      <c r="K14" s="11" t="s">
        <v>61</v>
      </c>
      <c r="L14" s="11" t="s">
        <v>61</v>
      </c>
      <c r="M14" s="14">
        <v>469</v>
      </c>
      <c r="N14" s="15">
        <v>0</v>
      </c>
      <c r="O14" s="15">
        <v>0</v>
      </c>
      <c r="P14" s="15">
        <v>0</v>
      </c>
      <c r="Q14" s="15">
        <v>0.5</v>
      </c>
      <c r="R14" s="15">
        <v>0.5</v>
      </c>
      <c r="S14" s="15">
        <v>15.1</v>
      </c>
      <c r="T14" s="15">
        <v>44.4</v>
      </c>
      <c r="U14" s="15">
        <v>45.692004796530007</v>
      </c>
      <c r="V14" s="15">
        <v>45.786804634069398</v>
      </c>
      <c r="W14" s="15">
        <v>44.407074639999998</v>
      </c>
      <c r="X14" s="15">
        <v>46.937350810725555</v>
      </c>
      <c r="Y14" s="15">
        <v>47.177122279100949</v>
      </c>
      <c r="Z14" s="15">
        <v>47.355537586078476</v>
      </c>
      <c r="AA14" s="15">
        <v>47.538413275730427</v>
      </c>
      <c r="AB14" s="15">
        <v>47.725860857623694</v>
      </c>
      <c r="AC14" s="15">
        <v>47.917994629064282</v>
      </c>
      <c r="AD14" s="15">
        <v>48.114931744790894</v>
      </c>
      <c r="AE14" s="15">
        <v>48.31679228841066</v>
      </c>
      <c r="AF14" s="15">
        <v>48.523699345620919</v>
      </c>
      <c r="AG14" s="15">
        <v>48.735779079261448</v>
      </c>
      <c r="AH14" s="15">
        <v>48.953160806242977</v>
      </c>
      <c r="AI14" s="15">
        <v>49.175977076399057</v>
      </c>
      <c r="AJ14" s="15">
        <v>49.404363753309042</v>
      </c>
      <c r="AK14" s="15">
        <v>49.638460097141753</v>
      </c>
      <c r="AL14" s="15">
        <v>49.878408849570299</v>
      </c>
      <c r="AM14" s="15">
        <v>50.124356320809561</v>
      </c>
      <c r="AN14" s="15">
        <v>50.376452478829805</v>
      </c>
      <c r="AO14" s="15">
        <v>50.634851040800541</v>
      </c>
      <c r="AP14" s="15">
        <v>50.899709566820555</v>
      </c>
      <c r="AQ14" s="15">
        <v>51.171189555991077</v>
      </c>
      <c r="AR14" s="15">
        <v>51.44945654489085</v>
      </c>
      <c r="AS14" s="15">
        <v>51.734680208513119</v>
      </c>
      <c r="AT14" s="15">
        <v>52.027034463725947</v>
      </c>
      <c r="AU14" s="15">
        <v>52.326697575319095</v>
      </c>
      <c r="AV14" s="15">
        <v>32.632988404115274</v>
      </c>
      <c r="AW14" s="15">
        <v>0</v>
      </c>
      <c r="AX14" s="15">
        <v>0</v>
      </c>
      <c r="AY14" s="15">
        <v>0</v>
      </c>
      <c r="AZ14" s="10" t="s">
        <v>81</v>
      </c>
      <c r="BA14" s="16">
        <v>50</v>
      </c>
      <c r="BB14" s="17" t="s">
        <v>101</v>
      </c>
      <c r="BC14" s="16">
        <v>35</v>
      </c>
      <c r="BD14" s="17" t="s">
        <v>132</v>
      </c>
      <c r="BE14" s="16">
        <v>15</v>
      </c>
      <c r="BF14" s="10" t="s">
        <v>133</v>
      </c>
      <c r="BG14" s="10" t="s">
        <v>134</v>
      </c>
      <c r="BH14" s="51" t="s">
        <v>376</v>
      </c>
      <c r="BI14" s="1" t="s">
        <v>135</v>
      </c>
      <c r="BJ14" s="19">
        <v>33.333333333333336</v>
      </c>
      <c r="BK14" s="10" t="s">
        <v>367</v>
      </c>
      <c r="BL14" s="19">
        <v>33.333333333333336</v>
      </c>
      <c r="BM14" s="10" t="s">
        <v>370</v>
      </c>
      <c r="BN14" s="19">
        <v>33.333333333333336</v>
      </c>
      <c r="BO14" s="1" t="s">
        <v>116</v>
      </c>
      <c r="BP14" s="19"/>
      <c r="BQ14" s="10"/>
      <c r="BR14" s="18"/>
      <c r="BS14" s="10"/>
      <c r="BT14" s="18"/>
    </row>
    <row r="15" spans="1:72" ht="99.95" customHeight="1" x14ac:dyDescent="0.2">
      <c r="A15" s="32" t="s">
        <v>136</v>
      </c>
      <c r="B15" s="10" t="s">
        <v>137</v>
      </c>
      <c r="C15" s="10" t="s">
        <v>74</v>
      </c>
      <c r="D15" s="10" t="s">
        <v>88</v>
      </c>
      <c r="E15" s="11" t="s">
        <v>59</v>
      </c>
      <c r="F15" s="11" t="s">
        <v>60</v>
      </c>
      <c r="G15" s="11" t="s">
        <v>60</v>
      </c>
      <c r="H15" s="12">
        <v>41992</v>
      </c>
      <c r="I15" s="12">
        <v>42748</v>
      </c>
      <c r="J15" s="13">
        <v>25</v>
      </c>
      <c r="K15" s="11" t="s">
        <v>61</v>
      </c>
      <c r="L15" s="11" t="s">
        <v>62</v>
      </c>
      <c r="M15" s="14">
        <v>48.5</v>
      </c>
      <c r="N15" s="15">
        <v>0</v>
      </c>
      <c r="O15" s="15">
        <v>0</v>
      </c>
      <c r="P15" s="15">
        <v>0</v>
      </c>
      <c r="Q15" s="15">
        <v>1</v>
      </c>
      <c r="R15" s="15">
        <v>4.5999999999999996</v>
      </c>
      <c r="S15" s="15">
        <v>4.5999999999999996</v>
      </c>
      <c r="T15" s="15">
        <v>4.7</v>
      </c>
      <c r="U15" s="15">
        <v>4.5999999999999996</v>
      </c>
      <c r="V15" s="15">
        <v>4.8</v>
      </c>
      <c r="W15" s="15">
        <v>5</v>
      </c>
      <c r="X15" s="15">
        <v>5.0999999999999996</v>
      </c>
      <c r="Y15" s="15">
        <v>5</v>
      </c>
      <c r="Z15" s="15">
        <v>5.0999999999999996</v>
      </c>
      <c r="AA15" s="15">
        <v>5.0999999999999996</v>
      </c>
      <c r="AB15" s="15">
        <v>5.0999999999999996</v>
      </c>
      <c r="AC15" s="15">
        <v>5.0999999999999996</v>
      </c>
      <c r="AD15" s="15">
        <v>5.2</v>
      </c>
      <c r="AE15" s="15">
        <v>5.2</v>
      </c>
      <c r="AF15" s="15">
        <v>5.3</v>
      </c>
      <c r="AG15" s="15">
        <v>5.3</v>
      </c>
      <c r="AH15" s="15">
        <v>5.3</v>
      </c>
      <c r="AI15" s="15">
        <v>5.4</v>
      </c>
      <c r="AJ15" s="15">
        <v>5.4</v>
      </c>
      <c r="AK15" s="15">
        <v>5.5</v>
      </c>
      <c r="AL15" s="15">
        <v>5.5</v>
      </c>
      <c r="AM15" s="15">
        <v>5.6</v>
      </c>
      <c r="AN15" s="15">
        <v>5.6</v>
      </c>
      <c r="AO15" s="15">
        <v>5.56</v>
      </c>
      <c r="AP15" s="15">
        <v>2.8</v>
      </c>
      <c r="AQ15" s="15">
        <v>0</v>
      </c>
      <c r="AR15" s="15">
        <v>0</v>
      </c>
      <c r="AS15" s="15">
        <v>0</v>
      </c>
      <c r="AT15" s="15">
        <v>0</v>
      </c>
      <c r="AU15" s="15">
        <v>0</v>
      </c>
      <c r="AV15" s="15">
        <v>0</v>
      </c>
      <c r="AW15" s="15">
        <v>0</v>
      </c>
      <c r="AX15" s="15">
        <v>0</v>
      </c>
      <c r="AY15" s="15">
        <v>0</v>
      </c>
      <c r="AZ15" s="10" t="s">
        <v>119</v>
      </c>
      <c r="BA15" s="16">
        <v>100</v>
      </c>
      <c r="BB15" s="17"/>
      <c r="BC15" s="16"/>
      <c r="BD15" s="17"/>
      <c r="BE15" s="16"/>
      <c r="BF15" s="10" t="s">
        <v>138</v>
      </c>
      <c r="BG15" s="10" t="s">
        <v>139</v>
      </c>
      <c r="BH15" s="10" t="s">
        <v>329</v>
      </c>
      <c r="BI15" s="10" t="s">
        <v>66</v>
      </c>
      <c r="BJ15" s="18">
        <v>60</v>
      </c>
      <c r="BK15" s="1" t="s">
        <v>67</v>
      </c>
      <c r="BL15" s="19">
        <v>10</v>
      </c>
      <c r="BM15" s="1" t="s">
        <v>332</v>
      </c>
      <c r="BN15" s="19">
        <v>10</v>
      </c>
      <c r="BO15" s="1" t="s">
        <v>130</v>
      </c>
      <c r="BP15" s="19">
        <v>20</v>
      </c>
      <c r="BQ15" s="10"/>
      <c r="BR15" s="18"/>
      <c r="BS15" s="10"/>
      <c r="BT15" s="18"/>
    </row>
    <row r="16" spans="1:72" ht="99.95" customHeight="1" x14ac:dyDescent="0.2">
      <c r="A16" s="32" t="s">
        <v>312</v>
      </c>
      <c r="B16" s="10" t="s">
        <v>140</v>
      </c>
      <c r="C16" s="10" t="s">
        <v>141</v>
      </c>
      <c r="D16" s="10" t="s">
        <v>88</v>
      </c>
      <c r="E16" s="11" t="s">
        <v>59</v>
      </c>
      <c r="F16" s="11" t="s">
        <v>60</v>
      </c>
      <c r="G16" s="11" t="s">
        <v>60</v>
      </c>
      <c r="H16" s="12">
        <v>41995</v>
      </c>
      <c r="I16" s="12">
        <v>42598</v>
      </c>
      <c r="J16" s="13">
        <v>25</v>
      </c>
      <c r="K16" s="11" t="s">
        <v>61</v>
      </c>
      <c r="L16" s="11" t="s">
        <v>62</v>
      </c>
      <c r="M16" s="14">
        <v>38.33</v>
      </c>
      <c r="N16" s="15">
        <v>0</v>
      </c>
      <c r="O16" s="15">
        <v>0</v>
      </c>
      <c r="P16" s="15">
        <v>0</v>
      </c>
      <c r="Q16" s="15">
        <v>2.7</v>
      </c>
      <c r="R16" s="15">
        <v>3.8</v>
      </c>
      <c r="S16" s="15">
        <v>3.9</v>
      </c>
      <c r="T16" s="15">
        <v>3.9</v>
      </c>
      <c r="U16" s="15">
        <v>3.9</v>
      </c>
      <c r="V16" s="15">
        <v>3.964731</v>
      </c>
      <c r="W16" s="15">
        <v>4</v>
      </c>
      <c r="X16" s="15">
        <v>4.1500000000000004</v>
      </c>
      <c r="Y16" s="15">
        <v>4.3499999999999996</v>
      </c>
      <c r="Z16" s="15">
        <v>4.0999999999999996</v>
      </c>
      <c r="AA16" s="15">
        <v>4.0999999999999996</v>
      </c>
      <c r="AB16" s="15">
        <v>4.0999999999999996</v>
      </c>
      <c r="AC16" s="15">
        <v>4.0999999999999996</v>
      </c>
      <c r="AD16" s="15">
        <v>4.2</v>
      </c>
      <c r="AE16" s="15">
        <v>4.2</v>
      </c>
      <c r="AF16" s="15">
        <v>4.2</v>
      </c>
      <c r="AG16" s="15">
        <v>4.3</v>
      </c>
      <c r="AH16" s="15">
        <v>4.3</v>
      </c>
      <c r="AI16" s="15">
        <v>4.3</v>
      </c>
      <c r="AJ16" s="15">
        <v>4.4000000000000004</v>
      </c>
      <c r="AK16" s="15">
        <v>4.4000000000000004</v>
      </c>
      <c r="AL16" s="15">
        <v>4.4000000000000004</v>
      </c>
      <c r="AM16" s="15">
        <v>4.5</v>
      </c>
      <c r="AN16" s="15">
        <v>4.5</v>
      </c>
      <c r="AO16" s="15">
        <v>4.5999999999999996</v>
      </c>
      <c r="AP16" s="15">
        <v>1.3</v>
      </c>
      <c r="AQ16" s="15">
        <v>0</v>
      </c>
      <c r="AR16" s="15">
        <v>0</v>
      </c>
      <c r="AS16" s="15">
        <v>0</v>
      </c>
      <c r="AT16" s="15">
        <v>0</v>
      </c>
      <c r="AU16" s="15">
        <v>0</v>
      </c>
      <c r="AV16" s="15">
        <v>0</v>
      </c>
      <c r="AW16" s="15">
        <v>0</v>
      </c>
      <c r="AX16" s="15">
        <v>0</v>
      </c>
      <c r="AY16" s="15">
        <v>0</v>
      </c>
      <c r="AZ16" s="10" t="s">
        <v>119</v>
      </c>
      <c r="BA16" s="16">
        <v>100</v>
      </c>
      <c r="BB16" s="17"/>
      <c r="BC16" s="16"/>
      <c r="BD16" s="17"/>
      <c r="BE16" s="16"/>
      <c r="BF16" s="10" t="s">
        <v>142</v>
      </c>
      <c r="BG16" s="10" t="s">
        <v>143</v>
      </c>
      <c r="BH16" s="10" t="s">
        <v>144</v>
      </c>
      <c r="BI16" s="1" t="s">
        <v>145</v>
      </c>
      <c r="BJ16" s="19">
        <v>60</v>
      </c>
      <c r="BK16" s="1" t="s">
        <v>67</v>
      </c>
      <c r="BL16" s="19">
        <v>10</v>
      </c>
      <c r="BM16" s="1" t="s">
        <v>333</v>
      </c>
      <c r="BN16" s="19">
        <v>10</v>
      </c>
      <c r="BO16" s="1" t="s">
        <v>130</v>
      </c>
      <c r="BP16" s="19">
        <v>20</v>
      </c>
      <c r="BQ16" s="10"/>
      <c r="BR16" s="18"/>
      <c r="BS16" s="10"/>
      <c r="BT16" s="18"/>
    </row>
    <row r="17" spans="1:72" ht="99.95" customHeight="1" x14ac:dyDescent="0.2">
      <c r="A17" s="32" t="s">
        <v>146</v>
      </c>
      <c r="B17" s="10" t="s">
        <v>147</v>
      </c>
      <c r="C17" s="10" t="s">
        <v>87</v>
      </c>
      <c r="D17" s="10" t="s">
        <v>58</v>
      </c>
      <c r="E17" s="11" t="s">
        <v>59</v>
      </c>
      <c r="F17" s="11" t="s">
        <v>60</v>
      </c>
      <c r="G17" s="11" t="s">
        <v>60</v>
      </c>
      <c r="H17" s="12">
        <v>41991</v>
      </c>
      <c r="I17" s="12">
        <v>42709</v>
      </c>
      <c r="J17" s="13">
        <v>25</v>
      </c>
      <c r="K17" s="11" t="s">
        <v>61</v>
      </c>
      <c r="L17" s="11" t="s">
        <v>62</v>
      </c>
      <c r="M17" s="14">
        <v>38.4</v>
      </c>
      <c r="N17" s="15">
        <v>0</v>
      </c>
      <c r="O17" s="15">
        <v>0</v>
      </c>
      <c r="P17" s="15">
        <v>0</v>
      </c>
      <c r="Q17" s="15">
        <v>1.3908311141781267</v>
      </c>
      <c r="R17" s="15">
        <v>4.14519678</v>
      </c>
      <c r="S17" s="15">
        <v>4.0451221033956797</v>
      </c>
      <c r="T17" s="15">
        <v>4.2459994460662358</v>
      </c>
      <c r="U17" s="15">
        <v>4.4090729599999996</v>
      </c>
      <c r="V17" s="15">
        <v>4.4207939999999999</v>
      </c>
      <c r="W17" s="15">
        <v>4.4288790000000002</v>
      </c>
      <c r="X17" s="15">
        <v>4.5896761821668166</v>
      </c>
      <c r="Y17" s="15">
        <v>4.6633429111429905</v>
      </c>
      <c r="Z17" s="15">
        <v>4.7027696451715659</v>
      </c>
      <c r="AA17" s="15">
        <v>4.7431820475508548</v>
      </c>
      <c r="AB17" s="15">
        <v>4.7846047599896258</v>
      </c>
      <c r="AC17" s="15">
        <v>4.8270630402393664</v>
      </c>
      <c r="AD17" s="15">
        <v>4.8705827774953505</v>
      </c>
      <c r="AE17" s="15">
        <v>4.9151905081827341</v>
      </c>
      <c r="AF17" s="15">
        <v>4.9609134321373025</v>
      </c>
      <c r="AG17" s="15">
        <v>5.0077794291907356</v>
      </c>
      <c r="AH17" s="15">
        <v>5.055817076170503</v>
      </c>
      <c r="AI17" s="15">
        <v>5.1050556643247651</v>
      </c>
      <c r="AJ17" s="15">
        <v>5.155525217182884</v>
      </c>
      <c r="AK17" s="15">
        <v>5.2072565088624563</v>
      </c>
      <c r="AL17" s="15">
        <v>5.260281082834017</v>
      </c>
      <c r="AM17" s="15">
        <v>5.3146312711548669</v>
      </c>
      <c r="AN17" s="15">
        <v>5.3703402141837389</v>
      </c>
      <c r="AO17" s="15">
        <v>5.427441880788332</v>
      </c>
      <c r="AP17" s="15">
        <v>3.6573140593720268</v>
      </c>
      <c r="AQ17" s="15">
        <v>0</v>
      </c>
      <c r="AR17" s="15">
        <v>0</v>
      </c>
      <c r="AS17" s="15">
        <v>0</v>
      </c>
      <c r="AT17" s="15">
        <v>0</v>
      </c>
      <c r="AU17" s="15">
        <v>0</v>
      </c>
      <c r="AV17" s="15">
        <v>0</v>
      </c>
      <c r="AW17" s="15">
        <v>0</v>
      </c>
      <c r="AX17" s="15">
        <v>0</v>
      </c>
      <c r="AY17" s="15">
        <v>0</v>
      </c>
      <c r="AZ17" s="10" t="s">
        <v>114</v>
      </c>
      <c r="BA17" s="16">
        <v>100</v>
      </c>
      <c r="BB17" s="17"/>
      <c r="BC17" s="16"/>
      <c r="BD17" s="17"/>
      <c r="BE17" s="16"/>
      <c r="BF17" s="10" t="s">
        <v>148</v>
      </c>
      <c r="BG17" s="10" t="s">
        <v>149</v>
      </c>
      <c r="BH17" s="10" t="s">
        <v>329</v>
      </c>
      <c r="BI17" s="1" t="s">
        <v>91</v>
      </c>
      <c r="BJ17" s="19">
        <v>60</v>
      </c>
      <c r="BK17" s="1" t="s">
        <v>67</v>
      </c>
      <c r="BL17" s="19">
        <v>10</v>
      </c>
      <c r="BM17" s="1" t="s">
        <v>334</v>
      </c>
      <c r="BN17" s="19">
        <v>10</v>
      </c>
      <c r="BO17" s="10" t="s">
        <v>368</v>
      </c>
      <c r="BP17" s="19">
        <v>20</v>
      </c>
      <c r="BQ17" s="10"/>
      <c r="BR17" s="18"/>
      <c r="BS17" s="10"/>
      <c r="BT17" s="18"/>
    </row>
    <row r="18" spans="1:72" ht="99.95" customHeight="1" x14ac:dyDescent="0.2">
      <c r="A18" s="32" t="s">
        <v>150</v>
      </c>
      <c r="B18" s="10" t="s">
        <v>151</v>
      </c>
      <c r="C18" s="10" t="s">
        <v>93</v>
      </c>
      <c r="D18" s="10" t="s">
        <v>88</v>
      </c>
      <c r="E18" s="11" t="s">
        <v>59</v>
      </c>
      <c r="F18" s="11" t="s">
        <v>60</v>
      </c>
      <c r="G18" s="11" t="s">
        <v>60</v>
      </c>
      <c r="H18" s="12">
        <v>42012</v>
      </c>
      <c r="I18" s="12">
        <v>42642</v>
      </c>
      <c r="J18" s="13">
        <v>25</v>
      </c>
      <c r="K18" s="11" t="s">
        <v>61</v>
      </c>
      <c r="L18" s="11" t="s">
        <v>62</v>
      </c>
      <c r="M18" s="14">
        <v>31.8</v>
      </c>
      <c r="N18" s="15">
        <v>0</v>
      </c>
      <c r="O18" s="15">
        <v>0</v>
      </c>
      <c r="P18" s="15">
        <v>0</v>
      </c>
      <c r="Q18" s="15">
        <v>1.3939999999999999</v>
      </c>
      <c r="R18" s="15">
        <v>2.9860000000000002</v>
      </c>
      <c r="S18" s="15">
        <v>3.1320000000000001</v>
      </c>
      <c r="T18" s="15">
        <v>3.161</v>
      </c>
      <c r="U18" s="15">
        <v>3.169</v>
      </c>
      <c r="V18" s="15">
        <v>3.17555136</v>
      </c>
      <c r="W18" s="15">
        <v>3.2166040599999999</v>
      </c>
      <c r="X18" s="15">
        <v>3.3556469099999995</v>
      </c>
      <c r="Y18" s="15">
        <v>3.3918207836897998</v>
      </c>
      <c r="Z18" s="15">
        <v>3.4104757980000935</v>
      </c>
      <c r="AA18" s="15">
        <v>3.4292334148890942</v>
      </c>
      <c r="AB18" s="15">
        <v>3.4480941986709839</v>
      </c>
      <c r="AC18" s="15">
        <v>3.4670587167636744</v>
      </c>
      <c r="AD18" s="15">
        <v>3.4861275397058744</v>
      </c>
      <c r="AE18" s="15">
        <v>3.5053012411742568</v>
      </c>
      <c r="AF18" s="15">
        <v>3.5245803980007153</v>
      </c>
      <c r="AG18" s="15">
        <v>3.5439655901897189</v>
      </c>
      <c r="AH18" s="15">
        <v>3.5634574009357625</v>
      </c>
      <c r="AI18" s="15">
        <v>3.5830564166409093</v>
      </c>
      <c r="AJ18" s="15">
        <v>3.6027632269324346</v>
      </c>
      <c r="AK18" s="15">
        <v>3.6225784246805626</v>
      </c>
      <c r="AL18" s="15">
        <v>3.6425026060163059</v>
      </c>
      <c r="AM18" s="15">
        <v>3.6625363703493954</v>
      </c>
      <c r="AN18" s="15">
        <v>3.682680320386317</v>
      </c>
      <c r="AO18" s="15">
        <v>3.702935062148442</v>
      </c>
      <c r="AP18" s="15">
        <v>1.8616506024951291</v>
      </c>
      <c r="AQ18" s="15">
        <v>0</v>
      </c>
      <c r="AR18" s="15">
        <v>0</v>
      </c>
      <c r="AS18" s="15">
        <v>0</v>
      </c>
      <c r="AT18" s="15">
        <v>0</v>
      </c>
      <c r="AU18" s="15">
        <v>0</v>
      </c>
      <c r="AV18" s="15">
        <v>0</v>
      </c>
      <c r="AW18" s="15">
        <v>0</v>
      </c>
      <c r="AX18" s="15">
        <v>0</v>
      </c>
      <c r="AY18" s="15">
        <v>0</v>
      </c>
      <c r="AZ18" s="10" t="s">
        <v>114</v>
      </c>
      <c r="BA18" s="16">
        <v>100</v>
      </c>
      <c r="BB18" s="17"/>
      <c r="BC18" s="16"/>
      <c r="BD18" s="17"/>
      <c r="BE18" s="16"/>
      <c r="BF18" s="10" t="s">
        <v>152</v>
      </c>
      <c r="BG18" s="10" t="s">
        <v>153</v>
      </c>
      <c r="BH18" s="10" t="s">
        <v>321</v>
      </c>
      <c r="BI18" s="1" t="s">
        <v>96</v>
      </c>
      <c r="BJ18" s="19">
        <v>60</v>
      </c>
      <c r="BK18" s="1" t="s">
        <v>67</v>
      </c>
      <c r="BL18" s="19">
        <v>10</v>
      </c>
      <c r="BM18" s="1" t="s">
        <v>335</v>
      </c>
      <c r="BN18" s="19">
        <v>10</v>
      </c>
      <c r="BO18" s="1" t="s">
        <v>130</v>
      </c>
      <c r="BP18" s="19">
        <v>20</v>
      </c>
      <c r="BQ18" s="10"/>
      <c r="BR18" s="18"/>
      <c r="BS18" s="10"/>
      <c r="BT18" s="18"/>
    </row>
    <row r="19" spans="1:72" ht="99.95" customHeight="1" x14ac:dyDescent="0.2">
      <c r="A19" s="32" t="s">
        <v>154</v>
      </c>
      <c r="B19" s="10" t="s">
        <v>155</v>
      </c>
      <c r="C19" s="10" t="s">
        <v>87</v>
      </c>
      <c r="D19" s="10" t="s">
        <v>58</v>
      </c>
      <c r="E19" s="11" t="s">
        <v>59</v>
      </c>
      <c r="F19" s="20">
        <v>41248</v>
      </c>
      <c r="G19" s="20">
        <v>41703</v>
      </c>
      <c r="H19" s="12">
        <v>42048</v>
      </c>
      <c r="I19" s="12">
        <v>43519</v>
      </c>
      <c r="J19" s="13">
        <v>25</v>
      </c>
      <c r="K19" s="11" t="s">
        <v>61</v>
      </c>
      <c r="L19" s="11" t="s">
        <v>61</v>
      </c>
      <c r="M19" s="14">
        <v>150.01400000000001</v>
      </c>
      <c r="N19" s="15">
        <v>0</v>
      </c>
      <c r="O19" s="15">
        <v>0</v>
      </c>
      <c r="P19" s="15">
        <v>0</v>
      </c>
      <c r="Q19" s="15">
        <v>0</v>
      </c>
      <c r="R19" s="15">
        <v>0</v>
      </c>
      <c r="S19" s="15">
        <v>1.59488527</v>
      </c>
      <c r="T19" s="15">
        <v>15.92719465269125</v>
      </c>
      <c r="U19" s="15">
        <v>16.891662589999999</v>
      </c>
      <c r="V19" s="15">
        <v>16.811002999999999</v>
      </c>
      <c r="W19" s="15">
        <v>18.051601999999999</v>
      </c>
      <c r="X19" s="15">
        <v>17.38112569409439</v>
      </c>
      <c r="Y19" s="15">
        <v>17.673423593334189</v>
      </c>
      <c r="Z19" s="15">
        <v>17.829862622059974</v>
      </c>
      <c r="AA19" s="15">
        <v>17.990212626503908</v>
      </c>
      <c r="AB19" s="15">
        <v>18.15457138105894</v>
      </c>
      <c r="AC19" s="15">
        <v>18.32303910447785</v>
      </c>
      <c r="AD19" s="15">
        <v>18.495718520982226</v>
      </c>
      <c r="AE19" s="15">
        <v>18.67271492289921</v>
      </c>
      <c r="AF19" s="15">
        <v>18.854136234864129</v>
      </c>
      <c r="AG19" s="15">
        <v>19.040093079628164</v>
      </c>
      <c r="AH19" s="15">
        <v>19.230698845511306</v>
      </c>
      <c r="AI19" s="15">
        <v>19.426069755541519</v>
      </c>
      <c r="AJ19" s="15">
        <v>19.62632493832249</v>
      </c>
      <c r="AK19" s="15">
        <v>19.831586500672984</v>
      </c>
      <c r="AL19" s="15">
        <v>20.041979602082243</v>
      </c>
      <c r="AM19" s="15">
        <v>20.257632531026733</v>
      </c>
      <c r="AN19" s="15">
        <v>20.478676783194835</v>
      </c>
      <c r="AO19" s="15">
        <v>20.705247141667137</v>
      </c>
      <c r="AP19" s="15">
        <v>20.937481759101253</v>
      </c>
      <c r="AQ19" s="15">
        <v>7.0778457904670926</v>
      </c>
      <c r="AR19" s="15">
        <v>0</v>
      </c>
      <c r="AS19" s="15">
        <v>0</v>
      </c>
      <c r="AT19" s="15">
        <v>0</v>
      </c>
      <c r="AU19" s="15">
        <v>0</v>
      </c>
      <c r="AV19" s="15">
        <v>0</v>
      </c>
      <c r="AW19" s="15">
        <v>0</v>
      </c>
      <c r="AX19" s="15">
        <v>0</v>
      </c>
      <c r="AY19" s="15">
        <v>0</v>
      </c>
      <c r="AZ19" s="10" t="s">
        <v>156</v>
      </c>
      <c r="BA19" s="16">
        <v>50</v>
      </c>
      <c r="BB19" s="17" t="s">
        <v>81</v>
      </c>
      <c r="BC19" s="16">
        <v>50</v>
      </c>
      <c r="BD19" s="17"/>
      <c r="BE19" s="16"/>
      <c r="BF19" s="10" t="s">
        <v>157</v>
      </c>
      <c r="BG19" s="10" t="s">
        <v>158</v>
      </c>
      <c r="BH19" s="10" t="s">
        <v>336</v>
      </c>
      <c r="BI19" s="10" t="s">
        <v>377</v>
      </c>
      <c r="BJ19" s="19">
        <v>100</v>
      </c>
      <c r="BK19" s="1"/>
      <c r="BL19" s="19"/>
      <c r="BM19" s="1"/>
      <c r="BN19" s="19"/>
      <c r="BO19" s="1"/>
      <c r="BP19" s="19"/>
      <c r="BQ19" s="10"/>
      <c r="BR19" s="18"/>
      <c r="BS19" s="10"/>
      <c r="BT19" s="18"/>
    </row>
    <row r="20" spans="1:72" ht="99.95" customHeight="1" x14ac:dyDescent="0.2">
      <c r="A20" s="32" t="s">
        <v>159</v>
      </c>
      <c r="B20" s="10" t="s">
        <v>160</v>
      </c>
      <c r="C20" s="10" t="s">
        <v>108</v>
      </c>
      <c r="D20" s="10" t="s">
        <v>58</v>
      </c>
      <c r="E20" s="11" t="s">
        <v>59</v>
      </c>
      <c r="F20" s="20">
        <v>41449</v>
      </c>
      <c r="G20" s="20">
        <v>41883</v>
      </c>
      <c r="H20" s="12">
        <v>42074</v>
      </c>
      <c r="I20" s="12">
        <v>43077</v>
      </c>
      <c r="J20" s="13">
        <v>25</v>
      </c>
      <c r="K20" s="11" t="s">
        <v>61</v>
      </c>
      <c r="L20" s="11" t="s">
        <v>61</v>
      </c>
      <c r="M20" s="14">
        <v>212.613</v>
      </c>
      <c r="N20" s="15">
        <v>0</v>
      </c>
      <c r="O20" s="15">
        <v>0</v>
      </c>
      <c r="P20" s="15">
        <v>0</v>
      </c>
      <c r="Q20" s="15">
        <v>0</v>
      </c>
      <c r="R20" s="15">
        <v>11.036840778023915</v>
      </c>
      <c r="S20" s="15">
        <v>19.929119538524667</v>
      </c>
      <c r="T20" s="15">
        <v>20.113992685433043</v>
      </c>
      <c r="U20" s="15">
        <v>20.5</v>
      </c>
      <c r="V20" s="15">
        <v>20.399999999999999</v>
      </c>
      <c r="W20" s="15">
        <v>20.7</v>
      </c>
      <c r="X20" s="15">
        <v>21.334427675464369</v>
      </c>
      <c r="Y20" s="15">
        <v>21.475297429750977</v>
      </c>
      <c r="Z20" s="15">
        <v>21.619688927894753</v>
      </c>
      <c r="AA20" s="15">
        <v>21.76769021349212</v>
      </c>
      <c r="AB20" s="15">
        <v>21.919391531229422</v>
      </c>
      <c r="AC20" s="15">
        <v>22.07488538191016</v>
      </c>
      <c r="AD20" s="15">
        <v>22.234266578857909</v>
      </c>
      <c r="AE20" s="15">
        <v>22.39763230572936</v>
      </c>
      <c r="AF20" s="15">
        <v>22.565082175772595</v>
      </c>
      <c r="AG20" s="15">
        <v>22.736718292566909</v>
      </c>
      <c r="AH20" s="15">
        <v>22.912645312281079</v>
      </c>
      <c r="AI20" s="15">
        <v>23.092970507488104</v>
      </c>
      <c r="AJ20" s="15">
        <v>23.277803832575309</v>
      </c>
      <c r="AK20" s="15">
        <v>23.46725799078969</v>
      </c>
      <c r="AL20" s="15">
        <v>23.661448502959434</v>
      </c>
      <c r="AM20" s="15">
        <v>23.860493777933417</v>
      </c>
      <c r="AN20" s="15">
        <v>24.064515184781754</v>
      </c>
      <c r="AO20" s="15">
        <v>24.273637126801294</v>
      </c>
      <c r="AP20" s="15">
        <v>24.487987117371325</v>
      </c>
      <c r="AQ20" s="15">
        <v>11.348254930707855</v>
      </c>
      <c r="AR20" s="15">
        <v>0</v>
      </c>
      <c r="AS20" s="15">
        <v>0</v>
      </c>
      <c r="AT20" s="15">
        <v>0</v>
      </c>
      <c r="AU20" s="15">
        <v>0</v>
      </c>
      <c r="AV20" s="15">
        <v>0</v>
      </c>
      <c r="AW20" s="15">
        <v>0</v>
      </c>
      <c r="AX20" s="15">
        <v>0</v>
      </c>
      <c r="AY20" s="15">
        <v>0</v>
      </c>
      <c r="AZ20" s="10" t="s">
        <v>81</v>
      </c>
      <c r="BA20" s="16">
        <v>50</v>
      </c>
      <c r="BB20" s="17" t="s">
        <v>302</v>
      </c>
      <c r="BC20" s="16">
        <v>50</v>
      </c>
      <c r="BD20" s="17"/>
      <c r="BE20" s="16"/>
      <c r="BF20" s="10" t="s">
        <v>161</v>
      </c>
      <c r="BG20" s="10">
        <v>9049738</v>
      </c>
      <c r="BH20" s="10" t="s">
        <v>386</v>
      </c>
      <c r="BI20" s="1" t="s">
        <v>324</v>
      </c>
      <c r="BJ20" s="19">
        <v>50</v>
      </c>
      <c r="BK20" s="1" t="s">
        <v>383</v>
      </c>
      <c r="BL20" s="19">
        <v>50</v>
      </c>
      <c r="BM20" s="1"/>
      <c r="BN20" s="19"/>
      <c r="BO20" s="1"/>
      <c r="BP20" s="19"/>
      <c r="BQ20" s="10"/>
      <c r="BR20" s="18"/>
      <c r="BS20" s="10"/>
      <c r="BT20" s="18"/>
    </row>
    <row r="21" spans="1:72" ht="99.95" customHeight="1" x14ac:dyDescent="0.2">
      <c r="A21" s="32" t="s">
        <v>162</v>
      </c>
      <c r="B21" s="10" t="s">
        <v>163</v>
      </c>
      <c r="C21" s="10" t="s">
        <v>141</v>
      </c>
      <c r="D21" s="10" t="s">
        <v>88</v>
      </c>
      <c r="E21" s="11" t="s">
        <v>59</v>
      </c>
      <c r="F21" s="20" t="s">
        <v>60</v>
      </c>
      <c r="G21" s="20" t="s">
        <v>60</v>
      </c>
      <c r="H21" s="12">
        <v>42167</v>
      </c>
      <c r="I21" s="12" t="s">
        <v>238</v>
      </c>
      <c r="J21" s="13">
        <v>25</v>
      </c>
      <c r="K21" s="11" t="s">
        <v>61</v>
      </c>
      <c r="L21" s="11" t="s">
        <v>62</v>
      </c>
      <c r="M21" s="14">
        <v>34.700000000000003</v>
      </c>
      <c r="N21" s="15">
        <v>0</v>
      </c>
      <c r="O21" s="15">
        <v>0</v>
      </c>
      <c r="P21" s="15">
        <v>0</v>
      </c>
      <c r="Q21" s="15">
        <v>0.47150300000000001</v>
      </c>
      <c r="R21" s="15">
        <v>3.2107100000000002</v>
      </c>
      <c r="S21" s="15">
        <v>3.2433079999999999</v>
      </c>
      <c r="T21" s="15">
        <v>3.2817229999999999</v>
      </c>
      <c r="U21" s="15">
        <v>3.3531529999999998</v>
      </c>
      <c r="V21" s="15">
        <v>3.3201109999999998</v>
      </c>
      <c r="W21" s="15">
        <v>3.3685749999999999</v>
      </c>
      <c r="X21" s="15">
        <v>3.5221830000000001</v>
      </c>
      <c r="Y21" s="15">
        <v>3.5549750000000002</v>
      </c>
      <c r="Z21" s="15">
        <v>3.5718610000000002</v>
      </c>
      <c r="AA21" s="15">
        <v>3.5888270000000002</v>
      </c>
      <c r="AB21" s="15">
        <v>3.605874</v>
      </c>
      <c r="AC21" s="15">
        <v>3.6230020000000001</v>
      </c>
      <c r="AD21" s="15">
        <v>3.6402109999999999</v>
      </c>
      <c r="AE21" s="15">
        <v>3.657502</v>
      </c>
      <c r="AF21" s="15">
        <v>3.6748750000000001</v>
      </c>
      <c r="AG21" s="15">
        <v>3.6923309999999998</v>
      </c>
      <c r="AH21" s="15">
        <v>3.70987</v>
      </c>
      <c r="AI21" s="15">
        <v>3.7274919999999998</v>
      </c>
      <c r="AJ21" s="15">
        <v>3.7451979999999998</v>
      </c>
      <c r="AK21" s="15">
        <v>3.762988</v>
      </c>
      <c r="AL21" s="15">
        <v>3.7808619999999999</v>
      </c>
      <c r="AM21" s="15">
        <v>3.7988209999999998</v>
      </c>
      <c r="AN21" s="15">
        <v>3.816865</v>
      </c>
      <c r="AO21" s="15">
        <v>3.8349950000000002</v>
      </c>
      <c r="AP21" s="15">
        <v>3.293704</v>
      </c>
      <c r="AQ21" s="15">
        <v>0</v>
      </c>
      <c r="AR21" s="15">
        <v>0</v>
      </c>
      <c r="AS21" s="15">
        <v>0</v>
      </c>
      <c r="AT21" s="15">
        <v>0</v>
      </c>
      <c r="AU21" s="15">
        <v>0</v>
      </c>
      <c r="AV21" s="15">
        <v>0</v>
      </c>
      <c r="AW21" s="15">
        <v>0</v>
      </c>
      <c r="AX21" s="15">
        <v>0</v>
      </c>
      <c r="AY21" s="15">
        <v>0</v>
      </c>
      <c r="AZ21" s="10" t="s">
        <v>164</v>
      </c>
      <c r="BA21" s="16">
        <v>100</v>
      </c>
      <c r="BB21" s="17"/>
      <c r="BC21" s="16"/>
      <c r="BD21" s="17"/>
      <c r="BE21" s="16"/>
      <c r="BF21" s="10" t="s">
        <v>165</v>
      </c>
      <c r="BG21" s="10" t="s">
        <v>166</v>
      </c>
      <c r="BH21" s="10" t="s">
        <v>167</v>
      </c>
      <c r="BI21" s="1" t="s">
        <v>145</v>
      </c>
      <c r="BJ21" s="19">
        <v>60</v>
      </c>
      <c r="BK21" s="1" t="s">
        <v>67</v>
      </c>
      <c r="BL21" s="19">
        <v>10</v>
      </c>
      <c r="BM21" s="1" t="s">
        <v>337</v>
      </c>
      <c r="BN21" s="19">
        <v>10</v>
      </c>
      <c r="BO21" s="1" t="s">
        <v>130</v>
      </c>
      <c r="BP21" s="19">
        <v>20</v>
      </c>
      <c r="BQ21" s="10"/>
      <c r="BR21" s="18"/>
      <c r="BS21" s="10"/>
      <c r="BT21" s="18"/>
    </row>
    <row r="22" spans="1:72" ht="99.95" customHeight="1" x14ac:dyDescent="0.2">
      <c r="A22" s="32" t="s">
        <v>168</v>
      </c>
      <c r="B22" s="10" t="s">
        <v>169</v>
      </c>
      <c r="C22" s="10" t="s">
        <v>74</v>
      </c>
      <c r="D22" s="10" t="s">
        <v>88</v>
      </c>
      <c r="E22" s="11" t="s">
        <v>59</v>
      </c>
      <c r="F22" s="20" t="s">
        <v>60</v>
      </c>
      <c r="G22" s="20" t="s">
        <v>60</v>
      </c>
      <c r="H22" s="12">
        <v>42215</v>
      </c>
      <c r="I22" s="12" t="s">
        <v>280</v>
      </c>
      <c r="J22" s="13">
        <v>25</v>
      </c>
      <c r="K22" s="11" t="s">
        <v>61</v>
      </c>
      <c r="L22" s="11" t="s">
        <v>62</v>
      </c>
      <c r="M22" s="14">
        <v>40.6</v>
      </c>
      <c r="N22" s="15">
        <v>0</v>
      </c>
      <c r="O22" s="15">
        <v>0</v>
      </c>
      <c r="P22" s="15">
        <v>0</v>
      </c>
      <c r="Q22" s="15">
        <v>0</v>
      </c>
      <c r="R22" s="15">
        <v>2.1620671407014553</v>
      </c>
      <c r="S22" s="15">
        <v>3.8142353026525</v>
      </c>
      <c r="T22" s="15">
        <v>3.832191791794664</v>
      </c>
      <c r="U22" s="15">
        <v>3.8505971931653815</v>
      </c>
      <c r="V22" s="15">
        <v>3.8694627295703667</v>
      </c>
      <c r="W22" s="15">
        <v>3.9837203900000002</v>
      </c>
      <c r="X22" s="15">
        <v>4</v>
      </c>
      <c r="Y22" s="15">
        <v>4.0999999999999996</v>
      </c>
      <c r="Z22" s="15">
        <v>4.1056345912481031</v>
      </c>
      <c r="AA22" s="15">
        <v>4.1308760626051564</v>
      </c>
      <c r="AB22" s="15">
        <v>4.1567485707461369</v>
      </c>
      <c r="AC22" s="15">
        <v>4.1832678915906412</v>
      </c>
      <c r="AD22" s="15">
        <v>4.2104501954562581</v>
      </c>
      <c r="AE22" s="15">
        <v>4.2383120569185158</v>
      </c>
      <c r="AF22" s="15">
        <v>4.2668704649173295</v>
      </c>
      <c r="AG22" s="15">
        <v>4.2961428331161144</v>
      </c>
      <c r="AH22" s="15">
        <v>4.3261470105198674</v>
      </c>
      <c r="AI22" s="15">
        <v>4.3569012923587147</v>
      </c>
      <c r="AJ22" s="15">
        <v>4.3884244312435339</v>
      </c>
      <c r="AK22" s="15">
        <v>4.4207356486004743</v>
      </c>
      <c r="AL22" s="15">
        <v>4.4538546463913367</v>
      </c>
      <c r="AM22" s="15">
        <v>4.4878016191269712</v>
      </c>
      <c r="AN22" s="15">
        <v>4.5225972661809957</v>
      </c>
      <c r="AO22" s="15">
        <v>4.5582628044113722</v>
      </c>
      <c r="AP22" s="15">
        <v>4.5948199810975083</v>
      </c>
      <c r="AQ22" s="15">
        <v>2.0541395133651852</v>
      </c>
      <c r="AR22" s="15">
        <v>0</v>
      </c>
      <c r="AS22" s="15">
        <v>0</v>
      </c>
      <c r="AT22" s="15">
        <v>0</v>
      </c>
      <c r="AU22" s="15">
        <v>0</v>
      </c>
      <c r="AV22" s="15">
        <v>0</v>
      </c>
      <c r="AW22" s="15">
        <v>0</v>
      </c>
      <c r="AX22" s="15">
        <v>0</v>
      </c>
      <c r="AY22" s="15">
        <v>0</v>
      </c>
      <c r="AZ22" s="10" t="s">
        <v>63</v>
      </c>
      <c r="BA22" s="16">
        <v>100</v>
      </c>
      <c r="BB22" s="17"/>
      <c r="BC22" s="16"/>
      <c r="BD22" s="17"/>
      <c r="BE22" s="16"/>
      <c r="BF22" s="10" t="s">
        <v>170</v>
      </c>
      <c r="BG22" s="10" t="s">
        <v>171</v>
      </c>
      <c r="BH22" s="10" t="s">
        <v>329</v>
      </c>
      <c r="BI22" s="10" t="s">
        <v>66</v>
      </c>
      <c r="BJ22" s="18">
        <v>60</v>
      </c>
      <c r="BK22" s="1" t="s">
        <v>67</v>
      </c>
      <c r="BL22" s="19">
        <v>10</v>
      </c>
      <c r="BM22" s="1" t="s">
        <v>338</v>
      </c>
      <c r="BN22" s="19">
        <v>10</v>
      </c>
      <c r="BO22" s="1" t="s">
        <v>130</v>
      </c>
      <c r="BP22" s="19">
        <v>20</v>
      </c>
      <c r="BQ22" s="10"/>
      <c r="BR22" s="18"/>
      <c r="BS22" s="10"/>
      <c r="BT22" s="18"/>
    </row>
    <row r="23" spans="1:72" ht="99.95" customHeight="1" x14ac:dyDescent="0.2">
      <c r="A23" s="32" t="s">
        <v>172</v>
      </c>
      <c r="B23" s="10" t="s">
        <v>173</v>
      </c>
      <c r="C23" s="10" t="s">
        <v>108</v>
      </c>
      <c r="D23" s="10" t="s">
        <v>88</v>
      </c>
      <c r="E23" s="11" t="s">
        <v>59</v>
      </c>
      <c r="F23" s="20" t="s">
        <v>60</v>
      </c>
      <c r="G23" s="20" t="s">
        <v>60</v>
      </c>
      <c r="H23" s="12">
        <v>42376</v>
      </c>
      <c r="I23" s="12">
        <v>42952</v>
      </c>
      <c r="J23" s="13">
        <v>25</v>
      </c>
      <c r="K23" s="11" t="s">
        <v>61</v>
      </c>
      <c r="L23" s="11" t="s">
        <v>62</v>
      </c>
      <c r="M23" s="14">
        <v>24.4</v>
      </c>
      <c r="N23" s="15">
        <v>0</v>
      </c>
      <c r="O23" s="15">
        <v>0</v>
      </c>
      <c r="P23" s="15">
        <v>0</v>
      </c>
      <c r="Q23" s="15">
        <v>0</v>
      </c>
      <c r="R23" s="15">
        <v>1.5699052417729</v>
      </c>
      <c r="S23" s="15">
        <v>2.4061450496786132</v>
      </c>
      <c r="T23" s="15">
        <v>2.4061450496786132</v>
      </c>
      <c r="U23" s="15">
        <v>2.4231870773022988</v>
      </c>
      <c r="V23" s="15">
        <v>2.4335472630872617</v>
      </c>
      <c r="W23" s="15">
        <v>2.4863146205862878</v>
      </c>
      <c r="X23" s="15">
        <v>2.5699763473110635</v>
      </c>
      <c r="Y23" s="15">
        <v>2.6297356237275031</v>
      </c>
      <c r="Z23" s="15">
        <v>2.6516168226711505</v>
      </c>
      <c r="AA23" s="15">
        <v>2.6740745415239697</v>
      </c>
      <c r="AB23" s="15">
        <v>2.6971258127655551</v>
      </c>
      <c r="AC23" s="15">
        <v>2.7207883580319105</v>
      </c>
      <c r="AD23" s="15">
        <v>2.7450806350781267</v>
      </c>
      <c r="AE23" s="15">
        <v>2.770021889646217</v>
      </c>
      <c r="AF23" s="15">
        <v>2.7956322128757907</v>
      </c>
      <c r="AG23" s="15">
        <v>2.8219326049886337</v>
      </c>
      <c r="AH23" s="15">
        <v>2.84894504608673</v>
      </c>
      <c r="AI23" s="15">
        <v>2.8766925750291623</v>
      </c>
      <c r="AJ23" s="15">
        <v>2.9051993774999088</v>
      </c>
      <c r="AK23" s="15">
        <v>2.9344908845493474</v>
      </c>
      <c r="AL23" s="15">
        <v>2.9645938830916228</v>
      </c>
      <c r="AM23" s="15">
        <v>2.9955366400731269</v>
      </c>
      <c r="AN23" s="15">
        <v>3.0273490423002651</v>
      </c>
      <c r="AO23" s="15">
        <v>3.0600627542348193</v>
      </c>
      <c r="AP23" s="15">
        <v>3.0937113964413556</v>
      </c>
      <c r="AQ23" s="15">
        <v>1.108592503798149</v>
      </c>
      <c r="AR23" s="15">
        <v>0</v>
      </c>
      <c r="AS23" s="15">
        <v>0</v>
      </c>
      <c r="AT23" s="15">
        <v>0</v>
      </c>
      <c r="AU23" s="15">
        <v>0</v>
      </c>
      <c r="AV23" s="15">
        <v>0</v>
      </c>
      <c r="AW23" s="15">
        <v>0</v>
      </c>
      <c r="AX23" s="15">
        <v>0</v>
      </c>
      <c r="AY23" s="15">
        <v>0</v>
      </c>
      <c r="AZ23" s="10" t="s">
        <v>114</v>
      </c>
      <c r="BA23" s="16">
        <v>100</v>
      </c>
      <c r="BB23" s="21"/>
      <c r="BC23" s="22"/>
      <c r="BD23" s="21"/>
      <c r="BE23" s="22"/>
      <c r="BF23" s="10" t="s">
        <v>174</v>
      </c>
      <c r="BG23" s="10" t="s">
        <v>175</v>
      </c>
      <c r="BH23" s="10" t="s">
        <v>239</v>
      </c>
      <c r="BI23" s="1" t="s">
        <v>96</v>
      </c>
      <c r="BJ23" s="19">
        <v>60</v>
      </c>
      <c r="BK23" s="1" t="s">
        <v>67</v>
      </c>
      <c r="BL23" s="19">
        <v>10</v>
      </c>
      <c r="BM23" s="1" t="s">
        <v>339</v>
      </c>
      <c r="BN23" s="19">
        <v>10</v>
      </c>
      <c r="BO23" s="1" t="s">
        <v>130</v>
      </c>
      <c r="BP23" s="19">
        <v>20</v>
      </c>
      <c r="BQ23" s="10"/>
      <c r="BR23" s="18"/>
      <c r="BS23" s="10"/>
      <c r="BT23" s="18"/>
    </row>
    <row r="24" spans="1:72" ht="99.95" customHeight="1" x14ac:dyDescent="0.2">
      <c r="A24" s="32" t="s">
        <v>176</v>
      </c>
      <c r="B24" s="10" t="s">
        <v>177</v>
      </c>
      <c r="C24" s="10" t="s">
        <v>108</v>
      </c>
      <c r="D24" s="10" t="s">
        <v>88</v>
      </c>
      <c r="E24" s="11" t="s">
        <v>59</v>
      </c>
      <c r="F24" s="20" t="s">
        <v>60</v>
      </c>
      <c r="G24" s="20" t="s">
        <v>60</v>
      </c>
      <c r="H24" s="12">
        <v>42395</v>
      </c>
      <c r="I24" s="12" t="s">
        <v>281</v>
      </c>
      <c r="J24" s="13">
        <v>25</v>
      </c>
      <c r="K24" s="11" t="s">
        <v>61</v>
      </c>
      <c r="L24" s="11" t="s">
        <v>62</v>
      </c>
      <c r="M24" s="14">
        <v>24.8</v>
      </c>
      <c r="N24" s="15">
        <v>0</v>
      </c>
      <c r="O24" s="15">
        <v>0</v>
      </c>
      <c r="P24" s="15">
        <v>0</v>
      </c>
      <c r="Q24" s="15">
        <v>0</v>
      </c>
      <c r="R24" s="15">
        <v>0.9</v>
      </c>
      <c r="S24" s="15">
        <v>2.2339718459500002</v>
      </c>
      <c r="T24" s="15">
        <v>2.2474562620987495</v>
      </c>
      <c r="U24" s="15">
        <v>2.2612777886512183</v>
      </c>
      <c r="V24" s="15">
        <v>2.2754448533674991</v>
      </c>
      <c r="W24" s="15">
        <v>2.2899660947016862</v>
      </c>
      <c r="X24" s="15">
        <v>2.35362710338917</v>
      </c>
      <c r="Y24" s="15">
        <v>2.448616774536875</v>
      </c>
      <c r="Z24" s="15">
        <v>2.4855638316891819</v>
      </c>
      <c r="AA24" s="15">
        <v>2.5053380474814113</v>
      </c>
      <c r="AB24" s="15">
        <v>2.5256066186684465</v>
      </c>
      <c r="AC24" s="15">
        <v>2.5463819041351572</v>
      </c>
      <c r="AD24" s="15">
        <v>2.5676765717385366</v>
      </c>
      <c r="AE24" s="15">
        <v>2.5895036060319994</v>
      </c>
      <c r="AF24" s="15">
        <v>2.6118763161827996</v>
      </c>
      <c r="AG24" s="15">
        <v>2.6348083440873693</v>
      </c>
      <c r="AH24" s="15">
        <v>2.6583136726895535</v>
      </c>
      <c r="AI24" s="15">
        <v>2.6824066345067923</v>
      </c>
      <c r="AJ24" s="15">
        <v>2.7071019203694622</v>
      </c>
      <c r="AK24" s="15">
        <v>2.7324145883786986</v>
      </c>
      <c r="AL24" s="15">
        <v>2.7583600730881659</v>
      </c>
      <c r="AM24" s="15">
        <v>2.78495419491537</v>
      </c>
      <c r="AN24" s="15">
        <v>2.812213169788254</v>
      </c>
      <c r="AO24" s="15">
        <v>2.8401536190329604</v>
      </c>
      <c r="AP24" s="15">
        <v>2.8687925795087841</v>
      </c>
      <c r="AQ24" s="15">
        <v>2.1738821682430789</v>
      </c>
      <c r="AR24" s="15">
        <v>0</v>
      </c>
      <c r="AS24" s="15">
        <v>0</v>
      </c>
      <c r="AT24" s="15">
        <v>0</v>
      </c>
      <c r="AU24" s="15">
        <v>0</v>
      </c>
      <c r="AV24" s="15">
        <v>0</v>
      </c>
      <c r="AW24" s="15">
        <v>0</v>
      </c>
      <c r="AX24" s="15">
        <v>0</v>
      </c>
      <c r="AY24" s="15">
        <v>0</v>
      </c>
      <c r="AZ24" s="10" t="s">
        <v>114</v>
      </c>
      <c r="BA24" s="16">
        <v>100</v>
      </c>
      <c r="BB24" s="21"/>
      <c r="BC24" s="22"/>
      <c r="BD24" s="21"/>
      <c r="BE24" s="22"/>
      <c r="BF24" s="10" t="s">
        <v>178</v>
      </c>
      <c r="BG24" s="10" t="s">
        <v>179</v>
      </c>
      <c r="BH24" s="10" t="s">
        <v>321</v>
      </c>
      <c r="BI24" s="10" t="s">
        <v>96</v>
      </c>
      <c r="BJ24" s="19">
        <v>60</v>
      </c>
      <c r="BK24" s="1" t="s">
        <v>67</v>
      </c>
      <c r="BL24" s="19">
        <v>10</v>
      </c>
      <c r="BM24" s="1" t="s">
        <v>340</v>
      </c>
      <c r="BN24" s="19">
        <v>10</v>
      </c>
      <c r="BO24" s="1" t="s">
        <v>331</v>
      </c>
      <c r="BP24" s="19">
        <v>20</v>
      </c>
      <c r="BQ24" s="10"/>
      <c r="BR24" s="18"/>
      <c r="BS24" s="10"/>
      <c r="BT24" s="18"/>
    </row>
    <row r="25" spans="1:72" ht="99.95" customHeight="1" x14ac:dyDescent="0.2">
      <c r="A25" s="32" t="s">
        <v>301</v>
      </c>
      <c r="B25" s="10" t="s">
        <v>180</v>
      </c>
      <c r="C25" s="10" t="s">
        <v>87</v>
      </c>
      <c r="D25" s="10" t="s">
        <v>88</v>
      </c>
      <c r="E25" s="11" t="s">
        <v>59</v>
      </c>
      <c r="F25" s="20" t="s">
        <v>60</v>
      </c>
      <c r="G25" s="20" t="s">
        <v>60</v>
      </c>
      <c r="H25" s="12">
        <v>42412</v>
      </c>
      <c r="I25" s="12">
        <v>43245</v>
      </c>
      <c r="J25" s="13">
        <v>25</v>
      </c>
      <c r="K25" s="11" t="s">
        <v>61</v>
      </c>
      <c r="L25" s="11" t="s">
        <v>62</v>
      </c>
      <c r="M25" s="14">
        <v>33.799999999999997</v>
      </c>
      <c r="N25" s="15">
        <v>0</v>
      </c>
      <c r="O25" s="15">
        <v>0</v>
      </c>
      <c r="P25" s="15">
        <v>0</v>
      </c>
      <c r="Q25" s="15">
        <v>0</v>
      </c>
      <c r="R25" s="15">
        <v>0</v>
      </c>
      <c r="S25" s="15">
        <v>2.59916291</v>
      </c>
      <c r="T25" s="15">
        <v>3.0785199642326329</v>
      </c>
      <c r="U25" s="15">
        <v>3.1036421058804522</v>
      </c>
      <c r="V25" s="15">
        <v>3.1045315900000001</v>
      </c>
      <c r="W25" s="15">
        <v>3.1790120600000003</v>
      </c>
      <c r="X25" s="15">
        <v>3.2920204939800208</v>
      </c>
      <c r="Y25" s="15">
        <v>3.3385168877960951</v>
      </c>
      <c r="Z25" s="15">
        <v>3.3629274945495338</v>
      </c>
      <c r="AA25" s="15">
        <v>3.3879483664718082</v>
      </c>
      <c r="AB25" s="15">
        <v>3.4135947601921406</v>
      </c>
      <c r="AC25" s="15">
        <v>3.4398823137554797</v>
      </c>
      <c r="AD25" s="15">
        <v>3.466827056157904</v>
      </c>
      <c r="AE25" s="15">
        <v>3.4944454171203874</v>
      </c>
      <c r="AF25" s="15">
        <v>3.5227542371069336</v>
      </c>
      <c r="AG25" s="15">
        <v>3.5517707775931435</v>
      </c>
      <c r="AH25" s="15">
        <v>3.5815127315915083</v>
      </c>
      <c r="AI25" s="15">
        <v>3.6119982344398327</v>
      </c>
      <c r="AJ25" s="15">
        <v>3.6432458748593644</v>
      </c>
      <c r="AK25" s="15">
        <v>3.6752747062893847</v>
      </c>
      <c r="AL25" s="15">
        <v>3.7081042585051556</v>
      </c>
      <c r="AM25" s="15">
        <v>3.7417545495263211</v>
      </c>
      <c r="AN25" s="15">
        <v>3.7762460978230159</v>
      </c>
      <c r="AO25" s="15">
        <v>3.811599934827127</v>
      </c>
      <c r="AP25" s="15">
        <v>3.8478376177563414</v>
      </c>
      <c r="AQ25" s="15">
        <v>3.8849812427587866</v>
      </c>
      <c r="AR25" s="15">
        <v>0</v>
      </c>
      <c r="AS25" s="15">
        <v>0</v>
      </c>
      <c r="AT25" s="15">
        <v>0</v>
      </c>
      <c r="AU25" s="15">
        <v>0</v>
      </c>
      <c r="AV25" s="15">
        <v>0</v>
      </c>
      <c r="AW25" s="15">
        <v>0</v>
      </c>
      <c r="AX25" s="15">
        <v>0</v>
      </c>
      <c r="AY25" s="15">
        <v>0</v>
      </c>
      <c r="AZ25" s="10" t="s">
        <v>114</v>
      </c>
      <c r="BA25" s="16">
        <v>100</v>
      </c>
      <c r="BB25" s="21"/>
      <c r="BC25" s="22"/>
      <c r="BD25" s="21"/>
      <c r="BE25" s="22"/>
      <c r="BF25" s="10" t="s">
        <v>181</v>
      </c>
      <c r="BG25" s="10" t="s">
        <v>182</v>
      </c>
      <c r="BH25" s="10" t="s">
        <v>329</v>
      </c>
      <c r="BI25" s="1" t="s">
        <v>91</v>
      </c>
      <c r="BJ25" s="19">
        <v>60</v>
      </c>
      <c r="BK25" s="1" t="s">
        <v>67</v>
      </c>
      <c r="BL25" s="19">
        <v>10</v>
      </c>
      <c r="BM25" s="1" t="s">
        <v>341</v>
      </c>
      <c r="BN25" s="19">
        <v>10</v>
      </c>
      <c r="BO25" s="1" t="s">
        <v>130</v>
      </c>
      <c r="BP25" s="19">
        <v>20</v>
      </c>
      <c r="BQ25" s="10"/>
      <c r="BR25" s="18"/>
      <c r="BS25" s="10"/>
      <c r="BT25" s="18"/>
    </row>
    <row r="26" spans="1:72" ht="99.95" customHeight="1" x14ac:dyDescent="0.2">
      <c r="A26" s="32" t="s">
        <v>183</v>
      </c>
      <c r="B26" s="10" t="s">
        <v>184</v>
      </c>
      <c r="C26" s="10" t="s">
        <v>108</v>
      </c>
      <c r="D26" s="10" t="s">
        <v>88</v>
      </c>
      <c r="E26" s="11" t="s">
        <v>59</v>
      </c>
      <c r="F26" s="20" t="s">
        <v>60</v>
      </c>
      <c r="G26" s="20" t="s">
        <v>60</v>
      </c>
      <c r="H26" s="12">
        <v>42419</v>
      </c>
      <c r="I26" s="12" t="s">
        <v>282</v>
      </c>
      <c r="J26" s="13">
        <v>25</v>
      </c>
      <c r="K26" s="11" t="s">
        <v>61</v>
      </c>
      <c r="L26" s="11" t="s">
        <v>62</v>
      </c>
      <c r="M26" s="14">
        <v>21.6</v>
      </c>
      <c r="N26" s="15">
        <v>0</v>
      </c>
      <c r="O26" s="15">
        <v>0</v>
      </c>
      <c r="P26" s="15">
        <v>0</v>
      </c>
      <c r="Q26" s="15">
        <v>0</v>
      </c>
      <c r="R26" s="15">
        <v>0.82620000000000005</v>
      </c>
      <c r="S26" s="15">
        <v>1.9768300000000001</v>
      </c>
      <c r="T26" s="15">
        <v>1.99312</v>
      </c>
      <c r="U26" s="15">
        <v>2.0057999999999998</v>
      </c>
      <c r="V26" s="15">
        <v>2.0196700000000001</v>
      </c>
      <c r="W26" s="15">
        <v>2.06568</v>
      </c>
      <c r="X26" s="15">
        <v>2.1457600000000001</v>
      </c>
      <c r="Y26" s="15">
        <v>2.1780300000000001</v>
      </c>
      <c r="Z26" s="15">
        <v>2.1953</v>
      </c>
      <c r="AA26" s="15">
        <v>2.2130000000000001</v>
      </c>
      <c r="AB26" s="15">
        <v>2.23115</v>
      </c>
      <c r="AC26" s="15">
        <v>2.2497400000000001</v>
      </c>
      <c r="AD26" s="15">
        <v>2.2688100000000002</v>
      </c>
      <c r="AE26" s="15">
        <v>2.2883399999999998</v>
      </c>
      <c r="AF26" s="15">
        <v>2.30837</v>
      </c>
      <c r="AG26" s="15">
        <v>2.3289</v>
      </c>
      <c r="AH26" s="15">
        <v>2.3499400000000001</v>
      </c>
      <c r="AI26" s="15">
        <v>2.3681999999999999</v>
      </c>
      <c r="AJ26" s="15">
        <v>2.38687</v>
      </c>
      <c r="AK26" s="15">
        <v>2.4059400000000002</v>
      </c>
      <c r="AL26" s="15">
        <v>2.42543</v>
      </c>
      <c r="AM26" s="15">
        <v>2.4453499999999999</v>
      </c>
      <c r="AN26" s="15">
        <v>2.4657100000000001</v>
      </c>
      <c r="AO26" s="15">
        <v>2.48651</v>
      </c>
      <c r="AP26" s="15">
        <v>2.5077799999999999</v>
      </c>
      <c r="AQ26" s="15">
        <v>1.9248000000000001</v>
      </c>
      <c r="AR26" s="15">
        <v>0</v>
      </c>
      <c r="AS26" s="15">
        <v>0</v>
      </c>
      <c r="AT26" s="15">
        <v>0</v>
      </c>
      <c r="AU26" s="15">
        <v>0</v>
      </c>
      <c r="AV26" s="15">
        <v>0</v>
      </c>
      <c r="AW26" s="15">
        <v>0</v>
      </c>
      <c r="AX26" s="15">
        <v>0</v>
      </c>
      <c r="AY26" s="15">
        <v>0</v>
      </c>
      <c r="AZ26" s="10" t="s">
        <v>114</v>
      </c>
      <c r="BA26" s="16">
        <v>100</v>
      </c>
      <c r="BB26" s="21"/>
      <c r="BC26" s="22"/>
      <c r="BD26" s="21"/>
      <c r="BE26" s="22"/>
      <c r="BF26" s="10" t="s">
        <v>185</v>
      </c>
      <c r="BG26" s="10" t="s">
        <v>186</v>
      </c>
      <c r="BH26" s="10" t="s">
        <v>329</v>
      </c>
      <c r="BI26" s="1" t="s">
        <v>91</v>
      </c>
      <c r="BJ26" s="19">
        <v>60</v>
      </c>
      <c r="BK26" s="1" t="s">
        <v>67</v>
      </c>
      <c r="BL26" s="19">
        <v>10</v>
      </c>
      <c r="BM26" s="1" t="s">
        <v>342</v>
      </c>
      <c r="BN26" s="19">
        <v>10</v>
      </c>
      <c r="BO26" s="1" t="s">
        <v>130</v>
      </c>
      <c r="BP26" s="19">
        <v>20</v>
      </c>
      <c r="BQ26" s="10"/>
      <c r="BR26" s="18"/>
      <c r="BS26" s="10"/>
      <c r="BT26" s="18"/>
    </row>
    <row r="27" spans="1:72" ht="99.95" customHeight="1" x14ac:dyDescent="0.2">
      <c r="A27" s="32" t="s">
        <v>187</v>
      </c>
      <c r="B27" s="10" t="s">
        <v>188</v>
      </c>
      <c r="C27" s="10" t="s">
        <v>74</v>
      </c>
      <c r="D27" s="10" t="s">
        <v>88</v>
      </c>
      <c r="E27" s="11" t="s">
        <v>59</v>
      </c>
      <c r="F27" s="20" t="s">
        <v>60</v>
      </c>
      <c r="G27" s="20" t="s">
        <v>60</v>
      </c>
      <c r="H27" s="12">
        <v>42425</v>
      </c>
      <c r="I27" s="12" t="s">
        <v>283</v>
      </c>
      <c r="J27" s="13">
        <v>25</v>
      </c>
      <c r="K27" s="11" t="s">
        <v>61</v>
      </c>
      <c r="L27" s="11" t="s">
        <v>62</v>
      </c>
      <c r="M27" s="14">
        <v>27.7</v>
      </c>
      <c r="N27" s="15">
        <v>0</v>
      </c>
      <c r="O27" s="15">
        <v>0</v>
      </c>
      <c r="P27" s="15">
        <v>0</v>
      </c>
      <c r="Q27" s="15">
        <v>0</v>
      </c>
      <c r="R27" s="15">
        <v>1.1018610429770583</v>
      </c>
      <c r="S27" s="15">
        <v>2.5385020601197978</v>
      </c>
      <c r="T27" s="15">
        <v>2.6</v>
      </c>
      <c r="U27" s="15">
        <v>2.6</v>
      </c>
      <c r="V27" s="15">
        <v>2.6009825566842069</v>
      </c>
      <c r="W27" s="15">
        <v>2.6163406504502111</v>
      </c>
      <c r="X27" s="15">
        <v>2.6320826965603654</v>
      </c>
      <c r="Y27" s="15">
        <v>2.6482182938232737</v>
      </c>
      <c r="Z27" s="15">
        <v>2.6</v>
      </c>
      <c r="AA27" s="15">
        <v>2.7</v>
      </c>
      <c r="AB27" s="15">
        <v>2.7</v>
      </c>
      <c r="AC27" s="15">
        <v>2.7168966965700316</v>
      </c>
      <c r="AD27" s="15">
        <v>2.7351526438331821</v>
      </c>
      <c r="AE27" s="15">
        <v>2.7469999999999999</v>
      </c>
      <c r="AF27" s="15">
        <v>2.7</v>
      </c>
      <c r="AG27" s="15">
        <v>2.8</v>
      </c>
      <c r="AH27" s="15">
        <v>2.8</v>
      </c>
      <c r="AI27" s="15">
        <v>2.8</v>
      </c>
      <c r="AJ27" s="15">
        <v>2.8460000000000001</v>
      </c>
      <c r="AK27" s="15">
        <v>2.8</v>
      </c>
      <c r="AL27" s="15">
        <v>2.9</v>
      </c>
      <c r="AM27" s="15">
        <v>2.9</v>
      </c>
      <c r="AN27" s="15">
        <v>2.9447941992241398</v>
      </c>
      <c r="AO27" s="15">
        <v>2.9</v>
      </c>
      <c r="AP27" s="15">
        <v>2.9</v>
      </c>
      <c r="AQ27" s="15">
        <v>1.4930000000000001</v>
      </c>
      <c r="AR27" s="15">
        <v>0</v>
      </c>
      <c r="AS27" s="15">
        <v>0</v>
      </c>
      <c r="AT27" s="15">
        <v>0</v>
      </c>
      <c r="AU27" s="15">
        <v>0</v>
      </c>
      <c r="AV27" s="15">
        <v>0</v>
      </c>
      <c r="AW27" s="15">
        <v>0</v>
      </c>
      <c r="AX27" s="15">
        <v>0</v>
      </c>
      <c r="AY27" s="15">
        <v>0</v>
      </c>
      <c r="AZ27" s="10" t="s">
        <v>63</v>
      </c>
      <c r="BA27" s="16">
        <v>100</v>
      </c>
      <c r="BB27" s="21"/>
      <c r="BC27" s="22"/>
      <c r="BD27" s="21"/>
      <c r="BE27" s="22"/>
      <c r="BF27" s="10" t="s">
        <v>189</v>
      </c>
      <c r="BG27" s="10" t="s">
        <v>190</v>
      </c>
      <c r="BH27" s="10" t="s">
        <v>329</v>
      </c>
      <c r="BI27" s="10" t="s">
        <v>66</v>
      </c>
      <c r="BJ27" s="18">
        <v>60</v>
      </c>
      <c r="BK27" s="1" t="s">
        <v>67</v>
      </c>
      <c r="BL27" s="19">
        <v>10</v>
      </c>
      <c r="BM27" s="1" t="s">
        <v>343</v>
      </c>
      <c r="BN27" s="19">
        <v>30</v>
      </c>
      <c r="BO27" s="1"/>
      <c r="BP27" s="19"/>
      <c r="BQ27" s="10"/>
      <c r="BR27" s="18"/>
      <c r="BS27" s="10"/>
      <c r="BT27" s="18"/>
    </row>
    <row r="28" spans="1:72" ht="99.95" customHeight="1" x14ac:dyDescent="0.2">
      <c r="A28" s="32" t="s">
        <v>191</v>
      </c>
      <c r="B28" s="10" t="s">
        <v>192</v>
      </c>
      <c r="C28" s="10" t="s">
        <v>108</v>
      </c>
      <c r="D28" s="10" t="s">
        <v>88</v>
      </c>
      <c r="E28" s="11" t="s">
        <v>59</v>
      </c>
      <c r="F28" s="20" t="s">
        <v>60</v>
      </c>
      <c r="G28" s="20" t="s">
        <v>60</v>
      </c>
      <c r="H28" s="12">
        <v>42424</v>
      </c>
      <c r="I28" s="12">
        <v>43206</v>
      </c>
      <c r="J28" s="13">
        <v>25</v>
      </c>
      <c r="K28" s="11" t="s">
        <v>61</v>
      </c>
      <c r="L28" s="11" t="s">
        <v>62</v>
      </c>
      <c r="M28" s="14">
        <v>42.4</v>
      </c>
      <c r="N28" s="15">
        <v>0</v>
      </c>
      <c r="O28" s="15">
        <v>0</v>
      </c>
      <c r="P28" s="15">
        <v>0</v>
      </c>
      <c r="Q28" s="15">
        <v>0</v>
      </c>
      <c r="R28" s="15">
        <v>9.5809999999999992E-3</v>
      </c>
      <c r="S28" s="15">
        <v>3.6</v>
      </c>
      <c r="T28" s="15">
        <v>3.9034178900000001</v>
      </c>
      <c r="U28" s="15">
        <v>3.9362095400000001</v>
      </c>
      <c r="V28" s="15">
        <v>3.9538118500000001</v>
      </c>
      <c r="W28" s="15">
        <v>4.0456936299999997</v>
      </c>
      <c r="X28" s="15">
        <v>4.2068225699999999</v>
      </c>
      <c r="Y28" s="15">
        <v>4.2390691299999999</v>
      </c>
      <c r="Z28" s="15">
        <v>4.2732869300000003</v>
      </c>
      <c r="AA28" s="15">
        <v>4.3083601800000002</v>
      </c>
      <c r="AB28" s="15">
        <v>4.3443102700000003</v>
      </c>
      <c r="AC28" s="15">
        <v>4.3811590999999996</v>
      </c>
      <c r="AD28" s="15">
        <v>4.4189291600000002</v>
      </c>
      <c r="AE28" s="15">
        <v>4.4576434599999999</v>
      </c>
      <c r="AF28" s="15">
        <v>4.4973256299999997</v>
      </c>
      <c r="AG28" s="15">
        <v>4.5379998500000003</v>
      </c>
      <c r="AH28" s="15">
        <v>4.57969092</v>
      </c>
      <c r="AI28" s="15">
        <v>4.6224242699999998</v>
      </c>
      <c r="AJ28" s="15">
        <v>4.6662259600000002</v>
      </c>
      <c r="AK28" s="15">
        <v>4.7111226799999999</v>
      </c>
      <c r="AL28" s="15">
        <v>4.7571418300000001</v>
      </c>
      <c r="AM28" s="15">
        <v>4.8043114500000001</v>
      </c>
      <c r="AN28" s="15">
        <v>4.85266032</v>
      </c>
      <c r="AO28" s="15">
        <v>4.9022179000000001</v>
      </c>
      <c r="AP28" s="15">
        <v>4.9530144299999996</v>
      </c>
      <c r="AQ28" s="15">
        <v>5.0050808699999996</v>
      </c>
      <c r="AR28" s="15">
        <v>0</v>
      </c>
      <c r="AS28" s="15">
        <v>0</v>
      </c>
      <c r="AT28" s="15">
        <v>0</v>
      </c>
      <c r="AU28" s="15">
        <v>0</v>
      </c>
      <c r="AV28" s="15">
        <v>0</v>
      </c>
      <c r="AW28" s="15">
        <v>0</v>
      </c>
      <c r="AX28" s="15">
        <v>0</v>
      </c>
      <c r="AY28" s="15">
        <v>0</v>
      </c>
      <c r="AZ28" s="10" t="s">
        <v>114</v>
      </c>
      <c r="BA28" s="16">
        <v>100</v>
      </c>
      <c r="BB28" s="21"/>
      <c r="BC28" s="22"/>
      <c r="BD28" s="21"/>
      <c r="BE28" s="22"/>
      <c r="BF28" s="10" t="s">
        <v>193</v>
      </c>
      <c r="BG28" s="10" t="s">
        <v>194</v>
      </c>
      <c r="BH28" s="10" t="s">
        <v>303</v>
      </c>
      <c r="BI28" s="1" t="s">
        <v>96</v>
      </c>
      <c r="BJ28" s="19">
        <v>60</v>
      </c>
      <c r="BK28" s="1" t="s">
        <v>67</v>
      </c>
      <c r="BL28" s="19">
        <v>10</v>
      </c>
      <c r="BM28" s="1" t="s">
        <v>344</v>
      </c>
      <c r="BN28" s="18">
        <v>10</v>
      </c>
      <c r="BO28" s="10" t="s">
        <v>368</v>
      </c>
      <c r="BP28" s="18">
        <v>20</v>
      </c>
      <c r="BQ28" s="10"/>
      <c r="BR28" s="18"/>
      <c r="BS28" s="10"/>
      <c r="BT28" s="18"/>
    </row>
    <row r="29" spans="1:72" ht="99.95" customHeight="1" x14ac:dyDescent="0.2">
      <c r="A29" s="32" t="s">
        <v>195</v>
      </c>
      <c r="B29" s="10" t="s">
        <v>196</v>
      </c>
      <c r="C29" s="10" t="s">
        <v>113</v>
      </c>
      <c r="D29" s="10" t="s">
        <v>88</v>
      </c>
      <c r="E29" s="11" t="s">
        <v>59</v>
      </c>
      <c r="F29" s="20" t="s">
        <v>60</v>
      </c>
      <c r="G29" s="20" t="s">
        <v>60</v>
      </c>
      <c r="H29" s="12">
        <v>42450</v>
      </c>
      <c r="I29" s="12">
        <v>42964</v>
      </c>
      <c r="J29" s="13">
        <v>25</v>
      </c>
      <c r="K29" s="11" t="s">
        <v>61</v>
      </c>
      <c r="L29" s="11" t="s">
        <v>62</v>
      </c>
      <c r="M29" s="14">
        <v>22.7</v>
      </c>
      <c r="N29" s="15">
        <v>0</v>
      </c>
      <c r="O29" s="15">
        <v>0</v>
      </c>
      <c r="P29" s="15">
        <v>0</v>
      </c>
      <c r="Q29" s="15">
        <v>0</v>
      </c>
      <c r="R29" s="15">
        <v>1.36693675</v>
      </c>
      <c r="S29" s="15">
        <v>2.179001757233253</v>
      </c>
      <c r="T29" s="15">
        <v>2.1948765813383457</v>
      </c>
      <c r="U29" s="15">
        <v>2.2096218893177721</v>
      </c>
      <c r="V29" s="15">
        <v>2.2040846652441628</v>
      </c>
      <c r="W29" s="15">
        <v>2.25017830111282</v>
      </c>
      <c r="X29" s="15">
        <v>2.3374695752791705</v>
      </c>
      <c r="Y29" s="15">
        <v>2.3537905271611494</v>
      </c>
      <c r="Z29" s="15">
        <v>2.3705195028401791</v>
      </c>
      <c r="AA29" s="15">
        <v>2.3876667029111829</v>
      </c>
      <c r="AB29" s="15">
        <v>2.4052425829839628</v>
      </c>
      <c r="AC29" s="15">
        <v>2.4232578600585613</v>
      </c>
      <c r="AD29" s="15">
        <v>2.4417235190600253</v>
      </c>
      <c r="AE29" s="15">
        <v>2.460650819536526</v>
      </c>
      <c r="AF29" s="15">
        <v>2.4800513025249393</v>
      </c>
      <c r="AG29" s="15">
        <v>2.4999367975880618</v>
      </c>
      <c r="AH29" s="15">
        <v>2.5203194300277643</v>
      </c>
      <c r="AI29" s="15">
        <v>2.5412116282784578</v>
      </c>
      <c r="AJ29" s="15">
        <v>2.5626261314854193</v>
      </c>
      <c r="AK29" s="15">
        <v>2.5845759972725544</v>
      </c>
      <c r="AL29" s="15">
        <v>2.6070746097043678</v>
      </c>
      <c r="AM29" s="15">
        <v>2.6301356874469772</v>
      </c>
      <c r="AN29" s="15">
        <v>2.6537732921331516</v>
      </c>
      <c r="AO29" s="15">
        <v>2.6780018369364802</v>
      </c>
      <c r="AP29" s="15">
        <v>2.702836095359892</v>
      </c>
      <c r="AQ29" s="15">
        <v>0.9632073819239636</v>
      </c>
      <c r="AR29" s="15">
        <v>0</v>
      </c>
      <c r="AS29" s="15">
        <v>0</v>
      </c>
      <c r="AT29" s="15">
        <v>0</v>
      </c>
      <c r="AU29" s="15">
        <v>0</v>
      </c>
      <c r="AV29" s="15">
        <v>0</v>
      </c>
      <c r="AW29" s="15">
        <v>0</v>
      </c>
      <c r="AX29" s="15">
        <v>0</v>
      </c>
      <c r="AY29" s="15">
        <v>0</v>
      </c>
      <c r="AZ29" s="10" t="s">
        <v>63</v>
      </c>
      <c r="BA29" s="16">
        <v>100</v>
      </c>
      <c r="BB29" s="21"/>
      <c r="BC29" s="22"/>
      <c r="BD29" s="21"/>
      <c r="BE29" s="22"/>
      <c r="BF29" s="10" t="s">
        <v>197</v>
      </c>
      <c r="BG29" s="10" t="s">
        <v>198</v>
      </c>
      <c r="BH29" s="10" t="s">
        <v>387</v>
      </c>
      <c r="BI29" s="1" t="s">
        <v>388</v>
      </c>
      <c r="BJ29" s="19">
        <v>60</v>
      </c>
      <c r="BK29" s="1" t="s">
        <v>67</v>
      </c>
      <c r="BL29" s="19">
        <v>10</v>
      </c>
      <c r="BM29" s="1" t="s">
        <v>345</v>
      </c>
      <c r="BN29" s="18">
        <v>7</v>
      </c>
      <c r="BO29" s="10" t="s">
        <v>343</v>
      </c>
      <c r="BP29" s="18">
        <v>23</v>
      </c>
      <c r="BQ29" s="10"/>
      <c r="BR29" s="18"/>
      <c r="BS29" s="10"/>
      <c r="BT29" s="18"/>
    </row>
    <row r="30" spans="1:72" ht="99.95" customHeight="1" x14ac:dyDescent="0.2">
      <c r="A30" s="32" t="s">
        <v>199</v>
      </c>
      <c r="B30" s="10" t="s">
        <v>200</v>
      </c>
      <c r="C30" s="10" t="s">
        <v>113</v>
      </c>
      <c r="D30" s="10" t="s">
        <v>88</v>
      </c>
      <c r="E30" s="11" t="s">
        <v>59</v>
      </c>
      <c r="F30" s="20" t="s">
        <v>60</v>
      </c>
      <c r="G30" s="20" t="s">
        <v>60</v>
      </c>
      <c r="H30" s="12">
        <v>42460</v>
      </c>
      <c r="I30" s="12" t="s">
        <v>283</v>
      </c>
      <c r="J30" s="13">
        <v>25</v>
      </c>
      <c r="K30" s="11" t="s">
        <v>61</v>
      </c>
      <c r="L30" s="11" t="s">
        <v>62</v>
      </c>
      <c r="M30" s="14">
        <v>25.9</v>
      </c>
      <c r="N30" s="15">
        <v>0</v>
      </c>
      <c r="O30" s="15">
        <v>0</v>
      </c>
      <c r="P30" s="15">
        <v>0</v>
      </c>
      <c r="Q30" s="15">
        <v>0</v>
      </c>
      <c r="R30" s="15">
        <v>1.178608060751408</v>
      </c>
      <c r="S30" s="15">
        <v>2.3849999999999998</v>
      </c>
      <c r="T30" s="15">
        <v>2.39</v>
      </c>
      <c r="U30" s="15">
        <v>2.4095849999999999</v>
      </c>
      <c r="V30" s="15">
        <v>2.4291019999999999</v>
      </c>
      <c r="W30" s="15">
        <v>2.4451870000000002</v>
      </c>
      <c r="X30" s="15">
        <v>2.5287161821665798</v>
      </c>
      <c r="Y30" s="15">
        <v>2.55808480414274</v>
      </c>
      <c r="Z30" s="15">
        <v>2.5738030104963099</v>
      </c>
      <c r="AA30" s="15">
        <v>2.58991417200872</v>
      </c>
      <c r="AB30" s="15">
        <v>2.6064281125589401</v>
      </c>
      <c r="AC30" s="15">
        <v>2.6233549016229101</v>
      </c>
      <c r="AD30" s="15">
        <v>2.6407048604134902</v>
      </c>
      <c r="AE30" s="15">
        <v>2.6584885681738202</v>
      </c>
      <c r="AF30" s="15">
        <v>2.6767168686281702</v>
      </c>
      <c r="AG30" s="15">
        <v>2.6954008765938702</v>
      </c>
      <c r="AH30" s="15">
        <v>2.7145519847587201</v>
      </c>
      <c r="AI30" s="15">
        <v>2.7341818706276899</v>
      </c>
      <c r="AJ30" s="15">
        <v>2.7543025036433799</v>
      </c>
      <c r="AK30" s="15">
        <v>2.77492615248446</v>
      </c>
      <c r="AL30" s="15">
        <v>2.7960653925465699</v>
      </c>
      <c r="AM30" s="15">
        <v>2.8177331136102399</v>
      </c>
      <c r="AN30" s="15">
        <v>2.8399425277004999</v>
      </c>
      <c r="AO30" s="15">
        <v>2.8627071771430099</v>
      </c>
      <c r="AP30" s="15">
        <v>2.8860409428215799</v>
      </c>
      <c r="AQ30" s="15">
        <v>1.45497902632106</v>
      </c>
      <c r="AR30" s="15">
        <v>0</v>
      </c>
      <c r="AS30" s="15">
        <v>0</v>
      </c>
      <c r="AT30" s="15">
        <v>0</v>
      </c>
      <c r="AU30" s="15">
        <v>0</v>
      </c>
      <c r="AV30" s="15">
        <v>0</v>
      </c>
      <c r="AW30" s="15">
        <v>0</v>
      </c>
      <c r="AX30" s="15">
        <v>0</v>
      </c>
      <c r="AY30" s="15">
        <v>0</v>
      </c>
      <c r="AZ30" s="10" t="s">
        <v>63</v>
      </c>
      <c r="BA30" s="16">
        <v>100</v>
      </c>
      <c r="BB30" s="21"/>
      <c r="BC30" s="22"/>
      <c r="BD30" s="21"/>
      <c r="BE30" s="22"/>
      <c r="BF30" s="10" t="s">
        <v>201</v>
      </c>
      <c r="BG30" s="10" t="s">
        <v>202</v>
      </c>
      <c r="BH30" s="10" t="s">
        <v>390</v>
      </c>
      <c r="BI30" s="1" t="s">
        <v>389</v>
      </c>
      <c r="BJ30" s="19">
        <v>60</v>
      </c>
      <c r="BK30" s="1" t="s">
        <v>67</v>
      </c>
      <c r="BL30" s="19">
        <v>10</v>
      </c>
      <c r="BM30" s="1" t="s">
        <v>346</v>
      </c>
      <c r="BN30" s="19">
        <v>10</v>
      </c>
      <c r="BO30" s="1" t="s">
        <v>343</v>
      </c>
      <c r="BP30" s="19">
        <v>20</v>
      </c>
      <c r="BQ30" s="10"/>
      <c r="BR30" s="18"/>
      <c r="BS30" s="10"/>
      <c r="BT30" s="18"/>
    </row>
    <row r="31" spans="1:72" ht="99.95" customHeight="1" x14ac:dyDescent="0.2">
      <c r="A31" s="32" t="s">
        <v>203</v>
      </c>
      <c r="B31" s="10" t="s">
        <v>204</v>
      </c>
      <c r="C31" s="10" t="s">
        <v>141</v>
      </c>
      <c r="D31" s="10" t="s">
        <v>88</v>
      </c>
      <c r="E31" s="11" t="s">
        <v>59</v>
      </c>
      <c r="F31" s="20" t="s">
        <v>60</v>
      </c>
      <c r="G31" s="20" t="s">
        <v>60</v>
      </c>
      <c r="H31" s="12">
        <v>42426</v>
      </c>
      <c r="I31" s="12" t="s">
        <v>277</v>
      </c>
      <c r="J31" s="13">
        <v>25</v>
      </c>
      <c r="K31" s="11" t="s">
        <v>61</v>
      </c>
      <c r="L31" s="11" t="s">
        <v>62</v>
      </c>
      <c r="M31" s="14">
        <v>28.2</v>
      </c>
      <c r="N31" s="15">
        <v>0</v>
      </c>
      <c r="O31" s="15">
        <v>0</v>
      </c>
      <c r="P31" s="15">
        <v>0</v>
      </c>
      <c r="Q31" s="15">
        <v>0</v>
      </c>
      <c r="R31" s="15">
        <v>0.8</v>
      </c>
      <c r="S31" s="15">
        <v>2.6</v>
      </c>
      <c r="T31" s="15">
        <v>2.6</v>
      </c>
      <c r="U31" s="15">
        <v>2.7</v>
      </c>
      <c r="V31" s="15">
        <v>2.7</v>
      </c>
      <c r="W31" s="15">
        <v>2.7</v>
      </c>
      <c r="X31" s="15">
        <v>2.7879999999999998</v>
      </c>
      <c r="Y31" s="15">
        <v>2.8239999999999998</v>
      </c>
      <c r="Z31" s="15">
        <v>2.843</v>
      </c>
      <c r="AA31" s="15">
        <v>2.8620000000000001</v>
      </c>
      <c r="AB31" s="15">
        <v>2.8820000000000001</v>
      </c>
      <c r="AC31" s="15">
        <v>2.903</v>
      </c>
      <c r="AD31" s="15">
        <v>2.9239999999999999</v>
      </c>
      <c r="AE31" s="15">
        <v>2.9449999999999998</v>
      </c>
      <c r="AF31" s="15">
        <v>2.968</v>
      </c>
      <c r="AG31" s="15">
        <v>2.99</v>
      </c>
      <c r="AH31" s="15">
        <v>3.0129999999999999</v>
      </c>
      <c r="AI31" s="15">
        <v>3.0369999999999999</v>
      </c>
      <c r="AJ31" s="15">
        <v>3.0609999999999999</v>
      </c>
      <c r="AK31" s="15">
        <v>3.0859999999999999</v>
      </c>
      <c r="AL31" s="15">
        <v>3.1120000000000001</v>
      </c>
      <c r="AM31" s="15">
        <v>3.1379999999999999</v>
      </c>
      <c r="AN31" s="15">
        <v>3.165</v>
      </c>
      <c r="AO31" s="15">
        <v>3.1930000000000001</v>
      </c>
      <c r="AP31" s="15">
        <v>3.2210000000000001</v>
      </c>
      <c r="AQ31" s="15">
        <v>3.25</v>
      </c>
      <c r="AR31" s="15">
        <v>0</v>
      </c>
      <c r="AS31" s="15">
        <v>0</v>
      </c>
      <c r="AT31" s="15">
        <v>0</v>
      </c>
      <c r="AU31" s="15">
        <v>0</v>
      </c>
      <c r="AV31" s="15">
        <v>0</v>
      </c>
      <c r="AW31" s="15">
        <v>0</v>
      </c>
      <c r="AX31" s="15">
        <v>0</v>
      </c>
      <c r="AY31" s="15">
        <v>0</v>
      </c>
      <c r="AZ31" s="10" t="s">
        <v>63</v>
      </c>
      <c r="BA31" s="16">
        <v>100</v>
      </c>
      <c r="BB31" s="21"/>
      <c r="BC31" s="22"/>
      <c r="BD31" s="21"/>
      <c r="BE31" s="22"/>
      <c r="BF31" s="10" t="s">
        <v>205</v>
      </c>
      <c r="BG31" s="10" t="s">
        <v>206</v>
      </c>
      <c r="BH31" s="10" t="s">
        <v>167</v>
      </c>
      <c r="BI31" s="1" t="s">
        <v>145</v>
      </c>
      <c r="BJ31" s="19">
        <v>60</v>
      </c>
      <c r="BK31" s="1" t="s">
        <v>67</v>
      </c>
      <c r="BL31" s="19">
        <v>10</v>
      </c>
      <c r="BM31" s="1" t="s">
        <v>347</v>
      </c>
      <c r="BN31" s="19">
        <v>10</v>
      </c>
      <c r="BO31" s="1" t="s">
        <v>343</v>
      </c>
      <c r="BP31" s="19">
        <v>20</v>
      </c>
      <c r="BQ31" s="10"/>
      <c r="BR31" s="18"/>
      <c r="BS31" s="10"/>
      <c r="BT31" s="18"/>
    </row>
    <row r="32" spans="1:72" ht="99.95" customHeight="1" x14ac:dyDescent="0.2">
      <c r="A32" s="32" t="s">
        <v>207</v>
      </c>
      <c r="B32" s="10" t="s">
        <v>208</v>
      </c>
      <c r="C32" s="10" t="s">
        <v>74</v>
      </c>
      <c r="D32" s="10" t="s">
        <v>88</v>
      </c>
      <c r="E32" s="11" t="s">
        <v>59</v>
      </c>
      <c r="F32" s="20" t="s">
        <v>60</v>
      </c>
      <c r="G32" s="20" t="s">
        <v>60</v>
      </c>
      <c r="H32" s="12">
        <v>42453</v>
      </c>
      <c r="I32" s="12" t="s">
        <v>298</v>
      </c>
      <c r="J32" s="13">
        <v>25</v>
      </c>
      <c r="K32" s="11" t="s">
        <v>61</v>
      </c>
      <c r="L32" s="11" t="s">
        <v>62</v>
      </c>
      <c r="M32" s="14">
        <v>56</v>
      </c>
      <c r="N32" s="15">
        <v>0</v>
      </c>
      <c r="O32" s="15">
        <v>0</v>
      </c>
      <c r="P32" s="15">
        <v>0</v>
      </c>
      <c r="Q32" s="15">
        <v>0</v>
      </c>
      <c r="R32" s="15">
        <v>0.241367</v>
      </c>
      <c r="S32" s="15">
        <v>4.5908819999999997</v>
      </c>
      <c r="T32" s="15">
        <v>5.0387579999999996</v>
      </c>
      <c r="U32" s="15">
        <v>5.0506219999999997</v>
      </c>
      <c r="V32" s="15">
        <v>5.1026699999999998</v>
      </c>
      <c r="W32" s="15">
        <v>5.1931880000000001</v>
      </c>
      <c r="X32" s="15">
        <v>5.3532489999999999</v>
      </c>
      <c r="Y32" s="15">
        <v>5.4183659999999998</v>
      </c>
      <c r="Z32" s="15">
        <v>5.4537399999999998</v>
      </c>
      <c r="AA32" s="15">
        <v>5.4899969999999998</v>
      </c>
      <c r="AB32" s="15">
        <v>5.5271610000000004</v>
      </c>
      <c r="AC32" s="15">
        <v>5.5652540000000004</v>
      </c>
      <c r="AD32" s="15">
        <v>5.6043000000000003</v>
      </c>
      <c r="AE32" s="15">
        <v>5.6443209999999997</v>
      </c>
      <c r="AF32" s="15">
        <v>5.6853429999999996</v>
      </c>
      <c r="AG32" s="15">
        <v>5.7273909999999999</v>
      </c>
      <c r="AH32" s="15">
        <v>5.7704899999999997</v>
      </c>
      <c r="AI32" s="15">
        <v>5.8146659999999999</v>
      </c>
      <c r="AJ32" s="15">
        <v>5.859947</v>
      </c>
      <c r="AK32" s="15">
        <v>5.9063600000000003</v>
      </c>
      <c r="AL32" s="15">
        <v>5.9539330000000001</v>
      </c>
      <c r="AM32" s="15">
        <v>6.0026950000000001</v>
      </c>
      <c r="AN32" s="15">
        <v>6.0526770000000001</v>
      </c>
      <c r="AO32" s="15">
        <v>6.1039079999999997</v>
      </c>
      <c r="AP32" s="15">
        <v>6.1564199999999998</v>
      </c>
      <c r="AQ32" s="15">
        <v>5.3304590000000003</v>
      </c>
      <c r="AR32" s="15">
        <v>0</v>
      </c>
      <c r="AS32" s="15">
        <v>0</v>
      </c>
      <c r="AT32" s="15">
        <v>0</v>
      </c>
      <c r="AU32" s="15">
        <v>0</v>
      </c>
      <c r="AV32" s="15">
        <v>0</v>
      </c>
      <c r="AW32" s="15">
        <v>0</v>
      </c>
      <c r="AX32" s="15">
        <v>0</v>
      </c>
      <c r="AY32" s="15">
        <v>0</v>
      </c>
      <c r="AZ32" s="10" t="s">
        <v>63</v>
      </c>
      <c r="BA32" s="16">
        <v>100</v>
      </c>
      <c r="BB32" s="21"/>
      <c r="BC32" s="22"/>
      <c r="BD32" s="21"/>
      <c r="BE32" s="22"/>
      <c r="BF32" s="10" t="s">
        <v>209</v>
      </c>
      <c r="BG32" s="10" t="s">
        <v>210</v>
      </c>
      <c r="BH32" s="10" t="s">
        <v>299</v>
      </c>
      <c r="BI32" s="10" t="s">
        <v>66</v>
      </c>
      <c r="BJ32" s="18">
        <v>60</v>
      </c>
      <c r="BK32" s="1" t="s">
        <v>67</v>
      </c>
      <c r="BL32" s="19">
        <v>10</v>
      </c>
      <c r="BM32" s="1" t="s">
        <v>348</v>
      </c>
      <c r="BN32" s="19">
        <v>10</v>
      </c>
      <c r="BO32" s="1" t="s">
        <v>343</v>
      </c>
      <c r="BP32" s="19">
        <v>20</v>
      </c>
      <c r="BQ32" s="10"/>
      <c r="BR32" s="18"/>
      <c r="BS32" s="10"/>
      <c r="BT32" s="18"/>
    </row>
    <row r="33" spans="1:72" ht="99.95" customHeight="1" x14ac:dyDescent="0.2">
      <c r="A33" s="32" t="s">
        <v>276</v>
      </c>
      <c r="B33" s="10" t="s">
        <v>262</v>
      </c>
      <c r="C33" s="10" t="s">
        <v>57</v>
      </c>
      <c r="D33" s="10" t="s">
        <v>88</v>
      </c>
      <c r="E33" s="11" t="s">
        <v>59</v>
      </c>
      <c r="F33" s="20" t="s">
        <v>60</v>
      </c>
      <c r="G33" s="20" t="s">
        <v>60</v>
      </c>
      <c r="H33" s="12">
        <v>42551</v>
      </c>
      <c r="I33" s="12" t="s">
        <v>296</v>
      </c>
      <c r="J33" s="13">
        <v>25</v>
      </c>
      <c r="K33" s="11" t="s">
        <v>61</v>
      </c>
      <c r="L33" s="11" t="s">
        <v>62</v>
      </c>
      <c r="M33" s="14">
        <v>44.5</v>
      </c>
      <c r="N33" s="15">
        <v>0</v>
      </c>
      <c r="O33" s="15">
        <v>0</v>
      </c>
      <c r="P33" s="15">
        <v>0</v>
      </c>
      <c r="Q33" s="15">
        <v>0</v>
      </c>
      <c r="R33" s="15">
        <v>0</v>
      </c>
      <c r="S33" s="15">
        <v>3.0590000000000002</v>
      </c>
      <c r="T33" s="15">
        <v>3.847</v>
      </c>
      <c r="U33" s="15">
        <v>3.88</v>
      </c>
      <c r="V33" s="15">
        <v>3.8980000000000001</v>
      </c>
      <c r="W33" s="15">
        <v>3.9569999999999999</v>
      </c>
      <c r="X33" s="15">
        <v>4.0780000000000003</v>
      </c>
      <c r="Y33" s="15">
        <v>4.1310000000000002</v>
      </c>
      <c r="Z33" s="15">
        <v>4.1589999999999998</v>
      </c>
      <c r="AA33" s="15">
        <v>4.1879999999999997</v>
      </c>
      <c r="AB33" s="15">
        <v>4.218</v>
      </c>
      <c r="AC33" s="15">
        <v>4.2480000000000002</v>
      </c>
      <c r="AD33" s="15">
        <v>4.28</v>
      </c>
      <c r="AE33" s="15">
        <v>4.3120000000000003</v>
      </c>
      <c r="AF33" s="15">
        <v>4.3449999999999998</v>
      </c>
      <c r="AG33" s="15">
        <v>4.3780000000000001</v>
      </c>
      <c r="AH33" s="15">
        <v>4.4130000000000003</v>
      </c>
      <c r="AI33" s="15">
        <v>4.4489999999999998</v>
      </c>
      <c r="AJ33" s="15">
        <v>4.4850000000000003</v>
      </c>
      <c r="AK33" s="15">
        <v>4.5220000000000002</v>
      </c>
      <c r="AL33" s="15">
        <v>4.5599999999999996</v>
      </c>
      <c r="AM33" s="15">
        <v>4.5990000000000002</v>
      </c>
      <c r="AN33" s="15">
        <v>4.6399999999999997</v>
      </c>
      <c r="AO33" s="15">
        <v>4.681</v>
      </c>
      <c r="AP33" s="15">
        <v>4.7229999999999999</v>
      </c>
      <c r="AQ33" s="15">
        <v>4.766</v>
      </c>
      <c r="AR33" s="15">
        <v>1.002</v>
      </c>
      <c r="AS33" s="15">
        <v>0</v>
      </c>
      <c r="AT33" s="15">
        <v>0</v>
      </c>
      <c r="AU33" s="15">
        <v>0</v>
      </c>
      <c r="AV33" s="15">
        <v>0</v>
      </c>
      <c r="AW33" s="15">
        <v>0</v>
      </c>
      <c r="AX33" s="15">
        <v>0</v>
      </c>
      <c r="AY33" s="15">
        <v>0</v>
      </c>
      <c r="AZ33" s="10" t="s">
        <v>63</v>
      </c>
      <c r="BA33" s="16">
        <v>100</v>
      </c>
      <c r="BB33" s="17"/>
      <c r="BC33" s="16"/>
      <c r="BD33" s="17"/>
      <c r="BE33" s="16"/>
      <c r="BF33" s="10" t="s">
        <v>211</v>
      </c>
      <c r="BG33" s="10" t="s">
        <v>212</v>
      </c>
      <c r="BH33" s="10" t="s">
        <v>329</v>
      </c>
      <c r="BI33" s="10" t="s">
        <v>66</v>
      </c>
      <c r="BJ33" s="18">
        <v>60</v>
      </c>
      <c r="BK33" s="1" t="s">
        <v>67</v>
      </c>
      <c r="BL33" s="19">
        <v>10</v>
      </c>
      <c r="BM33" s="1" t="s">
        <v>349</v>
      </c>
      <c r="BN33" s="19">
        <v>10</v>
      </c>
      <c r="BO33" s="1" t="s">
        <v>343</v>
      </c>
      <c r="BP33" s="19">
        <v>20</v>
      </c>
      <c r="BQ33" s="10"/>
      <c r="BR33" s="18"/>
      <c r="BS33" s="10"/>
      <c r="BT33" s="18"/>
    </row>
    <row r="34" spans="1:72" ht="99.95" customHeight="1" x14ac:dyDescent="0.2">
      <c r="A34" s="32" t="s">
        <v>213</v>
      </c>
      <c r="B34" s="10" t="s">
        <v>214</v>
      </c>
      <c r="C34" s="10" t="s">
        <v>108</v>
      </c>
      <c r="D34" s="10" t="s">
        <v>88</v>
      </c>
      <c r="E34" s="11" t="s">
        <v>59</v>
      </c>
      <c r="F34" s="20" t="s">
        <v>60</v>
      </c>
      <c r="G34" s="20" t="s">
        <v>60</v>
      </c>
      <c r="H34" s="12">
        <v>42517</v>
      </c>
      <c r="I34" s="12" t="s">
        <v>279</v>
      </c>
      <c r="J34" s="13">
        <v>25</v>
      </c>
      <c r="K34" s="11" t="s">
        <v>61</v>
      </c>
      <c r="L34" s="11" t="s">
        <v>62</v>
      </c>
      <c r="M34" s="14">
        <v>44.3</v>
      </c>
      <c r="N34" s="15">
        <v>0</v>
      </c>
      <c r="O34" s="15">
        <v>0</v>
      </c>
      <c r="P34" s="15">
        <v>0</v>
      </c>
      <c r="Q34" s="15">
        <v>0</v>
      </c>
      <c r="R34" s="15">
        <v>0.31589368433298004</v>
      </c>
      <c r="S34" s="15">
        <v>3.9723489662444664</v>
      </c>
      <c r="T34" s="15">
        <v>4.0347724516427697</v>
      </c>
      <c r="U34" s="15">
        <v>4.0140000000000002</v>
      </c>
      <c r="V34" s="15">
        <v>4.0380000000000003</v>
      </c>
      <c r="W34" s="15">
        <v>4.0999999999999996</v>
      </c>
      <c r="X34" s="15">
        <v>4.2</v>
      </c>
      <c r="Y34" s="15">
        <v>4.3</v>
      </c>
      <c r="Z34" s="15">
        <v>4.3</v>
      </c>
      <c r="AA34" s="15">
        <v>4.4000000000000004</v>
      </c>
      <c r="AB34" s="15">
        <v>4.4000000000000004</v>
      </c>
      <c r="AC34" s="15">
        <v>4.4000000000000004</v>
      </c>
      <c r="AD34" s="15">
        <v>4.5</v>
      </c>
      <c r="AE34" s="15">
        <v>4.5</v>
      </c>
      <c r="AF34" s="15">
        <v>4.5</v>
      </c>
      <c r="AG34" s="15">
        <v>4.5999999999999996</v>
      </c>
      <c r="AH34" s="15">
        <v>4.5999999999999996</v>
      </c>
      <c r="AI34" s="15">
        <v>4.5999999999999996</v>
      </c>
      <c r="AJ34" s="15">
        <v>4.7</v>
      </c>
      <c r="AK34" s="15">
        <v>4.7</v>
      </c>
      <c r="AL34" s="15">
        <v>4.8</v>
      </c>
      <c r="AM34" s="15">
        <v>4.8</v>
      </c>
      <c r="AN34" s="15">
        <v>4.8</v>
      </c>
      <c r="AO34" s="15">
        <v>4.9000000000000004</v>
      </c>
      <c r="AP34" s="15">
        <v>4.9000000000000004</v>
      </c>
      <c r="AQ34" s="15">
        <v>4.5999999999999996</v>
      </c>
      <c r="AR34" s="15">
        <v>0</v>
      </c>
      <c r="AS34" s="15">
        <v>0</v>
      </c>
      <c r="AT34" s="15">
        <v>0</v>
      </c>
      <c r="AU34" s="15">
        <v>0</v>
      </c>
      <c r="AV34" s="15">
        <v>0</v>
      </c>
      <c r="AW34" s="15">
        <v>0</v>
      </c>
      <c r="AX34" s="15">
        <v>0</v>
      </c>
      <c r="AY34" s="15">
        <v>0</v>
      </c>
      <c r="AZ34" s="10" t="s">
        <v>114</v>
      </c>
      <c r="BA34" s="16">
        <v>100</v>
      </c>
      <c r="BB34" s="17"/>
      <c r="BC34" s="16"/>
      <c r="BD34" s="17"/>
      <c r="BE34" s="16"/>
      <c r="BF34" s="10" t="s">
        <v>215</v>
      </c>
      <c r="BG34" s="10" t="s">
        <v>216</v>
      </c>
      <c r="BH34" s="10" t="s">
        <v>321</v>
      </c>
      <c r="BI34" s="10" t="s">
        <v>96</v>
      </c>
      <c r="BJ34" s="18">
        <v>60</v>
      </c>
      <c r="BK34" s="1" t="s">
        <v>67</v>
      </c>
      <c r="BL34" s="19">
        <v>10</v>
      </c>
      <c r="BM34" s="1" t="s">
        <v>350</v>
      </c>
      <c r="BN34" s="19">
        <v>10</v>
      </c>
      <c r="BO34" s="10" t="s">
        <v>368</v>
      </c>
      <c r="BP34" s="19">
        <v>20</v>
      </c>
      <c r="BQ34" s="10"/>
      <c r="BR34" s="18"/>
      <c r="BS34" s="10"/>
      <c r="BT34" s="18"/>
    </row>
    <row r="35" spans="1:72" ht="99.95" customHeight="1" x14ac:dyDescent="0.2">
      <c r="A35" s="32" t="s">
        <v>217</v>
      </c>
      <c r="B35" s="10" t="s">
        <v>126</v>
      </c>
      <c r="C35" s="10" t="s">
        <v>113</v>
      </c>
      <c r="D35" s="10" t="s">
        <v>58</v>
      </c>
      <c r="E35" s="11" t="s">
        <v>59</v>
      </c>
      <c r="F35" s="20" t="s">
        <v>60</v>
      </c>
      <c r="G35" s="20" t="s">
        <v>60</v>
      </c>
      <c r="H35" s="12">
        <v>42426</v>
      </c>
      <c r="I35" s="12">
        <v>42933</v>
      </c>
      <c r="J35" s="13">
        <v>25</v>
      </c>
      <c r="K35" s="11" t="s">
        <v>61</v>
      </c>
      <c r="L35" s="11" t="s">
        <v>62</v>
      </c>
      <c r="M35" s="14">
        <v>8.4</v>
      </c>
      <c r="N35" s="15">
        <v>0</v>
      </c>
      <c r="O35" s="15">
        <v>0</v>
      </c>
      <c r="P35" s="15">
        <v>0</v>
      </c>
      <c r="Q35" s="15">
        <v>0</v>
      </c>
      <c r="R35" s="15">
        <v>0.6</v>
      </c>
      <c r="S35" s="15">
        <v>0.8</v>
      </c>
      <c r="T35" s="15">
        <v>0.8</v>
      </c>
      <c r="U35" s="15">
        <v>0.8</v>
      </c>
      <c r="V35" s="15">
        <v>0.8</v>
      </c>
      <c r="W35" s="15">
        <v>0.81460100000000002</v>
      </c>
      <c r="X35" s="15">
        <v>0.85126500000000005</v>
      </c>
      <c r="Y35" s="15">
        <v>0.86604682999999993</v>
      </c>
      <c r="Z35" s="15">
        <v>0.87712264404999996</v>
      </c>
      <c r="AA35" s="15">
        <v>0.88531083515124998</v>
      </c>
      <c r="AB35" s="15">
        <v>0.8937037310300312</v>
      </c>
      <c r="AC35" s="15">
        <v>0.90230644930578197</v>
      </c>
      <c r="AD35" s="15">
        <v>0.91112423553842659</v>
      </c>
      <c r="AE35" s="15">
        <v>0.92016246642688715</v>
      </c>
      <c r="AF35" s="15">
        <v>0.92942665308755934</v>
      </c>
      <c r="AG35" s="15">
        <v>0.93892244441474837</v>
      </c>
      <c r="AH35" s="15">
        <v>0.94865563052511703</v>
      </c>
      <c r="AI35" s="15">
        <v>0.958632146288245</v>
      </c>
      <c r="AJ35" s="15">
        <v>0.96885807494545106</v>
      </c>
      <c r="AK35" s="15">
        <v>0.97933965181908733</v>
      </c>
      <c r="AL35" s="15">
        <v>0.99008326811456449</v>
      </c>
      <c r="AM35" s="15">
        <v>1.0010954748174286</v>
      </c>
      <c r="AN35" s="15">
        <v>1.0123829866878642</v>
      </c>
      <c r="AO35" s="15">
        <v>1.023952686355061</v>
      </c>
      <c r="AP35" s="15">
        <v>1.0358116285139374</v>
      </c>
      <c r="AQ35" s="15">
        <v>1.0479670442267859</v>
      </c>
      <c r="AR35" s="15">
        <v>0.30929101738863285</v>
      </c>
      <c r="AS35" s="15">
        <v>0</v>
      </c>
      <c r="AT35" s="15">
        <v>0</v>
      </c>
      <c r="AU35" s="15">
        <v>0</v>
      </c>
      <c r="AV35" s="15">
        <v>0</v>
      </c>
      <c r="AW35" s="15">
        <v>0</v>
      </c>
      <c r="AX35" s="15">
        <v>0</v>
      </c>
      <c r="AY35" s="15">
        <v>0</v>
      </c>
      <c r="AZ35" s="10" t="s">
        <v>63</v>
      </c>
      <c r="BA35" s="16">
        <v>100</v>
      </c>
      <c r="BB35" s="21"/>
      <c r="BC35" s="22"/>
      <c r="BD35" s="21"/>
      <c r="BE35" s="22"/>
      <c r="BF35" s="10" t="s">
        <v>218</v>
      </c>
      <c r="BG35" s="10" t="s">
        <v>219</v>
      </c>
      <c r="BH35" s="10" t="s">
        <v>384</v>
      </c>
      <c r="BI35" s="10" t="s">
        <v>385</v>
      </c>
      <c r="BJ35" s="19">
        <v>60</v>
      </c>
      <c r="BK35" s="1" t="s">
        <v>67</v>
      </c>
      <c r="BL35" s="19">
        <v>10</v>
      </c>
      <c r="BM35" s="1" t="s">
        <v>330</v>
      </c>
      <c r="BN35" s="19">
        <v>10</v>
      </c>
      <c r="BO35" s="10" t="s">
        <v>343</v>
      </c>
      <c r="BP35" s="19">
        <v>20</v>
      </c>
      <c r="BQ35" s="10"/>
      <c r="BR35" s="18"/>
      <c r="BS35" s="10"/>
      <c r="BT35" s="18"/>
    </row>
    <row r="36" spans="1:72" ht="99.95" customHeight="1" x14ac:dyDescent="0.2">
      <c r="A36" s="32" t="s">
        <v>220</v>
      </c>
      <c r="B36" s="10" t="s">
        <v>147</v>
      </c>
      <c r="C36" s="10" t="s">
        <v>87</v>
      </c>
      <c r="D36" s="10" t="s">
        <v>58</v>
      </c>
      <c r="E36" s="11" t="s">
        <v>59</v>
      </c>
      <c r="F36" s="20" t="s">
        <v>60</v>
      </c>
      <c r="G36" s="20" t="s">
        <v>60</v>
      </c>
      <c r="H36" s="12">
        <v>42461</v>
      </c>
      <c r="I36" s="12">
        <v>43080</v>
      </c>
      <c r="J36" s="13">
        <v>25</v>
      </c>
      <c r="K36" s="11" t="s">
        <v>61</v>
      </c>
      <c r="L36" s="11" t="s">
        <v>62</v>
      </c>
      <c r="M36" s="14">
        <v>28.4</v>
      </c>
      <c r="N36" s="15">
        <v>0</v>
      </c>
      <c r="O36" s="15">
        <v>0</v>
      </c>
      <c r="P36" s="15">
        <v>0</v>
      </c>
      <c r="Q36" s="15">
        <v>0</v>
      </c>
      <c r="R36" s="15">
        <v>1.1246881700000002</v>
      </c>
      <c r="S36" s="15">
        <v>2.3522975600000002</v>
      </c>
      <c r="T36" s="15">
        <v>2.3827909944408421</v>
      </c>
      <c r="U36" s="15">
        <v>2.4301265499999998</v>
      </c>
      <c r="V36" s="15">
        <v>2.5118130000000001</v>
      </c>
      <c r="W36" s="15">
        <v>2.4951940000000001</v>
      </c>
      <c r="X36" s="15">
        <v>2.5621966886311833</v>
      </c>
      <c r="Y36" s="15">
        <v>2.6002683337141113</v>
      </c>
      <c r="Z36" s="15">
        <v>2.6206444335569641</v>
      </c>
      <c r="AA36" s="15">
        <v>2.6415299358958877</v>
      </c>
      <c r="AB36" s="15">
        <v>2.6629375757932854</v>
      </c>
      <c r="AC36" s="15">
        <v>2.6848804066881171</v>
      </c>
      <c r="AD36" s="15">
        <v>2.7073718083553202</v>
      </c>
      <c r="AE36" s="15">
        <v>2.7304254950642028</v>
      </c>
      <c r="AF36" s="15">
        <v>2.7540555239408078</v>
      </c>
      <c r="AG36" s="15">
        <v>2.7782763035393274</v>
      </c>
      <c r="AH36" s="15">
        <v>2.8031026026278112</v>
      </c>
      <c r="AI36" s="15">
        <v>2.8285495591935059</v>
      </c>
      <c r="AJ36" s="15">
        <v>2.8546326896733434</v>
      </c>
      <c r="AK36" s="15">
        <v>2.8813678984151774</v>
      </c>
      <c r="AL36" s="15">
        <v>2.9087714873755561</v>
      </c>
      <c r="AM36" s="15">
        <v>2.9368601660599452</v>
      </c>
      <c r="AN36" s="15">
        <v>2.9656510617114438</v>
      </c>
      <c r="AO36" s="15">
        <v>2.9951617297542299</v>
      </c>
      <c r="AP36" s="15">
        <v>3.0254101644980853</v>
      </c>
      <c r="AQ36" s="15">
        <v>1.7829086392311468</v>
      </c>
      <c r="AR36" s="15">
        <v>0</v>
      </c>
      <c r="AS36" s="15">
        <v>0</v>
      </c>
      <c r="AT36" s="15">
        <v>0</v>
      </c>
      <c r="AU36" s="15">
        <v>0</v>
      </c>
      <c r="AV36" s="15">
        <v>0</v>
      </c>
      <c r="AW36" s="15">
        <v>0</v>
      </c>
      <c r="AX36" s="15">
        <v>0</v>
      </c>
      <c r="AY36" s="15">
        <v>0</v>
      </c>
      <c r="AZ36" s="10" t="s">
        <v>114</v>
      </c>
      <c r="BA36" s="16">
        <v>100</v>
      </c>
      <c r="BB36" s="21"/>
      <c r="BC36" s="22"/>
      <c r="BD36" s="21"/>
      <c r="BE36" s="22"/>
      <c r="BF36" s="10" t="s">
        <v>221</v>
      </c>
      <c r="BG36" s="10" t="s">
        <v>222</v>
      </c>
      <c r="BH36" s="10" t="s">
        <v>329</v>
      </c>
      <c r="BI36" s="10" t="s">
        <v>91</v>
      </c>
      <c r="BJ36" s="18">
        <v>60</v>
      </c>
      <c r="BK36" s="1" t="s">
        <v>67</v>
      </c>
      <c r="BL36" s="19">
        <v>10</v>
      </c>
      <c r="BM36" s="10" t="s">
        <v>334</v>
      </c>
      <c r="BN36" s="18">
        <v>10</v>
      </c>
      <c r="BO36" s="10" t="s">
        <v>368</v>
      </c>
      <c r="BP36" s="19">
        <v>20</v>
      </c>
      <c r="BQ36" s="10"/>
      <c r="BR36" s="18"/>
      <c r="BS36" s="10"/>
      <c r="BT36" s="18"/>
    </row>
    <row r="37" spans="1:72" s="5" customFormat="1" ht="99.95" customHeight="1" x14ac:dyDescent="0.2">
      <c r="A37" s="32" t="s">
        <v>223</v>
      </c>
      <c r="B37" s="10" t="s">
        <v>147</v>
      </c>
      <c r="C37" s="10" t="s">
        <v>87</v>
      </c>
      <c r="D37" s="10" t="s">
        <v>58</v>
      </c>
      <c r="E37" s="11" t="s">
        <v>59</v>
      </c>
      <c r="F37" s="20" t="s">
        <v>60</v>
      </c>
      <c r="G37" s="20" t="s">
        <v>60</v>
      </c>
      <c r="H37" s="12">
        <v>42636</v>
      </c>
      <c r="I37" s="12">
        <v>44092</v>
      </c>
      <c r="J37" s="13">
        <v>25</v>
      </c>
      <c r="K37" s="11" t="s">
        <v>61</v>
      </c>
      <c r="L37" s="11" t="s">
        <v>62</v>
      </c>
      <c r="M37" s="14">
        <v>70.400000000000006</v>
      </c>
      <c r="N37" s="15">
        <v>0</v>
      </c>
      <c r="O37" s="15">
        <v>0</v>
      </c>
      <c r="P37" s="15">
        <v>0</v>
      </c>
      <c r="Q37" s="15">
        <v>4.4999999999999998E-2</v>
      </c>
      <c r="R37" s="15">
        <v>0.51902203999999996</v>
      </c>
      <c r="S37" s="15">
        <v>1.7598972500000001</v>
      </c>
      <c r="T37" s="15">
        <v>3.4906191826324213</v>
      </c>
      <c r="U37" s="15">
        <v>6.1227815199999993</v>
      </c>
      <c r="V37" s="15">
        <v>6.1494270000000002</v>
      </c>
      <c r="W37" s="15">
        <v>6.2577920000000002</v>
      </c>
      <c r="X37" s="15">
        <v>6.4483482249344295</v>
      </c>
      <c r="Y37" s="15">
        <v>6.5492082336562163</v>
      </c>
      <c r="Z37" s="15">
        <v>6.6031889219976216</v>
      </c>
      <c r="AA37" s="15">
        <v>6.6585191275475619</v>
      </c>
      <c r="AB37" s="15">
        <v>6.7152325882362511</v>
      </c>
      <c r="AC37" s="15">
        <v>6.7733638854421567</v>
      </c>
      <c r="AD37" s="15">
        <v>6.8329484650782106</v>
      </c>
      <c r="AE37" s="15">
        <v>6.8940226592051665</v>
      </c>
      <c r="AF37" s="15">
        <v>6.956623708185294</v>
      </c>
      <c r="AG37" s="15">
        <v>7.0207897833899269</v>
      </c>
      <c r="AH37" s="15">
        <v>7.0865600104746758</v>
      </c>
      <c r="AI37" s="15">
        <v>7.1539744932365421</v>
      </c>
      <c r="AJ37" s="15">
        <v>7.2230743380674545</v>
      </c>
      <c r="AK37" s="15">
        <v>7.2939016790191413</v>
      </c>
      <c r="AL37" s="15">
        <v>7.3664997034946191</v>
      </c>
      <c r="AM37" s="15">
        <v>7.4409126785819835</v>
      </c>
      <c r="AN37" s="15">
        <v>7.517185978046534</v>
      </c>
      <c r="AO37" s="15">
        <v>7.5953661099976966</v>
      </c>
      <c r="AP37" s="15">
        <v>7.6755007452476383</v>
      </c>
      <c r="AQ37" s="15">
        <v>7.7576387463788299</v>
      </c>
      <c r="AR37" s="15">
        <v>7.8418301975382994</v>
      </c>
      <c r="AS37" s="15">
        <v>3.3033860145736487</v>
      </c>
      <c r="AT37" s="15">
        <v>0</v>
      </c>
      <c r="AU37" s="15">
        <v>0</v>
      </c>
      <c r="AV37" s="15">
        <v>0</v>
      </c>
      <c r="AW37" s="15">
        <v>0</v>
      </c>
      <c r="AX37" s="15">
        <v>0</v>
      </c>
      <c r="AY37" s="15">
        <v>0</v>
      </c>
      <c r="AZ37" s="10" t="s">
        <v>114</v>
      </c>
      <c r="BA37" s="16">
        <v>100</v>
      </c>
      <c r="BB37" s="17"/>
      <c r="BC37" s="16"/>
      <c r="BD37" s="17"/>
      <c r="BE37" s="16"/>
      <c r="BF37" s="10" t="s">
        <v>237</v>
      </c>
      <c r="BG37" s="10" t="s">
        <v>232</v>
      </c>
      <c r="BH37" s="10" t="s">
        <v>329</v>
      </c>
      <c r="BI37" s="10" t="s">
        <v>91</v>
      </c>
      <c r="BJ37" s="18">
        <v>60</v>
      </c>
      <c r="BK37" s="10" t="s">
        <v>67</v>
      </c>
      <c r="BL37" s="18">
        <v>10</v>
      </c>
      <c r="BM37" s="10" t="s">
        <v>334</v>
      </c>
      <c r="BN37" s="18">
        <v>10</v>
      </c>
      <c r="BO37" s="10" t="s">
        <v>368</v>
      </c>
      <c r="BP37" s="18">
        <v>20</v>
      </c>
      <c r="BQ37" s="10"/>
      <c r="BR37" s="18"/>
      <c r="BS37" s="10"/>
      <c r="BT37" s="18"/>
    </row>
    <row r="38" spans="1:72" s="5" customFormat="1" ht="99.95" customHeight="1" x14ac:dyDescent="0.2">
      <c r="A38" s="32" t="s">
        <v>224</v>
      </c>
      <c r="B38" s="10" t="s">
        <v>225</v>
      </c>
      <c r="C38" s="10" t="s">
        <v>87</v>
      </c>
      <c r="D38" s="10" t="s">
        <v>88</v>
      </c>
      <c r="E38" s="11" t="s">
        <v>59</v>
      </c>
      <c r="F38" s="20" t="s">
        <v>60</v>
      </c>
      <c r="G38" s="20" t="s">
        <v>60</v>
      </c>
      <c r="H38" s="12">
        <v>42718</v>
      </c>
      <c r="I38" s="12">
        <v>43333</v>
      </c>
      <c r="J38" s="13">
        <v>25</v>
      </c>
      <c r="K38" s="11" t="s">
        <v>61</v>
      </c>
      <c r="L38" s="11" t="s">
        <v>62</v>
      </c>
      <c r="M38" s="14">
        <v>29.1</v>
      </c>
      <c r="N38" s="15">
        <v>0</v>
      </c>
      <c r="O38" s="15">
        <v>0</v>
      </c>
      <c r="P38" s="15">
        <v>0</v>
      </c>
      <c r="Q38" s="15">
        <v>0</v>
      </c>
      <c r="R38" s="15">
        <v>0</v>
      </c>
      <c r="S38" s="15">
        <v>2.1</v>
      </c>
      <c r="T38" s="15">
        <v>2.8</v>
      </c>
      <c r="U38" s="15">
        <v>2.8</v>
      </c>
      <c r="V38" s="15">
        <v>2.8</v>
      </c>
      <c r="W38" s="15">
        <v>2.8</v>
      </c>
      <c r="X38" s="15">
        <v>2.9</v>
      </c>
      <c r="Y38" s="15">
        <v>3</v>
      </c>
      <c r="Z38" s="15">
        <v>3</v>
      </c>
      <c r="AA38" s="15">
        <v>3</v>
      </c>
      <c r="AB38" s="15">
        <v>3</v>
      </c>
      <c r="AC38" s="15">
        <v>3</v>
      </c>
      <c r="AD38" s="15">
        <v>3.1</v>
      </c>
      <c r="AE38" s="15">
        <v>3.1</v>
      </c>
      <c r="AF38" s="15">
        <v>3.1</v>
      </c>
      <c r="AG38" s="15">
        <v>3.1</v>
      </c>
      <c r="AH38" s="15">
        <v>3.1</v>
      </c>
      <c r="AI38" s="15">
        <v>3.2</v>
      </c>
      <c r="AJ38" s="15">
        <v>3.2</v>
      </c>
      <c r="AK38" s="15">
        <v>3.2</v>
      </c>
      <c r="AL38" s="15">
        <v>3.2</v>
      </c>
      <c r="AM38" s="15">
        <v>3.2</v>
      </c>
      <c r="AN38" s="15">
        <v>3.2</v>
      </c>
      <c r="AO38" s="15">
        <v>3.3</v>
      </c>
      <c r="AP38" s="15">
        <v>3.3</v>
      </c>
      <c r="AQ38" s="15">
        <v>3.3</v>
      </c>
      <c r="AR38" s="15">
        <v>1.1000000000000001</v>
      </c>
      <c r="AS38" s="15">
        <v>0</v>
      </c>
      <c r="AT38" s="15">
        <v>0</v>
      </c>
      <c r="AU38" s="15">
        <v>0</v>
      </c>
      <c r="AV38" s="15">
        <v>0</v>
      </c>
      <c r="AW38" s="15">
        <v>0</v>
      </c>
      <c r="AX38" s="15">
        <v>0</v>
      </c>
      <c r="AY38" s="15">
        <v>0</v>
      </c>
      <c r="AZ38" s="10" t="s">
        <v>114</v>
      </c>
      <c r="BA38" s="16">
        <v>100</v>
      </c>
      <c r="BB38" s="17"/>
      <c r="BC38" s="16"/>
      <c r="BD38" s="17"/>
      <c r="BE38" s="16"/>
      <c r="BF38" s="10" t="s">
        <v>231</v>
      </c>
      <c r="BG38" s="10" t="s">
        <v>351</v>
      </c>
      <c r="BH38" s="10" t="s">
        <v>329</v>
      </c>
      <c r="BI38" s="10" t="s">
        <v>91</v>
      </c>
      <c r="BJ38" s="18">
        <v>60</v>
      </c>
      <c r="BK38" s="10" t="s">
        <v>67</v>
      </c>
      <c r="BL38" s="18">
        <v>10</v>
      </c>
      <c r="BM38" s="10" t="s">
        <v>352</v>
      </c>
      <c r="BN38" s="18">
        <v>10</v>
      </c>
      <c r="BO38" s="10" t="s">
        <v>130</v>
      </c>
      <c r="BP38" s="18">
        <v>20</v>
      </c>
      <c r="BQ38" s="10"/>
      <c r="BR38" s="18"/>
      <c r="BS38" s="10"/>
      <c r="BT38" s="18"/>
    </row>
    <row r="39" spans="1:72" s="5" customFormat="1" ht="99.95" customHeight="1" x14ac:dyDescent="0.2">
      <c r="A39" s="32" t="s">
        <v>226</v>
      </c>
      <c r="B39" s="10" t="s">
        <v>56</v>
      </c>
      <c r="C39" s="10" t="s">
        <v>57</v>
      </c>
      <c r="D39" s="10" t="s">
        <v>58</v>
      </c>
      <c r="E39" s="11" t="s">
        <v>59</v>
      </c>
      <c r="F39" s="20" t="s">
        <v>60</v>
      </c>
      <c r="G39" s="20" t="s">
        <v>60</v>
      </c>
      <c r="H39" s="12">
        <v>42709</v>
      </c>
      <c r="I39" s="12" t="s">
        <v>295</v>
      </c>
      <c r="J39" s="13">
        <v>25</v>
      </c>
      <c r="K39" s="11" t="s">
        <v>61</v>
      </c>
      <c r="L39" s="11" t="s">
        <v>62</v>
      </c>
      <c r="M39" s="14">
        <v>21</v>
      </c>
      <c r="N39" s="15">
        <v>0</v>
      </c>
      <c r="O39" s="15">
        <v>0</v>
      </c>
      <c r="P39" s="15">
        <v>0</v>
      </c>
      <c r="Q39" s="15">
        <v>0</v>
      </c>
      <c r="R39" s="15">
        <v>1.5490844253405934E-2</v>
      </c>
      <c r="S39" s="15">
        <v>1.8888441300000001</v>
      </c>
      <c r="T39" s="15">
        <v>1.89724</v>
      </c>
      <c r="U39" s="15">
        <v>1.9106989999999999</v>
      </c>
      <c r="V39" s="15">
        <v>1.9157249999999999</v>
      </c>
      <c r="W39" s="15">
        <v>1.950477</v>
      </c>
      <c r="X39" s="15">
        <v>2.0152286699999999</v>
      </c>
      <c r="Y39" s="15">
        <v>2.038220205</v>
      </c>
      <c r="Z39" s="15">
        <v>2.0521441601249997</v>
      </c>
      <c r="AA39" s="15">
        <v>2.0664162141281248</v>
      </c>
      <c r="AB39" s="15">
        <v>2.0810450694813283</v>
      </c>
      <c r="AC39" s="15">
        <v>2.0960396462183613</v>
      </c>
      <c r="AD39" s="15">
        <v>2.1114090873738203</v>
      </c>
      <c r="AE39" s="15">
        <v>2.1271627645581654</v>
      </c>
      <c r="AF39" s="15">
        <v>2.1433102836721201</v>
      </c>
      <c r="AG39" s="15">
        <v>2.1598614907639222</v>
      </c>
      <c r="AH39" s="15">
        <v>2.1768264780330204</v>
      </c>
      <c r="AI39" s="15">
        <v>2.194215589983846</v>
      </c>
      <c r="AJ39" s="15">
        <v>2.212039429733442</v>
      </c>
      <c r="AK39" s="15">
        <v>2.2303088654767778</v>
      </c>
      <c r="AL39" s="15">
        <v>2.2490350371136971</v>
      </c>
      <c r="AM39" s="15">
        <v>2.2682293630415398</v>
      </c>
      <c r="AN39" s="15">
        <v>2.2879035471175784</v>
      </c>
      <c r="AO39" s="15">
        <v>2.3080695857955176</v>
      </c>
      <c r="AP39" s="15">
        <v>2.3287397754404053</v>
      </c>
      <c r="AQ39" s="15">
        <v>2.3499267198264158</v>
      </c>
      <c r="AR39" s="15">
        <v>0.76075387945749862</v>
      </c>
      <c r="AS39" s="15">
        <v>0</v>
      </c>
      <c r="AT39" s="15">
        <v>0</v>
      </c>
      <c r="AU39" s="15">
        <v>0</v>
      </c>
      <c r="AV39" s="15">
        <v>0</v>
      </c>
      <c r="AW39" s="15">
        <v>0</v>
      </c>
      <c r="AX39" s="15">
        <v>0</v>
      </c>
      <c r="AY39" s="15">
        <v>0</v>
      </c>
      <c r="AZ39" s="10" t="s">
        <v>63</v>
      </c>
      <c r="BA39" s="16">
        <v>100</v>
      </c>
      <c r="BB39" s="17"/>
      <c r="BC39" s="16"/>
      <c r="BD39" s="17"/>
      <c r="BE39" s="16"/>
      <c r="BF39" s="10" t="s">
        <v>229</v>
      </c>
      <c r="BG39" s="10" t="s">
        <v>230</v>
      </c>
      <c r="BH39" s="10" t="s">
        <v>329</v>
      </c>
      <c r="BI39" s="10" t="s">
        <v>66</v>
      </c>
      <c r="BJ39" s="18">
        <v>60</v>
      </c>
      <c r="BK39" s="10" t="s">
        <v>67</v>
      </c>
      <c r="BL39" s="18">
        <v>10</v>
      </c>
      <c r="BM39" s="10" t="s">
        <v>353</v>
      </c>
      <c r="BN39" s="18">
        <v>10</v>
      </c>
      <c r="BO39" s="10" t="s">
        <v>343</v>
      </c>
      <c r="BP39" s="18">
        <v>20</v>
      </c>
      <c r="BQ39" s="10"/>
      <c r="BR39" s="18"/>
      <c r="BS39" s="10"/>
      <c r="BT39" s="18"/>
    </row>
    <row r="40" spans="1:72" s="5" customFormat="1" ht="99.95" customHeight="1" x14ac:dyDescent="0.2">
      <c r="A40" s="32" t="s">
        <v>227</v>
      </c>
      <c r="B40" s="10" t="s">
        <v>252</v>
      </c>
      <c r="C40" s="10" t="s">
        <v>141</v>
      </c>
      <c r="D40" s="10" t="s">
        <v>58</v>
      </c>
      <c r="E40" s="11" t="s">
        <v>59</v>
      </c>
      <c r="F40" s="20" t="s">
        <v>60</v>
      </c>
      <c r="G40" s="20" t="s">
        <v>60</v>
      </c>
      <c r="H40" s="12">
        <v>42712</v>
      </c>
      <c r="I40" s="12" t="s">
        <v>366</v>
      </c>
      <c r="J40" s="13">
        <v>25</v>
      </c>
      <c r="K40" s="11" t="s">
        <v>61</v>
      </c>
      <c r="L40" s="11" t="s">
        <v>62</v>
      </c>
      <c r="M40" s="14">
        <v>34.787999999999997</v>
      </c>
      <c r="N40" s="15">
        <v>0</v>
      </c>
      <c r="O40" s="15">
        <v>0</v>
      </c>
      <c r="P40" s="15">
        <v>0</v>
      </c>
      <c r="Q40" s="15">
        <v>0</v>
      </c>
      <c r="R40" s="15">
        <v>0</v>
      </c>
      <c r="S40" s="15">
        <v>1.5629999999999999</v>
      </c>
      <c r="T40" s="15">
        <v>2.8662734005237942</v>
      </c>
      <c r="U40" s="15">
        <v>3.075503974530831</v>
      </c>
      <c r="V40" s="15">
        <v>3.1352473171198771</v>
      </c>
      <c r="W40" s="15">
        <v>3.1</v>
      </c>
      <c r="X40" s="15">
        <v>3.1710439922365707</v>
      </c>
      <c r="Y40" s="15">
        <v>3.3</v>
      </c>
      <c r="Z40" s="15">
        <v>3.3</v>
      </c>
      <c r="AA40" s="15">
        <v>3.3</v>
      </c>
      <c r="AB40" s="15">
        <v>3.3</v>
      </c>
      <c r="AC40" s="15">
        <v>3.3</v>
      </c>
      <c r="AD40" s="15">
        <v>3.3</v>
      </c>
      <c r="AE40" s="15">
        <v>3.4</v>
      </c>
      <c r="AF40" s="15">
        <v>3.4</v>
      </c>
      <c r="AG40" s="15">
        <v>3.4</v>
      </c>
      <c r="AH40" s="15">
        <v>3.3791164172270021</v>
      </c>
      <c r="AI40" s="15">
        <v>3.4028905151576767</v>
      </c>
      <c r="AJ40" s="15">
        <v>3.5</v>
      </c>
      <c r="AK40" s="15">
        <v>3.5</v>
      </c>
      <c r="AL40" s="15">
        <v>3.47783873035441</v>
      </c>
      <c r="AM40" s="15">
        <v>3.50408088611327</v>
      </c>
      <c r="AN40" s="15">
        <v>3.5309790957661016</v>
      </c>
      <c r="AO40" s="15">
        <v>3.6</v>
      </c>
      <c r="AP40" s="15">
        <v>3.6</v>
      </c>
      <c r="AQ40" s="15">
        <v>3.6157761219811797</v>
      </c>
      <c r="AR40" s="15">
        <v>3.6454667125307085</v>
      </c>
      <c r="AS40" s="15">
        <v>3.7</v>
      </c>
      <c r="AT40" s="15">
        <v>0</v>
      </c>
      <c r="AU40" s="15">
        <v>0</v>
      </c>
      <c r="AV40" s="15">
        <v>0</v>
      </c>
      <c r="AW40" s="15">
        <v>0</v>
      </c>
      <c r="AX40" s="15">
        <v>0</v>
      </c>
      <c r="AY40" s="15">
        <v>0</v>
      </c>
      <c r="AZ40" s="10" t="s">
        <v>63</v>
      </c>
      <c r="BA40" s="16">
        <v>100</v>
      </c>
      <c r="BB40" s="17"/>
      <c r="BC40" s="16"/>
      <c r="BD40" s="17"/>
      <c r="BE40" s="16"/>
      <c r="BF40" s="10" t="s">
        <v>233</v>
      </c>
      <c r="BG40" s="10" t="s">
        <v>234</v>
      </c>
      <c r="BH40" s="10" t="s">
        <v>167</v>
      </c>
      <c r="BI40" s="10" t="s">
        <v>145</v>
      </c>
      <c r="BJ40" s="18">
        <v>60</v>
      </c>
      <c r="BK40" s="10" t="s">
        <v>67</v>
      </c>
      <c r="BL40" s="18">
        <v>10</v>
      </c>
      <c r="BM40" s="10" t="s">
        <v>354</v>
      </c>
      <c r="BN40" s="18">
        <v>10</v>
      </c>
      <c r="BO40" s="10" t="s">
        <v>130</v>
      </c>
      <c r="BP40" s="18">
        <v>20</v>
      </c>
      <c r="BQ40" s="10"/>
      <c r="BR40" s="18"/>
      <c r="BS40" s="10"/>
      <c r="BT40" s="18"/>
    </row>
    <row r="41" spans="1:72" s="5" customFormat="1" ht="99.95" customHeight="1" x14ac:dyDescent="0.2">
      <c r="A41" s="32" t="s">
        <v>228</v>
      </c>
      <c r="B41" s="10" t="s">
        <v>253</v>
      </c>
      <c r="C41" s="10" t="s">
        <v>141</v>
      </c>
      <c r="D41" s="10" t="s">
        <v>58</v>
      </c>
      <c r="E41" s="11" t="s">
        <v>59</v>
      </c>
      <c r="F41" s="20" t="s">
        <v>60</v>
      </c>
      <c r="G41" s="20" t="s">
        <v>60</v>
      </c>
      <c r="H41" s="12">
        <v>42726</v>
      </c>
      <c r="I41" s="12">
        <v>43539</v>
      </c>
      <c r="J41" s="13">
        <v>25</v>
      </c>
      <c r="K41" s="11" t="s">
        <v>61</v>
      </c>
      <c r="L41" s="11" t="s">
        <v>62</v>
      </c>
      <c r="M41" s="14">
        <v>25.8</v>
      </c>
      <c r="N41" s="15">
        <v>0</v>
      </c>
      <c r="O41" s="15">
        <v>0</v>
      </c>
      <c r="P41" s="15">
        <v>0</v>
      </c>
      <c r="Q41" s="15">
        <v>0</v>
      </c>
      <c r="R41" s="15">
        <v>0</v>
      </c>
      <c r="S41" s="15">
        <v>0.108</v>
      </c>
      <c r="T41" s="15">
        <v>2.3720151600000001</v>
      </c>
      <c r="U41" s="15">
        <v>2.4</v>
      </c>
      <c r="V41" s="15">
        <v>2.4</v>
      </c>
      <c r="W41" s="15">
        <v>2.4</v>
      </c>
      <c r="X41" s="15">
        <v>2.5</v>
      </c>
      <c r="Y41" s="15">
        <v>2.5</v>
      </c>
      <c r="Z41" s="15">
        <v>2.5</v>
      </c>
      <c r="AA41" s="15">
        <v>2.5</v>
      </c>
      <c r="AB41" s="15">
        <v>2.5</v>
      </c>
      <c r="AC41" s="15">
        <v>2.5</v>
      </c>
      <c r="AD41" s="15">
        <v>2.5</v>
      </c>
      <c r="AE41" s="15">
        <v>2.6</v>
      </c>
      <c r="AF41" s="15">
        <v>2.6</v>
      </c>
      <c r="AG41" s="15">
        <v>2.6</v>
      </c>
      <c r="AH41" s="15">
        <v>2.6</v>
      </c>
      <c r="AI41" s="15">
        <v>2.6</v>
      </c>
      <c r="AJ41" s="15">
        <v>2.7</v>
      </c>
      <c r="AK41" s="15">
        <v>2.7</v>
      </c>
      <c r="AL41" s="15">
        <v>2.7</v>
      </c>
      <c r="AM41" s="15">
        <v>2.7</v>
      </c>
      <c r="AN41" s="15">
        <v>2.7</v>
      </c>
      <c r="AO41" s="15">
        <v>2.8</v>
      </c>
      <c r="AP41" s="15">
        <v>2.8</v>
      </c>
      <c r="AQ41" s="15">
        <v>2.8</v>
      </c>
      <c r="AR41" s="15">
        <v>2.8</v>
      </c>
      <c r="AS41" s="15">
        <v>0</v>
      </c>
      <c r="AT41" s="15">
        <v>0</v>
      </c>
      <c r="AU41" s="15">
        <v>0</v>
      </c>
      <c r="AV41" s="15">
        <v>0</v>
      </c>
      <c r="AW41" s="15">
        <v>0</v>
      </c>
      <c r="AX41" s="15">
        <v>0</v>
      </c>
      <c r="AY41" s="15">
        <v>0</v>
      </c>
      <c r="AZ41" s="10" t="s">
        <v>63</v>
      </c>
      <c r="BA41" s="16">
        <v>100</v>
      </c>
      <c r="BB41" s="17"/>
      <c r="BC41" s="16"/>
      <c r="BD41" s="17"/>
      <c r="BE41" s="16"/>
      <c r="BF41" s="10" t="s">
        <v>235</v>
      </c>
      <c r="BG41" s="10" t="s">
        <v>236</v>
      </c>
      <c r="BH41" s="10" t="s">
        <v>167</v>
      </c>
      <c r="BI41" s="10" t="s">
        <v>145</v>
      </c>
      <c r="BJ41" s="18">
        <v>60</v>
      </c>
      <c r="BK41" s="10" t="s">
        <v>67</v>
      </c>
      <c r="BL41" s="18">
        <v>10</v>
      </c>
      <c r="BM41" s="10" t="s">
        <v>355</v>
      </c>
      <c r="BN41" s="18">
        <v>10</v>
      </c>
      <c r="BO41" s="10" t="s">
        <v>130</v>
      </c>
      <c r="BP41" s="18">
        <v>20</v>
      </c>
      <c r="BQ41" s="10"/>
      <c r="BR41" s="18"/>
      <c r="BS41" s="10"/>
      <c r="BT41" s="18"/>
    </row>
    <row r="42" spans="1:72" s="5" customFormat="1" ht="99.95" customHeight="1" x14ac:dyDescent="0.2">
      <c r="A42" s="32" t="s">
        <v>240</v>
      </c>
      <c r="B42" s="10" t="s">
        <v>241</v>
      </c>
      <c r="C42" s="10" t="s">
        <v>70</v>
      </c>
      <c r="D42" s="10" t="s">
        <v>58</v>
      </c>
      <c r="E42" s="11" t="s">
        <v>59</v>
      </c>
      <c r="F42" s="20">
        <v>41837</v>
      </c>
      <c r="G42" s="20">
        <v>42614</v>
      </c>
      <c r="H42" s="12">
        <v>42818</v>
      </c>
      <c r="I42" s="12" t="s">
        <v>308</v>
      </c>
      <c r="J42" s="13">
        <v>25</v>
      </c>
      <c r="K42" s="11" t="s">
        <v>61</v>
      </c>
      <c r="L42" s="11" t="s">
        <v>242</v>
      </c>
      <c r="M42" s="14">
        <v>64.074995999999999</v>
      </c>
      <c r="N42" s="15">
        <v>0</v>
      </c>
      <c r="O42" s="15">
        <v>0</v>
      </c>
      <c r="P42" s="15">
        <v>0</v>
      </c>
      <c r="Q42" s="15">
        <v>0</v>
      </c>
      <c r="R42" s="15">
        <v>0</v>
      </c>
      <c r="S42" s="15">
        <v>0</v>
      </c>
      <c r="T42" s="15">
        <v>1.7079574608730237</v>
      </c>
      <c r="U42" s="15">
        <v>1.841398152458902</v>
      </c>
      <c r="V42" s="15">
        <v>1.8741718101683744</v>
      </c>
      <c r="W42" s="15">
        <v>1.98370859</v>
      </c>
      <c r="X42" s="15">
        <v>2.0452805947039274</v>
      </c>
      <c r="Y42" s="15">
        <v>2.2274456282930513</v>
      </c>
      <c r="Z42" s="15">
        <v>2.2698704694003773</v>
      </c>
      <c r="AA42" s="15">
        <v>2.3133559315353867</v>
      </c>
      <c r="AB42" s="15">
        <v>2.3579285302237709</v>
      </c>
      <c r="AC42" s="15">
        <v>2.403615443879366</v>
      </c>
      <c r="AD42" s="15">
        <v>2.45044453037635</v>
      </c>
      <c r="AE42" s="15">
        <v>2.4984443440357582</v>
      </c>
      <c r="AF42" s="15">
        <v>2.5476441530366509</v>
      </c>
      <c r="AG42" s="15">
        <v>2.5980739572625673</v>
      </c>
      <c r="AH42" s="15">
        <v>2.6497645065941309</v>
      </c>
      <c r="AI42" s="15">
        <v>2.7027473196589846</v>
      </c>
      <c r="AJ42" s="15">
        <v>2.7570547030504602</v>
      </c>
      <c r="AK42" s="15">
        <v>2.8127197710267211</v>
      </c>
      <c r="AL42" s="15">
        <v>2.869776465702389</v>
      </c>
      <c r="AM42" s="15">
        <v>2.9282595777449476</v>
      </c>
      <c r="AN42" s="15">
        <v>2.988204767588571</v>
      </c>
      <c r="AO42" s="15">
        <v>3.0496485871782859</v>
      </c>
      <c r="AP42" s="15">
        <v>3.1126285022577416</v>
      </c>
      <c r="AQ42" s="15">
        <v>3.1771829152141859</v>
      </c>
      <c r="AR42" s="15">
        <v>3.243351188494541</v>
      </c>
      <c r="AS42" s="15">
        <v>0.19314920934196678</v>
      </c>
      <c r="AT42" s="15">
        <v>0</v>
      </c>
      <c r="AU42" s="15">
        <v>0</v>
      </c>
      <c r="AV42" s="15">
        <v>0</v>
      </c>
      <c r="AW42" s="15">
        <v>0</v>
      </c>
      <c r="AX42" s="15">
        <v>0</v>
      </c>
      <c r="AY42" s="15">
        <v>0</v>
      </c>
      <c r="AZ42" s="10"/>
      <c r="BA42" s="16"/>
      <c r="BB42" s="17"/>
      <c r="BC42" s="16"/>
      <c r="BD42" s="17"/>
      <c r="BE42" s="16"/>
      <c r="BF42" s="10" t="s">
        <v>243</v>
      </c>
      <c r="BG42" s="10" t="s">
        <v>244</v>
      </c>
      <c r="BH42" s="10" t="s">
        <v>245</v>
      </c>
      <c r="BI42" s="10" t="s">
        <v>246</v>
      </c>
      <c r="BJ42" s="18">
        <v>100</v>
      </c>
      <c r="BK42" s="10"/>
      <c r="BL42" s="18"/>
      <c r="BM42" s="10"/>
      <c r="BN42" s="18"/>
      <c r="BO42" s="10"/>
      <c r="BP42" s="18"/>
      <c r="BQ42" s="10"/>
      <c r="BR42" s="18"/>
      <c r="BS42" s="10"/>
      <c r="BT42" s="18"/>
    </row>
    <row r="43" spans="1:72" s="5" customFormat="1" ht="99.95" customHeight="1" x14ac:dyDescent="0.2">
      <c r="A43" s="32" t="s">
        <v>247</v>
      </c>
      <c r="B43" s="10" t="s">
        <v>126</v>
      </c>
      <c r="C43" s="10" t="s">
        <v>248</v>
      </c>
      <c r="D43" s="10" t="s">
        <v>58</v>
      </c>
      <c r="E43" s="11" t="s">
        <v>59</v>
      </c>
      <c r="F43" s="20" t="s">
        <v>60</v>
      </c>
      <c r="G43" s="20" t="s">
        <v>60</v>
      </c>
      <c r="H43" s="12">
        <v>42835</v>
      </c>
      <c r="I43" s="12" t="s">
        <v>309</v>
      </c>
      <c r="J43" s="13">
        <v>25</v>
      </c>
      <c r="K43" s="11" t="s">
        <v>242</v>
      </c>
      <c r="L43" s="11" t="s">
        <v>62</v>
      </c>
      <c r="M43" s="14">
        <v>37.4</v>
      </c>
      <c r="N43" s="15">
        <v>0</v>
      </c>
      <c r="O43" s="15">
        <v>0</v>
      </c>
      <c r="P43" s="15">
        <v>0</v>
      </c>
      <c r="Q43" s="15">
        <v>0</v>
      </c>
      <c r="R43" s="15">
        <v>0</v>
      </c>
      <c r="S43" s="15">
        <v>0</v>
      </c>
      <c r="T43" s="15">
        <v>1.6042648229111744</v>
      </c>
      <c r="U43" s="15">
        <v>3.3203831621875</v>
      </c>
      <c r="V43" s="15">
        <v>3.3412989787421901</v>
      </c>
      <c r="W43" s="15">
        <v>3.4490924112000001</v>
      </c>
      <c r="X43" s="15">
        <v>3.5742524752000002</v>
      </c>
      <c r="Y43" s="15">
        <v>3.6276870474848004</v>
      </c>
      <c r="Z43" s="15">
        <v>3.6677248091467676</v>
      </c>
      <c r="AA43" s="15">
        <v>3.6973241543754374</v>
      </c>
      <c r="AB43" s="15">
        <v>3.727663483234823</v>
      </c>
      <c r="AC43" s="15">
        <v>3.7587612953156935</v>
      </c>
      <c r="AD43" s="15">
        <v>3.7906365526985861</v>
      </c>
      <c r="AE43" s="15">
        <v>3.8233086915160501</v>
      </c>
      <c r="AF43" s="15">
        <v>3.8567976338039514</v>
      </c>
      <c r="AG43" s="15">
        <v>3.8911237996490504</v>
      </c>
      <c r="AH43" s="15">
        <v>3.9263081196402769</v>
      </c>
      <c r="AI43" s="15">
        <v>3.9623720476312836</v>
      </c>
      <c r="AJ43" s="15">
        <v>3.9993375738220651</v>
      </c>
      <c r="AK43" s="15">
        <v>4.0372272381676177</v>
      </c>
      <c r="AL43" s="15">
        <v>4.0760641441218075</v>
      </c>
      <c r="AM43" s="15">
        <v>4.1158719727248529</v>
      </c>
      <c r="AN43" s="15">
        <v>4.1566749970429742</v>
      </c>
      <c r="AO43" s="15">
        <v>4.1984980969690486</v>
      </c>
      <c r="AP43" s="15">
        <v>4.2413667743932741</v>
      </c>
      <c r="AQ43" s="15">
        <v>4.285307168753107</v>
      </c>
      <c r="AR43" s="15">
        <v>4.3303460729719347</v>
      </c>
      <c r="AS43" s="15">
        <v>2.4068800736350804</v>
      </c>
      <c r="AT43" s="15">
        <v>0</v>
      </c>
      <c r="AU43" s="15">
        <v>0</v>
      </c>
      <c r="AV43" s="15">
        <v>0</v>
      </c>
      <c r="AW43" s="15">
        <v>0</v>
      </c>
      <c r="AX43" s="15">
        <v>0</v>
      </c>
      <c r="AY43" s="15">
        <v>0</v>
      </c>
      <c r="AZ43" s="10" t="s">
        <v>249</v>
      </c>
      <c r="BA43" s="16">
        <v>100</v>
      </c>
      <c r="BB43" s="17"/>
      <c r="BC43" s="16"/>
      <c r="BD43" s="17"/>
      <c r="BE43" s="16"/>
      <c r="BF43" s="10" t="s">
        <v>250</v>
      </c>
      <c r="BG43" s="10" t="s">
        <v>251</v>
      </c>
      <c r="BH43" s="10" t="s">
        <v>384</v>
      </c>
      <c r="BI43" s="10" t="s">
        <v>385</v>
      </c>
      <c r="BJ43" s="18">
        <v>60</v>
      </c>
      <c r="BK43" s="10" t="s">
        <v>67</v>
      </c>
      <c r="BL43" s="18">
        <v>10</v>
      </c>
      <c r="BM43" s="10" t="s">
        <v>330</v>
      </c>
      <c r="BN43" s="18">
        <v>10</v>
      </c>
      <c r="BO43" s="10" t="s">
        <v>343</v>
      </c>
      <c r="BP43" s="18">
        <v>20</v>
      </c>
      <c r="BQ43" s="10"/>
      <c r="BR43" s="18"/>
      <c r="BS43" s="10"/>
      <c r="BT43" s="18"/>
    </row>
    <row r="44" spans="1:72" s="6" customFormat="1" ht="99.95" customHeight="1" x14ac:dyDescent="0.2">
      <c r="A44" s="32" t="s">
        <v>255</v>
      </c>
      <c r="B44" s="10" t="s">
        <v>151</v>
      </c>
      <c r="C44" s="10" t="s">
        <v>93</v>
      </c>
      <c r="D44" s="10" t="s">
        <v>88</v>
      </c>
      <c r="E44" s="11" t="s">
        <v>59</v>
      </c>
      <c r="F44" s="20" t="s">
        <v>60</v>
      </c>
      <c r="G44" s="20" t="s">
        <v>60</v>
      </c>
      <c r="H44" s="12">
        <v>42915</v>
      </c>
      <c r="I44" s="12">
        <v>43665</v>
      </c>
      <c r="J44" s="13">
        <v>25</v>
      </c>
      <c r="K44" s="11" t="s">
        <v>61</v>
      </c>
      <c r="L44" s="11" t="s">
        <v>62</v>
      </c>
      <c r="M44" s="14">
        <v>37.1</v>
      </c>
      <c r="N44" s="15">
        <v>0</v>
      </c>
      <c r="O44" s="15">
        <v>0</v>
      </c>
      <c r="P44" s="15">
        <v>0</v>
      </c>
      <c r="Q44" s="15">
        <v>0</v>
      </c>
      <c r="R44" s="15">
        <v>0</v>
      </c>
      <c r="S44" s="15">
        <v>0</v>
      </c>
      <c r="T44" s="15">
        <v>2.0819999999999999</v>
      </c>
      <c r="U44" s="15">
        <v>3.258</v>
      </c>
      <c r="V44" s="15">
        <v>3.3369213599999998</v>
      </c>
      <c r="W44" s="15">
        <v>3.3737656899999999</v>
      </c>
      <c r="X44" s="15">
        <v>3.5184192499999991</v>
      </c>
      <c r="Y44" s="15">
        <v>3.5563478095149987</v>
      </c>
      <c r="Z44" s="15">
        <v>3.5759077224673312</v>
      </c>
      <c r="AA44" s="15">
        <v>3.5955752149409013</v>
      </c>
      <c r="AB44" s="15">
        <v>3.6153508786230764</v>
      </c>
      <c r="AC44" s="15">
        <v>3.6352353084555031</v>
      </c>
      <c r="AD44" s="15">
        <v>3.6552291026520081</v>
      </c>
      <c r="AE44" s="15">
        <v>3.6753328627165942</v>
      </c>
      <c r="AF44" s="15">
        <v>3.6955471934615356</v>
      </c>
      <c r="AG44" s="15">
        <v>3.7158727030255738</v>
      </c>
      <c r="AH44" s="15">
        <v>3.7363100028922145</v>
      </c>
      <c r="AI44" s="15">
        <v>3.7568597079081214</v>
      </c>
      <c r="AJ44" s="15">
        <v>3.777522436301616</v>
      </c>
      <c r="AK44" s="15">
        <v>3.7982988097012749</v>
      </c>
      <c r="AL44" s="15">
        <v>3.8191894531546318</v>
      </c>
      <c r="AM44" s="15">
        <v>3.8401949951469825</v>
      </c>
      <c r="AN44" s="15">
        <v>3.8613160676202911</v>
      </c>
      <c r="AO44" s="15">
        <v>3.8825533059922024</v>
      </c>
      <c r="AP44" s="15">
        <v>3.9039073491751592</v>
      </c>
      <c r="AQ44" s="15">
        <v>3.9253788395956231</v>
      </c>
      <c r="AR44" s="15">
        <v>3.9469684232133986</v>
      </c>
      <c r="AS44" s="15">
        <v>1.3228922498470239</v>
      </c>
      <c r="AT44" s="15">
        <v>0</v>
      </c>
      <c r="AU44" s="15">
        <v>0</v>
      </c>
      <c r="AV44" s="15">
        <v>0</v>
      </c>
      <c r="AW44" s="15">
        <v>0</v>
      </c>
      <c r="AX44" s="15">
        <v>0</v>
      </c>
      <c r="AY44" s="15">
        <v>0</v>
      </c>
      <c r="AZ44" s="10" t="s">
        <v>249</v>
      </c>
      <c r="BA44" s="16">
        <v>100</v>
      </c>
      <c r="BB44" s="17"/>
      <c r="BC44" s="16"/>
      <c r="BD44" s="17"/>
      <c r="BE44" s="16"/>
      <c r="BF44" s="10" t="s">
        <v>256</v>
      </c>
      <c r="BG44" s="10" t="s">
        <v>257</v>
      </c>
      <c r="BH44" s="10" t="s">
        <v>321</v>
      </c>
      <c r="BI44" s="10" t="s">
        <v>96</v>
      </c>
      <c r="BJ44" s="18">
        <v>60</v>
      </c>
      <c r="BK44" s="10" t="s">
        <v>67</v>
      </c>
      <c r="BL44" s="18">
        <v>10</v>
      </c>
      <c r="BM44" s="10" t="s">
        <v>335</v>
      </c>
      <c r="BN44" s="18">
        <v>10</v>
      </c>
      <c r="BO44" s="10" t="s">
        <v>130</v>
      </c>
      <c r="BP44" s="18">
        <v>20</v>
      </c>
      <c r="BQ44" s="10"/>
      <c r="BR44" s="18"/>
      <c r="BS44" s="10"/>
      <c r="BT44" s="18"/>
    </row>
    <row r="45" spans="1:72" s="6" customFormat="1" ht="99.95" customHeight="1" x14ac:dyDescent="0.2">
      <c r="A45" s="32" t="s">
        <v>258</v>
      </c>
      <c r="B45" s="10" t="s">
        <v>259</v>
      </c>
      <c r="C45" s="10" t="s">
        <v>141</v>
      </c>
      <c r="D45" s="10" t="s">
        <v>88</v>
      </c>
      <c r="E45" s="11" t="s">
        <v>59</v>
      </c>
      <c r="F45" s="20" t="s">
        <v>60</v>
      </c>
      <c r="G45" s="20" t="s">
        <v>60</v>
      </c>
      <c r="H45" s="12">
        <v>43007</v>
      </c>
      <c r="I45" s="12" t="s">
        <v>310</v>
      </c>
      <c r="J45" s="13">
        <v>25</v>
      </c>
      <c r="K45" s="11" t="s">
        <v>61</v>
      </c>
      <c r="L45" s="11" t="s">
        <v>62</v>
      </c>
      <c r="M45" s="14">
        <v>31.7</v>
      </c>
      <c r="N45" s="15">
        <v>0</v>
      </c>
      <c r="O45" s="15">
        <v>0</v>
      </c>
      <c r="P45" s="15">
        <v>0</v>
      </c>
      <c r="Q45" s="15">
        <v>0</v>
      </c>
      <c r="R45" s="15">
        <v>0</v>
      </c>
      <c r="S45" s="15">
        <v>0</v>
      </c>
      <c r="T45" s="15">
        <v>2.168501</v>
      </c>
      <c r="U45" s="15">
        <v>3.0438191035399811</v>
      </c>
      <c r="V45" s="15">
        <v>3.0739999999999998</v>
      </c>
      <c r="W45" s="15">
        <v>3.1669999999999998</v>
      </c>
      <c r="X45" s="15">
        <v>3.2519999999999998</v>
      </c>
      <c r="Y45" s="15">
        <v>3.294</v>
      </c>
      <c r="Z45" s="15">
        <v>3.32</v>
      </c>
      <c r="AA45" s="15">
        <v>3.347</v>
      </c>
      <c r="AB45" s="15">
        <v>3.375</v>
      </c>
      <c r="AC45" s="15">
        <v>3.403</v>
      </c>
      <c r="AD45" s="15">
        <v>3.4329999999999998</v>
      </c>
      <c r="AE45" s="15">
        <v>3.4620000000000002</v>
      </c>
      <c r="AF45" s="15">
        <v>3.4929999999999999</v>
      </c>
      <c r="AG45" s="15">
        <v>3.5249999999999999</v>
      </c>
      <c r="AH45" s="15">
        <v>3.5569999999999999</v>
      </c>
      <c r="AI45" s="15">
        <v>3.59</v>
      </c>
      <c r="AJ45" s="15">
        <v>3.6240000000000001</v>
      </c>
      <c r="AK45" s="15">
        <v>3.6579999999999999</v>
      </c>
      <c r="AL45" s="15">
        <v>3.694</v>
      </c>
      <c r="AM45" s="15">
        <v>3.73</v>
      </c>
      <c r="AN45" s="15">
        <v>3.7669999999999999</v>
      </c>
      <c r="AO45" s="15">
        <v>3.806</v>
      </c>
      <c r="AP45" s="15">
        <v>3.8450000000000002</v>
      </c>
      <c r="AQ45" s="15">
        <v>3.8860000000000001</v>
      </c>
      <c r="AR45" s="15">
        <v>3.927</v>
      </c>
      <c r="AS45" s="15">
        <v>1.1499999999999999</v>
      </c>
      <c r="AT45" s="15">
        <v>0</v>
      </c>
      <c r="AU45" s="15">
        <v>0</v>
      </c>
      <c r="AV45" s="15">
        <v>0</v>
      </c>
      <c r="AW45" s="15">
        <v>0</v>
      </c>
      <c r="AX45" s="15">
        <v>0</v>
      </c>
      <c r="AY45" s="15">
        <v>0</v>
      </c>
      <c r="AZ45" s="10" t="s">
        <v>63</v>
      </c>
      <c r="BA45" s="16">
        <v>100</v>
      </c>
      <c r="BB45" s="17"/>
      <c r="BC45" s="16"/>
      <c r="BD45" s="17"/>
      <c r="BE45" s="16"/>
      <c r="BF45" s="10" t="s">
        <v>260</v>
      </c>
      <c r="BG45" s="10" t="s">
        <v>261</v>
      </c>
      <c r="BH45" s="10" t="s">
        <v>144</v>
      </c>
      <c r="BI45" s="10" t="s">
        <v>145</v>
      </c>
      <c r="BJ45" s="18">
        <v>60</v>
      </c>
      <c r="BK45" s="10" t="s">
        <v>67</v>
      </c>
      <c r="BL45" s="18">
        <v>10</v>
      </c>
      <c r="BM45" s="10" t="s">
        <v>356</v>
      </c>
      <c r="BN45" s="18">
        <v>10</v>
      </c>
      <c r="BO45" s="10" t="s">
        <v>130</v>
      </c>
      <c r="BP45" s="18">
        <v>20</v>
      </c>
      <c r="BQ45" s="10"/>
      <c r="BR45" s="18"/>
      <c r="BS45" s="10"/>
      <c r="BT45" s="18"/>
    </row>
    <row r="46" spans="1:72" s="6" customFormat="1" ht="99.95" customHeight="1" x14ac:dyDescent="0.2">
      <c r="A46" s="32" t="s">
        <v>267</v>
      </c>
      <c r="B46" s="10" t="s">
        <v>270</v>
      </c>
      <c r="C46" s="10" t="s">
        <v>80</v>
      </c>
      <c r="D46" s="10" t="s">
        <v>88</v>
      </c>
      <c r="E46" s="11" t="s">
        <v>59</v>
      </c>
      <c r="F46" s="20" t="s">
        <v>60</v>
      </c>
      <c r="G46" s="20" t="s">
        <v>60</v>
      </c>
      <c r="H46" s="12">
        <v>43031</v>
      </c>
      <c r="I46" s="12">
        <v>43530</v>
      </c>
      <c r="J46" s="13">
        <v>25</v>
      </c>
      <c r="K46" s="11" t="s">
        <v>61</v>
      </c>
      <c r="L46" s="11" t="s">
        <v>62</v>
      </c>
      <c r="M46" s="14">
        <v>17.649999999999999</v>
      </c>
      <c r="N46" s="15">
        <v>0</v>
      </c>
      <c r="O46" s="15">
        <v>0</v>
      </c>
      <c r="P46" s="15">
        <v>0</v>
      </c>
      <c r="Q46" s="15">
        <v>0</v>
      </c>
      <c r="R46" s="15">
        <v>0</v>
      </c>
      <c r="S46" s="15">
        <v>0.4443613740782873</v>
      </c>
      <c r="T46" s="15">
        <v>1.6570082999999998</v>
      </c>
      <c r="U46" s="15">
        <v>1.6971099999999999</v>
      </c>
      <c r="V46" s="15">
        <v>1.687597</v>
      </c>
      <c r="W46" s="15">
        <v>1.7332780000000001</v>
      </c>
      <c r="X46" s="15">
        <v>1.8430989205737707</v>
      </c>
      <c r="Y46" s="15">
        <v>1.853468440388115</v>
      </c>
      <c r="Z46" s="15">
        <v>1.8594051513978178</v>
      </c>
      <c r="AA46" s="15">
        <v>1.8654902801827633</v>
      </c>
      <c r="AB46" s="15">
        <v>1.8717275371873323</v>
      </c>
      <c r="AC46" s="15">
        <v>1.8781207256170156</v>
      </c>
      <c r="AD46" s="15">
        <v>1.884673743757441</v>
      </c>
      <c r="AE46" s="15">
        <v>1.891390587351377</v>
      </c>
      <c r="AF46" s="15">
        <v>1.8982753520351614</v>
      </c>
      <c r="AG46" s="15">
        <v>1.9053322358360405</v>
      </c>
      <c r="AH46" s="15">
        <v>1.9125655417319414</v>
      </c>
      <c r="AI46" s="15">
        <v>1.9199796802752398</v>
      </c>
      <c r="AJ46" s="15">
        <v>1.9275791722821209</v>
      </c>
      <c r="AK46" s="15">
        <v>1.9353686515891739</v>
      </c>
      <c r="AL46" s="15">
        <v>1.9433528678789032</v>
      </c>
      <c r="AM46" s="15">
        <v>1.9515366895758757</v>
      </c>
      <c r="AN46" s="15">
        <v>1.9599251068152725</v>
      </c>
      <c r="AO46" s="15">
        <v>1.9685232344856545</v>
      </c>
      <c r="AP46" s="15">
        <v>1.9773363153477959</v>
      </c>
      <c r="AQ46" s="15">
        <v>1.9863697232314905</v>
      </c>
      <c r="AR46" s="15">
        <v>1.9956289663122775</v>
      </c>
      <c r="AS46" s="15">
        <v>0</v>
      </c>
      <c r="AT46" s="15">
        <v>0</v>
      </c>
      <c r="AU46" s="15">
        <v>0</v>
      </c>
      <c r="AV46" s="15">
        <v>0</v>
      </c>
      <c r="AW46" s="15">
        <v>0</v>
      </c>
      <c r="AX46" s="15">
        <v>0</v>
      </c>
      <c r="AY46" s="15">
        <v>0</v>
      </c>
      <c r="AZ46" s="10" t="s">
        <v>249</v>
      </c>
      <c r="BA46" s="16">
        <v>100</v>
      </c>
      <c r="BB46" s="17"/>
      <c r="BC46" s="16"/>
      <c r="BD46" s="17"/>
      <c r="BE46" s="16"/>
      <c r="BF46" s="10" t="s">
        <v>268</v>
      </c>
      <c r="BG46" s="10" t="s">
        <v>269</v>
      </c>
      <c r="BH46" s="10" t="s">
        <v>390</v>
      </c>
      <c r="BI46" s="10" t="s">
        <v>388</v>
      </c>
      <c r="BJ46" s="18">
        <v>60</v>
      </c>
      <c r="BK46" s="10" t="s">
        <v>67</v>
      </c>
      <c r="BL46" s="18">
        <v>10</v>
      </c>
      <c r="BM46" s="10" t="s">
        <v>343</v>
      </c>
      <c r="BN46" s="18">
        <v>30</v>
      </c>
      <c r="BO46" s="10"/>
      <c r="BP46" s="18"/>
      <c r="BQ46" s="10"/>
      <c r="BR46" s="18"/>
      <c r="BS46" s="10"/>
      <c r="BT46" s="18"/>
    </row>
    <row r="47" spans="1:72" s="6" customFormat="1" ht="99.95" customHeight="1" x14ac:dyDescent="0.2">
      <c r="A47" s="32" t="s">
        <v>271</v>
      </c>
      <c r="B47" s="10" t="s">
        <v>173</v>
      </c>
      <c r="C47" s="10" t="s">
        <v>108</v>
      </c>
      <c r="D47" s="10" t="s">
        <v>88</v>
      </c>
      <c r="E47" s="11" t="s">
        <v>59</v>
      </c>
      <c r="F47" s="20" t="s">
        <v>60</v>
      </c>
      <c r="G47" s="20" t="s">
        <v>60</v>
      </c>
      <c r="H47" s="12">
        <v>43046</v>
      </c>
      <c r="I47" s="12">
        <v>43763</v>
      </c>
      <c r="J47" s="13">
        <v>25</v>
      </c>
      <c r="K47" s="11" t="s">
        <v>61</v>
      </c>
      <c r="L47" s="11" t="s">
        <v>62</v>
      </c>
      <c r="M47" s="14">
        <v>25.6</v>
      </c>
      <c r="N47" s="15">
        <v>0</v>
      </c>
      <c r="O47" s="15">
        <v>0</v>
      </c>
      <c r="P47" s="15">
        <v>0</v>
      </c>
      <c r="Q47" s="15">
        <v>0</v>
      </c>
      <c r="R47" s="15">
        <v>0</v>
      </c>
      <c r="S47" s="15">
        <v>0</v>
      </c>
      <c r="T47" s="15">
        <v>1.0380844156990665</v>
      </c>
      <c r="U47" s="15">
        <v>2.3338772473366611</v>
      </c>
      <c r="V47" s="15">
        <v>2.4211940980793272</v>
      </c>
      <c r="W47" s="15">
        <v>2.4867535024588463</v>
      </c>
      <c r="X47" s="15">
        <v>2.5665945263065377</v>
      </c>
      <c r="Y47" s="15">
        <v>2.6251730597017788</v>
      </c>
      <c r="Z47" s="15">
        <v>2.6465721419189308</v>
      </c>
      <c r="AA47" s="15">
        <v>2.6685283973739931</v>
      </c>
      <c r="AB47" s="15">
        <v>2.6910576832121103</v>
      </c>
      <c r="AC47" s="15">
        <v>2.7141764422936512</v>
      </c>
      <c r="AD47" s="15">
        <v>2.7379017387064057</v>
      </c>
      <c r="AE47" s="15">
        <v>2.7622512967234401</v>
      </c>
      <c r="AF47" s="15">
        <v>2.7872435436377496</v>
      </c>
      <c r="AG47" s="15">
        <v>2.8128976569663959</v>
      </c>
      <c r="AH47" s="15">
        <v>2.8392336165879546</v>
      </c>
      <c r="AI47" s="15">
        <v>2.8662722624595136</v>
      </c>
      <c r="AJ47" s="15">
        <v>2.8940353586550276</v>
      </c>
      <c r="AK47" s="15">
        <v>2.9225456645778412</v>
      </c>
      <c r="AL47" s="15">
        <v>2.9518270143293206</v>
      </c>
      <c r="AM47" s="15">
        <v>2.9819044053659982</v>
      </c>
      <c r="AN47" s="15">
        <v>3.0128040977532207</v>
      </c>
      <c r="AO47" s="15">
        <v>3.044553725528488</v>
      </c>
      <c r="AP47" s="15">
        <v>3.0771824219279353</v>
      </c>
      <c r="AQ47" s="15">
        <v>3.1107209605111552</v>
      </c>
      <c r="AR47" s="15">
        <v>3.1452019145504435</v>
      </c>
      <c r="AS47" s="15">
        <v>1.8015162060273793</v>
      </c>
      <c r="AT47" s="15">
        <v>0</v>
      </c>
      <c r="AU47" s="15">
        <v>0</v>
      </c>
      <c r="AV47" s="15">
        <v>0</v>
      </c>
      <c r="AW47" s="15">
        <v>0</v>
      </c>
      <c r="AX47" s="15">
        <v>0</v>
      </c>
      <c r="AY47" s="15">
        <v>0</v>
      </c>
      <c r="AZ47" s="10" t="s">
        <v>114</v>
      </c>
      <c r="BA47" s="16">
        <v>100</v>
      </c>
      <c r="BB47" s="17"/>
      <c r="BC47" s="16"/>
      <c r="BD47" s="17"/>
      <c r="BE47" s="16"/>
      <c r="BF47" s="10" t="s">
        <v>272</v>
      </c>
      <c r="BG47" s="10" t="s">
        <v>273</v>
      </c>
      <c r="BH47" s="10" t="s">
        <v>239</v>
      </c>
      <c r="BI47" s="10" t="s">
        <v>96</v>
      </c>
      <c r="BJ47" s="18">
        <v>60</v>
      </c>
      <c r="BK47" s="10" t="s">
        <v>67</v>
      </c>
      <c r="BL47" s="18">
        <v>10</v>
      </c>
      <c r="BM47" s="10" t="s">
        <v>339</v>
      </c>
      <c r="BN47" s="18">
        <v>10</v>
      </c>
      <c r="BO47" s="10" t="s">
        <v>343</v>
      </c>
      <c r="BP47" s="18">
        <v>20</v>
      </c>
      <c r="BQ47" s="10"/>
      <c r="BR47" s="18"/>
      <c r="BS47" s="10"/>
      <c r="BT47" s="18"/>
    </row>
    <row r="48" spans="1:72" s="6" customFormat="1" ht="99.95" customHeight="1" x14ac:dyDescent="0.2">
      <c r="A48" s="32" t="s">
        <v>274</v>
      </c>
      <c r="B48" s="10" t="s">
        <v>163</v>
      </c>
      <c r="C48" s="10" t="s">
        <v>141</v>
      </c>
      <c r="D48" s="10" t="s">
        <v>88</v>
      </c>
      <c r="E48" s="11" t="s">
        <v>59</v>
      </c>
      <c r="F48" s="20" t="s">
        <v>60</v>
      </c>
      <c r="G48" s="20" t="s">
        <v>60</v>
      </c>
      <c r="H48" s="12">
        <v>43063</v>
      </c>
      <c r="I48" s="12">
        <v>43473</v>
      </c>
      <c r="J48" s="13">
        <v>25</v>
      </c>
      <c r="K48" s="11" t="s">
        <v>61</v>
      </c>
      <c r="L48" s="11" t="s">
        <v>62</v>
      </c>
      <c r="M48" s="14">
        <v>15.1</v>
      </c>
      <c r="N48" s="15">
        <v>0</v>
      </c>
      <c r="O48" s="15">
        <v>0</v>
      </c>
      <c r="P48" s="15">
        <v>0</v>
      </c>
      <c r="Q48" s="15">
        <v>0</v>
      </c>
      <c r="R48" s="15">
        <v>0</v>
      </c>
      <c r="S48" s="15">
        <v>0.39007399999999998</v>
      </c>
      <c r="T48" s="15">
        <v>1.450869</v>
      </c>
      <c r="U48" s="15">
        <v>1.387475</v>
      </c>
      <c r="V48" s="15">
        <v>1.3726210000000001</v>
      </c>
      <c r="W48" s="15">
        <v>1.4225749999999999</v>
      </c>
      <c r="X48" s="15">
        <v>1.4959690000000001</v>
      </c>
      <c r="Y48" s="15">
        <v>1.5119119999999999</v>
      </c>
      <c r="Z48" s="15">
        <v>1.520133</v>
      </c>
      <c r="AA48" s="15">
        <v>1.5283990000000001</v>
      </c>
      <c r="AB48" s="15">
        <v>1.53671</v>
      </c>
      <c r="AC48" s="15">
        <v>1.5450660000000001</v>
      </c>
      <c r="AD48" s="15">
        <v>1.5534669999999999</v>
      </c>
      <c r="AE48" s="15">
        <v>1.561914</v>
      </c>
      <c r="AF48" s="15">
        <v>1.5704070000000001</v>
      </c>
      <c r="AG48" s="15">
        <v>1.578946</v>
      </c>
      <c r="AH48" s="15">
        <v>1.5875319999999999</v>
      </c>
      <c r="AI48" s="15">
        <v>1.5961639999999999</v>
      </c>
      <c r="AJ48" s="15">
        <v>1.604843</v>
      </c>
      <c r="AK48" s="15">
        <v>1.613569</v>
      </c>
      <c r="AL48" s="15">
        <v>1.6223430000000001</v>
      </c>
      <c r="AM48" s="15">
        <v>1.6311640000000001</v>
      </c>
      <c r="AN48" s="15">
        <v>1.6400330000000001</v>
      </c>
      <c r="AO48" s="15">
        <v>1.6489510000000001</v>
      </c>
      <c r="AP48" s="15">
        <v>1.6579170000000001</v>
      </c>
      <c r="AQ48" s="15">
        <v>1.6669320000000001</v>
      </c>
      <c r="AR48" s="15">
        <v>1.1631229999999999</v>
      </c>
      <c r="AS48" s="15">
        <v>0</v>
      </c>
      <c r="AT48" s="15">
        <v>0</v>
      </c>
      <c r="AU48" s="15">
        <v>0</v>
      </c>
      <c r="AV48" s="15">
        <v>0</v>
      </c>
      <c r="AW48" s="15">
        <v>0</v>
      </c>
      <c r="AX48" s="15">
        <v>0</v>
      </c>
      <c r="AY48" s="15">
        <v>0</v>
      </c>
      <c r="AZ48" s="10" t="s">
        <v>63</v>
      </c>
      <c r="BA48" s="16">
        <v>100</v>
      </c>
      <c r="BB48" s="17"/>
      <c r="BC48" s="16"/>
      <c r="BD48" s="17"/>
      <c r="BE48" s="16"/>
      <c r="BF48" s="10" t="s">
        <v>357</v>
      </c>
      <c r="BG48" s="10" t="s">
        <v>275</v>
      </c>
      <c r="BH48" s="10" t="s">
        <v>167</v>
      </c>
      <c r="BI48" s="10" t="s">
        <v>145</v>
      </c>
      <c r="BJ48" s="18">
        <v>60</v>
      </c>
      <c r="BK48" s="10" t="s">
        <v>67</v>
      </c>
      <c r="BL48" s="18">
        <v>10</v>
      </c>
      <c r="BM48" s="10" t="s">
        <v>337</v>
      </c>
      <c r="BN48" s="18">
        <v>10</v>
      </c>
      <c r="BO48" s="10" t="s">
        <v>130</v>
      </c>
      <c r="BP48" s="18">
        <v>20</v>
      </c>
      <c r="BQ48" s="10"/>
      <c r="BR48" s="18"/>
      <c r="BS48" s="10"/>
      <c r="BT48" s="18"/>
    </row>
    <row r="49" spans="1:72" s="6" customFormat="1" ht="99.95" customHeight="1" x14ac:dyDescent="0.2">
      <c r="A49" s="32" t="s">
        <v>286</v>
      </c>
      <c r="B49" s="10" t="s">
        <v>118</v>
      </c>
      <c r="C49" s="10" t="s">
        <v>57</v>
      </c>
      <c r="D49" s="10" t="s">
        <v>88</v>
      </c>
      <c r="E49" s="11" t="s">
        <v>59</v>
      </c>
      <c r="F49" s="20" t="s">
        <v>60</v>
      </c>
      <c r="G49" s="20" t="s">
        <v>60</v>
      </c>
      <c r="H49" s="12">
        <v>43209</v>
      </c>
      <c r="I49" s="12">
        <v>44067</v>
      </c>
      <c r="J49" s="13">
        <v>25</v>
      </c>
      <c r="K49" s="11" t="s">
        <v>61</v>
      </c>
      <c r="L49" s="11" t="s">
        <v>62</v>
      </c>
      <c r="M49" s="14">
        <v>55.8</v>
      </c>
      <c r="N49" s="15">
        <v>0</v>
      </c>
      <c r="O49" s="15">
        <v>0</v>
      </c>
      <c r="P49" s="15">
        <v>0</v>
      </c>
      <c r="Q49" s="15">
        <v>0</v>
      </c>
      <c r="R49" s="15">
        <v>0</v>
      </c>
      <c r="S49" s="15">
        <v>0</v>
      </c>
      <c r="T49" s="15">
        <v>0</v>
      </c>
      <c r="U49" s="15">
        <v>2.9</v>
      </c>
      <c r="V49" s="15">
        <v>5.0053539657970436</v>
      </c>
      <c r="W49" s="15">
        <v>4.99</v>
      </c>
      <c r="X49" s="15">
        <v>5.2</v>
      </c>
      <c r="Y49" s="15">
        <v>5.3</v>
      </c>
      <c r="Z49" s="15">
        <v>5.3</v>
      </c>
      <c r="AA49" s="15">
        <v>5.4</v>
      </c>
      <c r="AB49" s="15">
        <v>5.4</v>
      </c>
      <c r="AC49" s="15">
        <v>5.5</v>
      </c>
      <c r="AD49" s="15">
        <v>5.5</v>
      </c>
      <c r="AE49" s="15">
        <v>5.6</v>
      </c>
      <c r="AF49" s="15">
        <v>5.6</v>
      </c>
      <c r="AG49" s="15">
        <v>5.6</v>
      </c>
      <c r="AH49" s="15">
        <v>5.7</v>
      </c>
      <c r="AI49" s="15">
        <v>5.7</v>
      </c>
      <c r="AJ49" s="15">
        <v>5.8</v>
      </c>
      <c r="AK49" s="15">
        <v>5.8</v>
      </c>
      <c r="AL49" s="15">
        <v>5.9</v>
      </c>
      <c r="AM49" s="15">
        <v>5.9</v>
      </c>
      <c r="AN49" s="15">
        <v>6</v>
      </c>
      <c r="AO49" s="15">
        <v>6</v>
      </c>
      <c r="AP49" s="15">
        <v>6.1</v>
      </c>
      <c r="AQ49" s="15">
        <v>6.1</v>
      </c>
      <c r="AR49" s="15">
        <v>6.2</v>
      </c>
      <c r="AS49" s="15">
        <v>6.3</v>
      </c>
      <c r="AT49" s="15">
        <v>0</v>
      </c>
      <c r="AU49" s="15">
        <v>0</v>
      </c>
      <c r="AV49" s="15">
        <v>0</v>
      </c>
      <c r="AW49" s="15">
        <v>0</v>
      </c>
      <c r="AX49" s="15">
        <v>0</v>
      </c>
      <c r="AY49" s="15">
        <v>0</v>
      </c>
      <c r="AZ49" s="10" t="s">
        <v>114</v>
      </c>
      <c r="BA49" s="16">
        <v>100</v>
      </c>
      <c r="BB49" s="17"/>
      <c r="BC49" s="16"/>
      <c r="BD49" s="17"/>
      <c r="BE49" s="16"/>
      <c r="BF49" s="10" t="s">
        <v>287</v>
      </c>
      <c r="BG49" s="10" t="s">
        <v>288</v>
      </c>
      <c r="BH49" s="10" t="s">
        <v>289</v>
      </c>
      <c r="BI49" s="10" t="s">
        <v>66</v>
      </c>
      <c r="BJ49" s="18">
        <v>60</v>
      </c>
      <c r="BK49" s="10" t="s">
        <v>67</v>
      </c>
      <c r="BL49" s="18">
        <v>10</v>
      </c>
      <c r="BM49" s="10" t="s">
        <v>290</v>
      </c>
      <c r="BN49" s="18">
        <v>10</v>
      </c>
      <c r="BO49" s="10" t="s">
        <v>368</v>
      </c>
      <c r="BP49" s="18">
        <v>20</v>
      </c>
      <c r="BQ49" s="10"/>
      <c r="BR49" s="18"/>
      <c r="BS49" s="10"/>
      <c r="BT49" s="18"/>
    </row>
    <row r="50" spans="1:72" s="6" customFormat="1" ht="99.95" customHeight="1" x14ac:dyDescent="0.2">
      <c r="A50" s="32" t="s">
        <v>292</v>
      </c>
      <c r="B50" s="10" t="s">
        <v>86</v>
      </c>
      <c r="C50" s="10" t="s">
        <v>87</v>
      </c>
      <c r="D50" s="10" t="s">
        <v>88</v>
      </c>
      <c r="E50" s="11" t="s">
        <v>59</v>
      </c>
      <c r="F50" s="20" t="s">
        <v>60</v>
      </c>
      <c r="G50" s="20" t="s">
        <v>60</v>
      </c>
      <c r="H50" s="12">
        <v>43265</v>
      </c>
      <c r="I50" s="12">
        <v>44055</v>
      </c>
      <c r="J50" s="13">
        <v>25</v>
      </c>
      <c r="K50" s="11" t="s">
        <v>61</v>
      </c>
      <c r="L50" s="11" t="s">
        <v>62</v>
      </c>
      <c r="M50" s="14">
        <v>37.799999999999997</v>
      </c>
      <c r="N50" s="15">
        <v>0</v>
      </c>
      <c r="O50" s="15">
        <v>0</v>
      </c>
      <c r="P50" s="15">
        <v>0</v>
      </c>
      <c r="Q50" s="15">
        <v>0</v>
      </c>
      <c r="R50" s="15">
        <v>0</v>
      </c>
      <c r="S50" s="15">
        <v>0</v>
      </c>
      <c r="T50" s="15">
        <v>1.7039639999999998E-2</v>
      </c>
      <c r="U50" s="15">
        <v>3.1894282959990199</v>
      </c>
      <c r="V50" s="15">
        <v>3.4800098199999998</v>
      </c>
      <c r="W50" s="15">
        <v>3.5574159999999999</v>
      </c>
      <c r="X50" s="15">
        <v>3.6758860466393442</v>
      </c>
      <c r="Y50" s="15">
        <v>3.7232366563946724</v>
      </c>
      <c r="Z50" s="15">
        <v>3.7495218880545389</v>
      </c>
      <c r="AA50" s="15">
        <v>3.7764642505059025</v>
      </c>
      <c r="AB50" s="15">
        <v>3.8040801720185504</v>
      </c>
      <c r="AC50" s="15">
        <v>3.8323864915690131</v>
      </c>
      <c r="AD50" s="15">
        <v>3.8614004691082391</v>
      </c>
      <c r="AE50" s="15">
        <v>3.8911397960859442</v>
      </c>
      <c r="AF50" s="15">
        <v>3.9216226062380928</v>
      </c>
      <c r="AG50" s="15">
        <v>3.9528674866440454</v>
      </c>
      <c r="AH50" s="15">
        <v>3.9848934890601462</v>
      </c>
      <c r="AI50" s="15">
        <v>4.0177201415366497</v>
      </c>
      <c r="AJ50" s="15">
        <v>4.051367460325066</v>
      </c>
      <c r="AK50" s="15">
        <v>4.0858559620831922</v>
      </c>
      <c r="AL50" s="15">
        <v>4.1212066763852722</v>
      </c>
      <c r="AM50" s="15">
        <v>4.1574411585449038</v>
      </c>
      <c r="AN50" s="15">
        <v>4.1945815027585258</v>
      </c>
      <c r="AO50" s="15">
        <v>4.2326503555774897</v>
      </c>
      <c r="AP50" s="15">
        <v>4.2716709297169269</v>
      </c>
      <c r="AQ50" s="15">
        <v>4.3116670182098495</v>
      </c>
      <c r="AR50" s="15">
        <v>4.3526630089150959</v>
      </c>
      <c r="AS50" s="15">
        <v>4.3956838993879721</v>
      </c>
      <c r="AT50" s="15">
        <v>0</v>
      </c>
      <c r="AU50" s="15">
        <v>0</v>
      </c>
      <c r="AV50" s="15">
        <v>0</v>
      </c>
      <c r="AW50" s="15">
        <v>0</v>
      </c>
      <c r="AX50" s="15">
        <v>0</v>
      </c>
      <c r="AY50" s="15">
        <v>0</v>
      </c>
      <c r="AZ50" s="10" t="s">
        <v>114</v>
      </c>
      <c r="BA50" s="16">
        <v>100</v>
      </c>
      <c r="BB50" s="17"/>
      <c r="BC50" s="16"/>
      <c r="BD50" s="17"/>
      <c r="BE50" s="16"/>
      <c r="BF50" s="10" t="s">
        <v>284</v>
      </c>
      <c r="BG50" s="10" t="s">
        <v>285</v>
      </c>
      <c r="BH50" s="10" t="s">
        <v>329</v>
      </c>
      <c r="BI50" s="10" t="s">
        <v>91</v>
      </c>
      <c r="BJ50" s="18">
        <v>60</v>
      </c>
      <c r="BK50" s="10" t="s">
        <v>67</v>
      </c>
      <c r="BL50" s="18">
        <v>10</v>
      </c>
      <c r="BM50" s="10" t="s">
        <v>291</v>
      </c>
      <c r="BN50" s="18">
        <v>10</v>
      </c>
      <c r="BO50" s="10" t="s">
        <v>130</v>
      </c>
      <c r="BP50" s="18">
        <v>20</v>
      </c>
      <c r="BQ50" s="10"/>
      <c r="BR50" s="18"/>
      <c r="BS50" s="10"/>
      <c r="BT50" s="18"/>
    </row>
    <row r="51" spans="1:72" s="6" customFormat="1" ht="99.95" customHeight="1" x14ac:dyDescent="0.2">
      <c r="A51" s="32" t="s">
        <v>304</v>
      </c>
      <c r="B51" s="10" t="s">
        <v>184</v>
      </c>
      <c r="C51" s="10" t="s">
        <v>108</v>
      </c>
      <c r="D51" s="10" t="s">
        <v>88</v>
      </c>
      <c r="E51" s="11" t="s">
        <v>59</v>
      </c>
      <c r="F51" s="20" t="s">
        <v>60</v>
      </c>
      <c r="G51" s="20" t="s">
        <v>60</v>
      </c>
      <c r="H51" s="12">
        <v>43398</v>
      </c>
      <c r="I51" s="12">
        <v>44055</v>
      </c>
      <c r="J51" s="13">
        <v>25</v>
      </c>
      <c r="K51" s="11" t="s">
        <v>61</v>
      </c>
      <c r="L51" s="11" t="s">
        <v>62</v>
      </c>
      <c r="M51" s="14">
        <v>31.1</v>
      </c>
      <c r="N51" s="15">
        <v>0</v>
      </c>
      <c r="O51" s="15">
        <v>0</v>
      </c>
      <c r="P51" s="15">
        <v>0</v>
      </c>
      <c r="Q51" s="15">
        <v>0</v>
      </c>
      <c r="R51" s="15">
        <v>0</v>
      </c>
      <c r="S51" s="15">
        <v>0</v>
      </c>
      <c r="T51" s="15">
        <v>0.18809000000000001</v>
      </c>
      <c r="U51" s="15">
        <v>2.8057099999999999</v>
      </c>
      <c r="V51" s="15">
        <v>2.82118</v>
      </c>
      <c r="W51" s="15">
        <v>2.87941</v>
      </c>
      <c r="X51" s="15">
        <v>2.9765100000000002</v>
      </c>
      <c r="Y51" s="15">
        <v>3.0156700000000001</v>
      </c>
      <c r="Z51" s="15">
        <v>3.0366300000000002</v>
      </c>
      <c r="AA51" s="15">
        <v>3.0581100000000001</v>
      </c>
      <c r="AB51" s="15">
        <v>3.08013</v>
      </c>
      <c r="AC51" s="15">
        <v>3.1026899999999999</v>
      </c>
      <c r="AD51" s="15">
        <v>3.1258300000000001</v>
      </c>
      <c r="AE51" s="15">
        <v>3.14954</v>
      </c>
      <c r="AF51" s="15">
        <v>3.1513599999999999</v>
      </c>
      <c r="AG51" s="15">
        <v>3.17571</v>
      </c>
      <c r="AH51" s="15">
        <v>3.2006600000000001</v>
      </c>
      <c r="AI51" s="15">
        <v>3.2262499999999998</v>
      </c>
      <c r="AJ51" s="15">
        <v>3.2524700000000002</v>
      </c>
      <c r="AK51" s="15">
        <v>3.2793399999999999</v>
      </c>
      <c r="AL51" s="15">
        <v>3.3068900000000001</v>
      </c>
      <c r="AM51" s="15">
        <v>3.3351299999999999</v>
      </c>
      <c r="AN51" s="15">
        <v>3.3640699999999999</v>
      </c>
      <c r="AO51" s="15">
        <v>3.3937400000000002</v>
      </c>
      <c r="AP51" s="15">
        <v>3.42415</v>
      </c>
      <c r="AQ51" s="15">
        <v>3.4553199999999999</v>
      </c>
      <c r="AR51" s="15">
        <v>3.48726</v>
      </c>
      <c r="AS51" s="15">
        <v>3.3704200000000002</v>
      </c>
      <c r="AT51" s="15">
        <v>0</v>
      </c>
      <c r="AU51" s="15">
        <v>0</v>
      </c>
      <c r="AV51" s="15">
        <v>0</v>
      </c>
      <c r="AW51" s="15">
        <v>0</v>
      </c>
      <c r="AX51" s="15">
        <v>0</v>
      </c>
      <c r="AY51" s="15">
        <v>0</v>
      </c>
      <c r="AZ51" s="10" t="s">
        <v>114</v>
      </c>
      <c r="BA51" s="16">
        <v>100</v>
      </c>
      <c r="BB51" s="17"/>
      <c r="BC51" s="16"/>
      <c r="BD51" s="17"/>
      <c r="BE51" s="16"/>
      <c r="BF51" s="10" t="s">
        <v>305</v>
      </c>
      <c r="BG51" s="10" t="s">
        <v>306</v>
      </c>
      <c r="BH51" s="10" t="s">
        <v>329</v>
      </c>
      <c r="BI51" s="10" t="s">
        <v>91</v>
      </c>
      <c r="BJ51" s="18">
        <v>60</v>
      </c>
      <c r="BK51" s="10" t="s">
        <v>67</v>
      </c>
      <c r="BL51" s="18">
        <v>10</v>
      </c>
      <c r="BM51" s="10" t="s">
        <v>342</v>
      </c>
      <c r="BN51" s="18">
        <v>10</v>
      </c>
      <c r="BO51" s="10" t="s">
        <v>130</v>
      </c>
      <c r="BP51" s="18">
        <v>20</v>
      </c>
      <c r="BQ51" s="10"/>
      <c r="BR51" s="18"/>
      <c r="BS51" s="10"/>
      <c r="BT51" s="18"/>
    </row>
    <row r="52" spans="1:72" s="6" customFormat="1" ht="99.95" customHeight="1" x14ac:dyDescent="0.2">
      <c r="A52" s="32" t="s">
        <v>359</v>
      </c>
      <c r="B52" s="10" t="s">
        <v>126</v>
      </c>
      <c r="C52" s="10" t="s">
        <v>113</v>
      </c>
      <c r="D52" s="10" t="s">
        <v>58</v>
      </c>
      <c r="E52" s="11" t="s">
        <v>59</v>
      </c>
      <c r="F52" s="20" t="s">
        <v>60</v>
      </c>
      <c r="G52" s="20" t="s">
        <v>60</v>
      </c>
      <c r="H52" s="12">
        <v>43454</v>
      </c>
      <c r="I52" s="12">
        <v>44533</v>
      </c>
      <c r="J52" s="13">
        <v>25</v>
      </c>
      <c r="K52" s="11" t="s">
        <v>61</v>
      </c>
      <c r="L52" s="11" t="s">
        <v>62</v>
      </c>
      <c r="M52" s="14">
        <v>51.8</v>
      </c>
      <c r="N52" s="15">
        <v>0</v>
      </c>
      <c r="O52" s="15">
        <v>0</v>
      </c>
      <c r="P52" s="15">
        <v>0</v>
      </c>
      <c r="Q52" s="15">
        <v>0</v>
      </c>
      <c r="R52" s="15">
        <v>0</v>
      </c>
      <c r="S52" s="15">
        <v>0</v>
      </c>
      <c r="T52" s="15">
        <v>0</v>
      </c>
      <c r="U52" s="15">
        <v>1.8026283028601664</v>
      </c>
      <c r="V52" s="15">
        <v>4.0790560663871984</v>
      </c>
      <c r="W52" s="15">
        <v>4.4913449840000004</v>
      </c>
      <c r="X52" s="15">
        <v>4.6352955568</v>
      </c>
      <c r="Y52" s="15">
        <v>4.6959818880831996</v>
      </c>
      <c r="Z52" s="15">
        <v>4.7414532891661123</v>
      </c>
      <c r="AA52" s="15">
        <v>4.7750696463952655</v>
      </c>
      <c r="AB52" s="15">
        <v>4.8095264125551473</v>
      </c>
      <c r="AC52" s="15">
        <v>4.8448445978690255</v>
      </c>
      <c r="AD52" s="15">
        <v>4.881045737815751</v>
      </c>
      <c r="AE52" s="15">
        <v>4.9181519062611443</v>
      </c>
      <c r="AF52" s="15">
        <v>4.9561857289176725</v>
      </c>
      <c r="AG52" s="15">
        <v>4.9951703971406145</v>
      </c>
      <c r="AH52" s="15">
        <v>5.0351296820691296</v>
      </c>
      <c r="AI52" s="15">
        <v>5.0760879491208577</v>
      </c>
      <c r="AJ52" s="15">
        <v>5.1180701728488796</v>
      </c>
      <c r="AK52" s="15">
        <v>5.1611019521701014</v>
      </c>
      <c r="AL52" s="15">
        <v>5.2052095259743538</v>
      </c>
      <c r="AM52" s="15">
        <v>5.250419789123713</v>
      </c>
      <c r="AN52" s="15">
        <v>5.2967603088518054</v>
      </c>
      <c r="AO52" s="15">
        <v>5.3442593415731006</v>
      </c>
      <c r="AP52" s="15">
        <v>5.3929458501124277</v>
      </c>
      <c r="AQ52" s="15">
        <v>5.4428495213652397</v>
      </c>
      <c r="AR52" s="15">
        <v>5.4940007843993701</v>
      </c>
      <c r="AS52" s="15">
        <v>5.5464308290093545</v>
      </c>
      <c r="AT52" s="15">
        <v>1.2349247652368101</v>
      </c>
      <c r="AU52" s="15">
        <v>0</v>
      </c>
      <c r="AV52" s="15">
        <v>0</v>
      </c>
      <c r="AW52" s="15">
        <v>0</v>
      </c>
      <c r="AX52" s="15">
        <v>0</v>
      </c>
      <c r="AY52" s="15">
        <v>0</v>
      </c>
      <c r="AZ52" s="10" t="s">
        <v>114</v>
      </c>
      <c r="BA52" s="16">
        <v>100</v>
      </c>
      <c r="BB52" s="17"/>
      <c r="BC52" s="16"/>
      <c r="BD52" s="17"/>
      <c r="BE52" s="16"/>
      <c r="BF52" s="10" t="s">
        <v>307</v>
      </c>
      <c r="BG52" s="10" t="s">
        <v>358</v>
      </c>
      <c r="BH52" s="10" t="s">
        <v>384</v>
      </c>
      <c r="BI52" s="10" t="s">
        <v>385</v>
      </c>
      <c r="BJ52" s="18">
        <v>60</v>
      </c>
      <c r="BK52" s="10" t="s">
        <v>67</v>
      </c>
      <c r="BL52" s="18">
        <v>10</v>
      </c>
      <c r="BM52" s="10" t="s">
        <v>330</v>
      </c>
      <c r="BN52" s="18">
        <v>10</v>
      </c>
      <c r="BO52" s="10" t="s">
        <v>343</v>
      </c>
      <c r="BP52" s="18">
        <v>20</v>
      </c>
      <c r="BQ52" s="10"/>
      <c r="BR52" s="18"/>
      <c r="BS52" s="10"/>
      <c r="BT52" s="18"/>
    </row>
    <row r="53" spans="1:72" s="6" customFormat="1" ht="14.65" customHeight="1" x14ac:dyDescent="0.2">
      <c r="A53" s="23"/>
      <c r="B53" s="24"/>
      <c r="C53" s="24"/>
      <c r="D53" s="24"/>
      <c r="E53" s="25"/>
      <c r="F53" s="26"/>
      <c r="G53" s="26"/>
      <c r="H53" s="27"/>
      <c r="I53" s="27"/>
      <c r="J53" s="28"/>
      <c r="K53" s="25"/>
      <c r="L53" s="25"/>
      <c r="M53" s="35"/>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24"/>
      <c r="BA53" s="29"/>
      <c r="BB53" s="30"/>
      <c r="BC53" s="29"/>
      <c r="BD53" s="30"/>
      <c r="BE53" s="29"/>
      <c r="BF53" s="24"/>
      <c r="BG53" s="24"/>
      <c r="BH53" s="24"/>
      <c r="BI53" s="24"/>
      <c r="BJ53" s="31"/>
      <c r="BK53" s="24"/>
      <c r="BL53" s="31"/>
      <c r="BM53" s="24"/>
      <c r="BN53" s="31"/>
      <c r="BO53" s="24"/>
      <c r="BP53" s="31"/>
      <c r="BQ53" s="24"/>
      <c r="BR53" s="31"/>
      <c r="BS53" s="24"/>
      <c r="BT53" s="31"/>
    </row>
    <row r="54" spans="1:72" ht="14.65" customHeight="1" x14ac:dyDescent="0.2">
      <c r="A54" s="56" t="s">
        <v>380</v>
      </c>
      <c r="B54" s="56"/>
      <c r="C54" s="56"/>
      <c r="D54" s="56"/>
      <c r="E54" s="56"/>
      <c r="F54" s="56"/>
      <c r="G54" s="56"/>
      <c r="J54" s="2"/>
      <c r="M54" s="36"/>
      <c r="N54" s="36"/>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BI54" s="3"/>
      <c r="BJ54" s="4"/>
      <c r="BK54" s="3"/>
      <c r="BL54" s="4"/>
      <c r="BM54" s="3"/>
      <c r="BN54" s="4"/>
      <c r="BO54" s="3"/>
      <c r="BP54" s="4"/>
      <c r="BQ54" s="3"/>
      <c r="BR54" s="4"/>
      <c r="BS54" s="3"/>
      <c r="BT54" s="4"/>
    </row>
    <row r="55" spans="1:72" ht="15" customHeight="1" x14ac:dyDescent="0.2">
      <c r="A55" s="56"/>
      <c r="B55" s="56"/>
      <c r="C55" s="56"/>
      <c r="D55" s="56"/>
      <c r="E55" s="56"/>
      <c r="F55" s="56"/>
      <c r="G55" s="56"/>
      <c r="J55" s="2"/>
      <c r="M55" s="36"/>
      <c r="V55" s="37"/>
      <c r="W55" s="40"/>
      <c r="X55" s="40"/>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BI55" s="3"/>
      <c r="BJ55" s="4"/>
      <c r="BK55" s="3"/>
      <c r="BL55" s="4"/>
      <c r="BM55" s="3"/>
      <c r="BN55" s="4"/>
      <c r="BO55" s="3"/>
      <c r="BP55" s="4"/>
      <c r="BQ55" s="3"/>
      <c r="BR55" s="4"/>
      <c r="BS55" s="3"/>
      <c r="BT55" s="4"/>
    </row>
    <row r="56" spans="1:72" ht="15" customHeight="1" x14ac:dyDescent="0.2">
      <c r="A56" s="56"/>
      <c r="B56" s="56"/>
      <c r="C56" s="56"/>
      <c r="D56" s="56"/>
      <c r="E56" s="56"/>
      <c r="F56" s="56"/>
      <c r="G56" s="56"/>
      <c r="J56" s="2"/>
      <c r="M56" s="36"/>
      <c r="V56" s="38"/>
      <c r="W56" s="38"/>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BI56" s="3"/>
      <c r="BJ56" s="4"/>
      <c r="BK56" s="3"/>
      <c r="BL56" s="4"/>
      <c r="BM56" s="3"/>
      <c r="BN56" s="4"/>
      <c r="BO56" s="3"/>
      <c r="BP56" s="4"/>
      <c r="BQ56" s="3"/>
      <c r="BR56" s="4"/>
      <c r="BS56" s="3"/>
      <c r="BT56" s="4"/>
    </row>
    <row r="57" spans="1:72" ht="15" customHeight="1" x14ac:dyDescent="0.2">
      <c r="A57" s="56"/>
      <c r="B57" s="56"/>
      <c r="C57" s="56"/>
      <c r="D57" s="56"/>
      <c r="E57" s="56"/>
      <c r="F57" s="56"/>
      <c r="G57" s="56"/>
      <c r="J57" s="2"/>
      <c r="M57" s="36"/>
      <c r="V57" s="39"/>
      <c r="W57" s="34"/>
      <c r="X57" s="34"/>
      <c r="Y57" s="34"/>
      <c r="Z57" s="34"/>
      <c r="AA57" s="34"/>
      <c r="AB57" s="34"/>
      <c r="AC57" s="34"/>
      <c r="AD57" s="34"/>
      <c r="AE57" s="34"/>
      <c r="AF57" s="34"/>
      <c r="AG57" s="34"/>
      <c r="AH57" s="34"/>
      <c r="AI57" s="34"/>
      <c r="AJ57" s="34"/>
      <c r="AK57" s="34"/>
      <c r="AL57" s="34"/>
      <c r="AM57" s="34"/>
      <c r="AN57" s="34"/>
      <c r="BI57" s="3"/>
      <c r="BJ57" s="4"/>
      <c r="BK57" s="3"/>
      <c r="BL57" s="4"/>
      <c r="BM57" s="3"/>
      <c r="BN57" s="4"/>
      <c r="BO57" s="3"/>
      <c r="BP57" s="4"/>
      <c r="BQ57" s="3"/>
      <c r="BR57" s="4"/>
      <c r="BS57" s="3"/>
      <c r="BT57" s="4"/>
    </row>
    <row r="58" spans="1:72" ht="15" customHeight="1" x14ac:dyDescent="0.2">
      <c r="A58" s="56"/>
      <c r="B58" s="56"/>
      <c r="C58" s="56"/>
      <c r="D58" s="56"/>
      <c r="E58" s="56"/>
      <c r="F58" s="56"/>
      <c r="G58" s="56"/>
      <c r="J58" s="2"/>
      <c r="BI58" s="3"/>
      <c r="BJ58" s="4"/>
      <c r="BK58" s="3"/>
      <c r="BL58" s="4"/>
      <c r="BM58" s="3"/>
      <c r="BN58" s="4"/>
      <c r="BO58" s="3"/>
      <c r="BP58" s="4"/>
      <c r="BQ58" s="3"/>
      <c r="BR58" s="4"/>
      <c r="BS58" s="3"/>
      <c r="BT58" s="4"/>
    </row>
    <row r="59" spans="1:72" ht="12.75" customHeight="1" x14ac:dyDescent="0.2">
      <c r="A59" s="56"/>
      <c r="B59" s="56"/>
      <c r="C59" s="56"/>
      <c r="D59" s="56"/>
      <c r="E59" s="56"/>
      <c r="F59" s="56"/>
      <c r="G59" s="56"/>
      <c r="J59" s="2"/>
      <c r="V59" s="33"/>
      <c r="BJ59" s="2"/>
      <c r="BL59" s="2"/>
      <c r="BN59" s="2"/>
      <c r="BP59" s="2"/>
      <c r="BR59" s="2"/>
      <c r="BT59" s="2"/>
    </row>
    <row r="60" spans="1:72" ht="12.75" customHeight="1" x14ac:dyDescent="0.2">
      <c r="A60" s="56"/>
      <c r="B60" s="56"/>
      <c r="C60" s="56"/>
      <c r="D60" s="56"/>
      <c r="E60" s="56"/>
      <c r="F60" s="56"/>
      <c r="G60" s="56"/>
      <c r="J60" s="2"/>
      <c r="BJ60" s="2"/>
      <c r="BL60" s="2"/>
      <c r="BN60" s="2"/>
      <c r="BP60" s="2"/>
      <c r="BR60" s="2"/>
      <c r="BT60" s="2"/>
    </row>
    <row r="61" spans="1:72" ht="12.75" customHeight="1" x14ac:dyDescent="0.2">
      <c r="A61" s="56"/>
      <c r="B61" s="56"/>
      <c r="C61" s="56"/>
      <c r="D61" s="56"/>
      <c r="E61" s="56"/>
      <c r="F61" s="56"/>
      <c r="G61" s="56"/>
      <c r="J61" s="2"/>
      <c r="BJ61" s="2"/>
      <c r="BL61" s="2"/>
      <c r="BN61" s="2"/>
      <c r="BP61" s="2"/>
      <c r="BR61" s="2"/>
      <c r="BT61" s="2"/>
    </row>
    <row r="62" spans="1:72" ht="12.75" customHeight="1" x14ac:dyDescent="0.2">
      <c r="A62" s="56"/>
      <c r="B62" s="56"/>
      <c r="C62" s="56"/>
      <c r="D62" s="56"/>
      <c r="E62" s="56"/>
      <c r="F62" s="56"/>
      <c r="G62" s="56"/>
      <c r="J62" s="2"/>
      <c r="BJ62" s="2"/>
      <c r="BL62" s="2"/>
      <c r="BN62" s="2"/>
      <c r="BP62" s="2"/>
      <c r="BR62" s="2"/>
      <c r="BT62" s="2"/>
    </row>
    <row r="63" spans="1:72" ht="12.75" customHeight="1" x14ac:dyDescent="0.2">
      <c r="A63" s="56"/>
      <c r="B63" s="56"/>
      <c r="C63" s="56"/>
      <c r="D63" s="56"/>
      <c r="E63" s="56"/>
      <c r="F63" s="56"/>
      <c r="G63" s="56"/>
      <c r="J63" s="2"/>
      <c r="BJ63" s="2"/>
      <c r="BL63" s="2"/>
      <c r="BN63" s="2"/>
      <c r="BP63" s="2"/>
      <c r="BR63" s="2"/>
      <c r="BT63" s="2"/>
    </row>
    <row r="64" spans="1:72" ht="12.75" customHeight="1" x14ac:dyDescent="0.2">
      <c r="A64" s="56"/>
      <c r="B64" s="56"/>
      <c r="C64" s="56"/>
      <c r="D64" s="56"/>
      <c r="E64" s="56"/>
      <c r="F64" s="56"/>
      <c r="G64" s="56"/>
      <c r="J64" s="2"/>
      <c r="BJ64" s="2"/>
      <c r="BL64" s="2"/>
      <c r="BN64" s="2"/>
      <c r="BP64" s="2"/>
      <c r="BR64" s="2"/>
      <c r="BT64" s="2"/>
    </row>
    <row r="65" spans="1:72" ht="12.75" customHeight="1" x14ac:dyDescent="0.2">
      <c r="A65" s="56"/>
      <c r="B65" s="56"/>
      <c r="C65" s="56"/>
      <c r="D65" s="56"/>
      <c r="E65" s="56"/>
      <c r="F65" s="56"/>
      <c r="G65" s="56"/>
      <c r="J65" s="2"/>
      <c r="BJ65" s="2"/>
      <c r="BL65" s="2"/>
      <c r="BN65" s="2"/>
      <c r="BP65" s="2"/>
      <c r="BR65" s="2"/>
      <c r="BT65" s="2"/>
    </row>
    <row r="66" spans="1:72" ht="12.75" customHeight="1" x14ac:dyDescent="0.2">
      <c r="A66" s="56"/>
      <c r="B66" s="56"/>
      <c r="C66" s="56"/>
      <c r="D66" s="56"/>
      <c r="E66" s="56"/>
      <c r="F66" s="56"/>
      <c r="G66" s="56"/>
      <c r="J66" s="2"/>
      <c r="BJ66" s="2"/>
      <c r="BL66" s="2"/>
      <c r="BN66" s="2"/>
      <c r="BP66" s="2"/>
      <c r="BR66" s="2"/>
      <c r="BT66" s="2"/>
    </row>
    <row r="67" spans="1:72" ht="12.75" customHeight="1" x14ac:dyDescent="0.2">
      <c r="A67" s="56"/>
      <c r="B67" s="56"/>
      <c r="C67" s="56"/>
      <c r="D67" s="56"/>
      <c r="E67" s="56"/>
      <c r="F67" s="56"/>
      <c r="G67" s="56"/>
      <c r="J67" s="2"/>
      <c r="BJ67" s="2"/>
      <c r="BL67" s="2"/>
      <c r="BN67" s="2"/>
      <c r="BP67" s="2"/>
      <c r="BR67" s="2"/>
      <c r="BT67" s="2"/>
    </row>
    <row r="68" spans="1:72" ht="12.75" customHeight="1" x14ac:dyDescent="0.2">
      <c r="A68" s="56"/>
      <c r="B68" s="56"/>
      <c r="C68" s="56"/>
      <c r="D68" s="56"/>
      <c r="E68" s="56"/>
      <c r="F68" s="56"/>
      <c r="G68" s="56"/>
      <c r="J68" s="2"/>
      <c r="BJ68" s="2"/>
      <c r="BL68" s="2"/>
      <c r="BN68" s="2"/>
      <c r="BP68" s="2"/>
      <c r="BR68" s="2"/>
      <c r="BT68" s="2"/>
    </row>
    <row r="69" spans="1:72" ht="12.75" customHeight="1" x14ac:dyDescent="0.2">
      <c r="A69" s="56"/>
      <c r="B69" s="56"/>
      <c r="C69" s="56"/>
      <c r="D69" s="56"/>
      <c r="E69" s="56"/>
      <c r="F69" s="56"/>
      <c r="G69" s="56"/>
      <c r="J69" s="2"/>
      <c r="BJ69" s="2"/>
      <c r="BL69" s="2"/>
      <c r="BN69" s="2"/>
      <c r="BP69" s="2"/>
      <c r="BR69" s="2"/>
      <c r="BT69" s="2"/>
    </row>
    <row r="70" spans="1:72" ht="12.75" customHeight="1" x14ac:dyDescent="0.2">
      <c r="A70" s="56"/>
      <c r="B70" s="56"/>
      <c r="C70" s="56"/>
      <c r="D70" s="56"/>
      <c r="E70" s="56"/>
      <c r="F70" s="56"/>
      <c r="G70" s="56"/>
      <c r="J70" s="2"/>
      <c r="BJ70" s="2"/>
      <c r="BL70" s="2"/>
      <c r="BN70" s="2"/>
      <c r="BP70" s="2"/>
      <c r="BR70" s="2"/>
      <c r="BT70" s="2"/>
    </row>
    <row r="71" spans="1:72" ht="12.75" customHeight="1" x14ac:dyDescent="0.2">
      <c r="A71" s="56"/>
      <c r="B71" s="56"/>
      <c r="C71" s="56"/>
      <c r="D71" s="56"/>
      <c r="E71" s="56"/>
      <c r="F71" s="56"/>
      <c r="G71" s="56"/>
      <c r="J71" s="2"/>
      <c r="BJ71" s="2"/>
      <c r="BL71" s="2"/>
      <c r="BN71" s="2"/>
      <c r="BP71" s="2"/>
      <c r="BR71" s="2"/>
      <c r="BT71" s="2"/>
    </row>
    <row r="72" spans="1:72" ht="12.75" customHeight="1" x14ac:dyDescent="0.2">
      <c r="A72" s="56"/>
      <c r="B72" s="56"/>
      <c r="C72" s="56"/>
      <c r="D72" s="56"/>
      <c r="E72" s="56"/>
      <c r="F72" s="56"/>
      <c r="G72" s="56"/>
      <c r="J72" s="2"/>
      <c r="BJ72" s="2"/>
      <c r="BL72" s="2"/>
      <c r="BN72" s="2"/>
      <c r="BP72" s="2"/>
      <c r="BR72" s="2"/>
      <c r="BT72" s="2"/>
    </row>
    <row r="73" spans="1:72" ht="12.75" customHeight="1" x14ac:dyDescent="0.2">
      <c r="A73" s="56"/>
      <c r="B73" s="56"/>
      <c r="C73" s="56"/>
      <c r="D73" s="56"/>
      <c r="E73" s="56"/>
      <c r="F73" s="56"/>
      <c r="G73" s="56"/>
      <c r="J73" s="2"/>
      <c r="BJ73" s="2"/>
      <c r="BL73" s="2"/>
      <c r="BN73" s="2"/>
      <c r="BP73" s="2"/>
      <c r="BR73" s="2"/>
      <c r="BT73" s="2"/>
    </row>
    <row r="74" spans="1:72" ht="12.75" customHeight="1" x14ac:dyDescent="0.2">
      <c r="A74" s="56"/>
      <c r="B74" s="56"/>
      <c r="C74" s="56"/>
      <c r="D74" s="56"/>
      <c r="E74" s="56"/>
      <c r="F74" s="56"/>
      <c r="G74" s="56"/>
      <c r="J74" s="2"/>
      <c r="BJ74" s="2"/>
      <c r="BL74" s="2"/>
      <c r="BN74" s="2"/>
      <c r="BP74" s="2"/>
      <c r="BR74" s="2"/>
      <c r="BT74" s="2"/>
    </row>
    <row r="75" spans="1:72" ht="12.75" customHeight="1" x14ac:dyDescent="0.2">
      <c r="A75" s="56"/>
      <c r="B75" s="56"/>
      <c r="C75" s="56"/>
      <c r="D75" s="56"/>
      <c r="E75" s="56"/>
      <c r="F75" s="56"/>
      <c r="G75" s="56"/>
      <c r="J75" s="2"/>
      <c r="BJ75" s="2"/>
      <c r="BL75" s="2"/>
      <c r="BN75" s="2"/>
      <c r="BP75" s="2"/>
      <c r="BR75" s="2"/>
      <c r="BT75" s="2"/>
    </row>
    <row r="76" spans="1:72" ht="12.75" customHeight="1" x14ac:dyDescent="0.2">
      <c r="A76" s="56"/>
      <c r="B76" s="56"/>
      <c r="C76" s="56"/>
      <c r="D76" s="56"/>
      <c r="E76" s="56"/>
      <c r="F76" s="56"/>
      <c r="G76" s="56"/>
      <c r="J76" s="2"/>
      <c r="BJ76" s="2"/>
      <c r="BL76" s="2"/>
      <c r="BN76" s="2"/>
      <c r="BP76" s="2"/>
      <c r="BR76" s="2"/>
      <c r="BT76" s="2"/>
    </row>
    <row r="77" spans="1:72" ht="12.75" customHeight="1" x14ac:dyDescent="0.2">
      <c r="A77" s="56"/>
      <c r="B77" s="56"/>
      <c r="C77" s="56"/>
      <c r="D77" s="56"/>
      <c r="E77" s="56"/>
      <c r="F77" s="56"/>
      <c r="G77" s="56"/>
      <c r="J77" s="2"/>
      <c r="BJ77" s="2"/>
      <c r="BL77" s="2"/>
      <c r="BN77" s="2"/>
      <c r="BP77" s="2"/>
      <c r="BR77" s="2"/>
      <c r="BT77" s="2"/>
    </row>
    <row r="78" spans="1:72" ht="12.75" customHeight="1" x14ac:dyDescent="0.2">
      <c r="A78" s="56"/>
      <c r="B78" s="56"/>
      <c r="C78" s="56"/>
      <c r="D78" s="56"/>
      <c r="E78" s="56"/>
      <c r="F78" s="56"/>
      <c r="G78" s="56"/>
      <c r="J78" s="2"/>
      <c r="BJ78" s="2"/>
      <c r="BL78" s="2"/>
      <c r="BN78" s="2"/>
      <c r="BP78" s="2"/>
      <c r="BR78" s="2"/>
      <c r="BT78" s="2"/>
    </row>
    <row r="79" spans="1:72" ht="12.75" customHeight="1" x14ac:dyDescent="0.2">
      <c r="A79" s="56"/>
      <c r="B79" s="56"/>
      <c r="C79" s="56"/>
      <c r="D79" s="56"/>
      <c r="E79" s="56"/>
      <c r="F79" s="56"/>
      <c r="G79" s="56"/>
      <c r="J79" s="2"/>
      <c r="BJ79" s="2"/>
      <c r="BL79" s="2"/>
      <c r="BN79" s="2"/>
      <c r="BP79" s="2"/>
      <c r="BR79" s="2"/>
      <c r="BT79" s="2"/>
    </row>
    <row r="80" spans="1:72" ht="12.75" customHeight="1" x14ac:dyDescent="0.2">
      <c r="A80" s="56"/>
      <c r="B80" s="56"/>
      <c r="C80" s="56"/>
      <c r="D80" s="56"/>
      <c r="E80" s="56"/>
      <c r="F80" s="56"/>
      <c r="G80" s="56"/>
      <c r="J80" s="2"/>
      <c r="BJ80" s="2"/>
      <c r="BL80" s="2"/>
      <c r="BN80" s="2"/>
      <c r="BP80" s="2"/>
      <c r="BR80" s="2"/>
      <c r="BT80" s="2"/>
    </row>
    <row r="81" spans="1:72" ht="12.75" customHeight="1" x14ac:dyDescent="0.2">
      <c r="A81" s="56"/>
      <c r="B81" s="56"/>
      <c r="C81" s="56"/>
      <c r="D81" s="56"/>
      <c r="E81" s="56"/>
      <c r="F81" s="56"/>
      <c r="G81" s="56"/>
      <c r="J81" s="2"/>
      <c r="BJ81" s="2"/>
      <c r="BL81" s="2"/>
      <c r="BN81" s="2"/>
      <c r="BP81" s="2"/>
      <c r="BR81" s="2"/>
      <c r="BT81" s="2"/>
    </row>
    <row r="82" spans="1:72" ht="12.75" customHeight="1" x14ac:dyDescent="0.2">
      <c r="A82" s="56"/>
      <c r="B82" s="56"/>
      <c r="C82" s="56"/>
      <c r="D82" s="56"/>
      <c r="E82" s="56"/>
      <c r="F82" s="56"/>
      <c r="G82" s="56"/>
      <c r="J82" s="2"/>
      <c r="BJ82" s="2"/>
      <c r="BL82" s="2"/>
      <c r="BN82" s="2"/>
      <c r="BP82" s="2"/>
      <c r="BR82" s="2"/>
      <c r="BT82" s="2"/>
    </row>
    <row r="83" spans="1:72" ht="12.75" customHeight="1" x14ac:dyDescent="0.2">
      <c r="A83" s="56"/>
      <c r="B83" s="56"/>
      <c r="C83" s="56"/>
      <c r="D83" s="56"/>
      <c r="E83" s="56"/>
      <c r="F83" s="56"/>
      <c r="G83" s="56"/>
      <c r="J83" s="2"/>
      <c r="BJ83" s="2"/>
      <c r="BL83" s="2"/>
      <c r="BN83" s="2"/>
      <c r="BP83" s="2"/>
      <c r="BR83" s="2"/>
      <c r="BT83" s="2"/>
    </row>
    <row r="84" spans="1:72" ht="12.75" customHeight="1" x14ac:dyDescent="0.2">
      <c r="A84" s="56"/>
      <c r="B84" s="56"/>
      <c r="C84" s="56"/>
      <c r="D84" s="56"/>
      <c r="E84" s="56"/>
      <c r="F84" s="56"/>
      <c r="G84" s="56"/>
      <c r="J84" s="2"/>
      <c r="BJ84" s="2"/>
      <c r="BL84" s="2"/>
      <c r="BN84" s="2"/>
      <c r="BP84" s="2"/>
      <c r="BR84" s="2"/>
      <c r="BT84" s="2"/>
    </row>
    <row r="85" spans="1:72" ht="12.75" customHeight="1" x14ac:dyDescent="0.2">
      <c r="A85" s="56"/>
      <c r="B85" s="56"/>
      <c r="C85" s="56"/>
      <c r="D85" s="56"/>
      <c r="E85" s="56"/>
      <c r="F85" s="56"/>
      <c r="G85" s="56"/>
      <c r="J85" s="2"/>
      <c r="BJ85" s="2"/>
      <c r="BL85" s="2"/>
      <c r="BN85" s="2"/>
      <c r="BP85" s="2"/>
      <c r="BR85" s="2"/>
      <c r="BT85" s="2"/>
    </row>
    <row r="86" spans="1:72" ht="12.75" customHeight="1" x14ac:dyDescent="0.2">
      <c r="A86" s="56"/>
      <c r="B86" s="56"/>
      <c r="C86" s="56"/>
      <c r="D86" s="56"/>
      <c r="E86" s="56"/>
      <c r="F86" s="56"/>
      <c r="G86" s="56"/>
      <c r="J86" s="2"/>
      <c r="BJ86" s="2"/>
      <c r="BL86" s="2"/>
      <c r="BN86" s="2"/>
      <c r="BP86" s="2"/>
      <c r="BR86" s="2"/>
      <c r="BT86" s="2"/>
    </row>
    <row r="87" spans="1:72" ht="12.75" customHeight="1" x14ac:dyDescent="0.2">
      <c r="A87" s="56"/>
      <c r="B87" s="56"/>
      <c r="C87" s="56"/>
      <c r="D87" s="56"/>
      <c r="E87" s="56"/>
      <c r="F87" s="56"/>
      <c r="G87" s="56"/>
      <c r="J87" s="2"/>
      <c r="BJ87" s="2"/>
      <c r="BL87" s="2"/>
      <c r="BN87" s="2"/>
      <c r="BP87" s="2"/>
      <c r="BR87" s="2"/>
      <c r="BT87" s="2"/>
    </row>
    <row r="88" spans="1:72" ht="12.75" customHeight="1" x14ac:dyDescent="0.2">
      <c r="A88" s="56"/>
      <c r="B88" s="56"/>
      <c r="C88" s="56"/>
      <c r="D88" s="56"/>
      <c r="E88" s="56"/>
      <c r="F88" s="56"/>
      <c r="G88" s="56"/>
      <c r="J88" s="2"/>
      <c r="BJ88" s="2"/>
      <c r="BL88" s="2"/>
      <c r="BN88" s="2"/>
      <c r="BP88" s="2"/>
      <c r="BR88" s="2"/>
      <c r="BT88" s="2"/>
    </row>
    <row r="89" spans="1:72" ht="12.75" customHeight="1" x14ac:dyDescent="0.2">
      <c r="A89" s="56"/>
      <c r="B89" s="56"/>
      <c r="C89" s="56"/>
      <c r="D89" s="56"/>
      <c r="E89" s="56"/>
      <c r="F89" s="56"/>
      <c r="G89" s="56"/>
      <c r="J89" s="2"/>
      <c r="BJ89" s="2"/>
      <c r="BL89" s="2"/>
      <c r="BN89" s="2"/>
      <c r="BP89" s="2"/>
      <c r="BR89" s="2"/>
      <c r="BT89" s="2"/>
    </row>
    <row r="90" spans="1:72" ht="12.75" customHeight="1" x14ac:dyDescent="0.2">
      <c r="A90" s="56"/>
      <c r="B90" s="56"/>
      <c r="C90" s="56"/>
      <c r="D90" s="56"/>
      <c r="E90" s="56"/>
      <c r="F90" s="56"/>
      <c r="G90" s="56"/>
      <c r="J90" s="2"/>
      <c r="BJ90" s="2"/>
      <c r="BL90" s="2"/>
      <c r="BN90" s="2"/>
      <c r="BP90" s="2"/>
      <c r="BR90" s="2"/>
      <c r="BT90" s="2"/>
    </row>
    <row r="91" spans="1:72" ht="12.75" customHeight="1" x14ac:dyDescent="0.2">
      <c r="A91" s="56"/>
      <c r="B91" s="56"/>
      <c r="C91" s="56"/>
      <c r="D91" s="56"/>
      <c r="E91" s="56"/>
      <c r="F91" s="56"/>
      <c r="G91" s="56"/>
      <c r="J91" s="2"/>
      <c r="BJ91" s="2"/>
      <c r="BL91" s="2"/>
      <c r="BN91" s="2"/>
      <c r="BP91" s="2"/>
      <c r="BR91" s="2"/>
      <c r="BT91" s="2"/>
    </row>
    <row r="92" spans="1:72" ht="12.75" customHeight="1" x14ac:dyDescent="0.2">
      <c r="A92" s="56"/>
      <c r="B92" s="56"/>
      <c r="C92" s="56"/>
      <c r="D92" s="56"/>
      <c r="E92" s="56"/>
      <c r="F92" s="56"/>
      <c r="G92" s="56"/>
      <c r="J92" s="2"/>
      <c r="BJ92" s="2"/>
      <c r="BL92" s="2"/>
      <c r="BN92" s="2"/>
      <c r="BP92" s="2"/>
      <c r="BR92" s="2"/>
      <c r="BT92" s="2"/>
    </row>
    <row r="93" spans="1:72" ht="12.75" customHeight="1" x14ac:dyDescent="0.2">
      <c r="A93" s="56"/>
      <c r="B93" s="56"/>
      <c r="C93" s="56"/>
      <c r="D93" s="56"/>
      <c r="E93" s="56"/>
      <c r="F93" s="56"/>
      <c r="G93" s="56"/>
      <c r="J93" s="2"/>
      <c r="BJ93" s="2"/>
      <c r="BL93" s="2"/>
      <c r="BN93" s="2"/>
      <c r="BP93" s="2"/>
      <c r="BR93" s="2"/>
      <c r="BT93" s="2"/>
    </row>
    <row r="94" spans="1:72" ht="12.75" customHeight="1" x14ac:dyDescent="0.2">
      <c r="A94" s="56"/>
      <c r="B94" s="56"/>
      <c r="C94" s="56"/>
      <c r="D94" s="56"/>
      <c r="E94" s="56"/>
      <c r="F94" s="56"/>
      <c r="G94" s="56"/>
      <c r="J94" s="2"/>
      <c r="BJ94" s="2"/>
      <c r="BL94" s="2"/>
      <c r="BN94" s="2"/>
      <c r="BP94" s="2"/>
      <c r="BR94" s="2"/>
      <c r="BT94" s="2"/>
    </row>
    <row r="95" spans="1:72" ht="12.75" customHeight="1" x14ac:dyDescent="0.2">
      <c r="A95" s="56"/>
      <c r="B95" s="56"/>
      <c r="C95" s="56"/>
      <c r="D95" s="56"/>
      <c r="E95" s="56"/>
      <c r="F95" s="56"/>
      <c r="G95" s="56"/>
      <c r="J95" s="2"/>
      <c r="BJ95" s="2"/>
      <c r="BL95" s="2"/>
      <c r="BN95" s="2"/>
      <c r="BP95" s="2"/>
      <c r="BR95" s="2"/>
      <c r="BT95" s="2"/>
    </row>
    <row r="96" spans="1:72" ht="12.75" customHeight="1" x14ac:dyDescent="0.2">
      <c r="A96" s="56"/>
      <c r="B96" s="56"/>
      <c r="C96" s="56"/>
      <c r="D96" s="56"/>
      <c r="E96" s="56"/>
      <c r="F96" s="56"/>
      <c r="G96" s="56"/>
      <c r="J96" s="2"/>
      <c r="BJ96" s="2"/>
      <c r="BL96" s="2"/>
      <c r="BN96" s="2"/>
      <c r="BP96" s="2"/>
      <c r="BR96" s="2"/>
      <c r="BT96" s="2"/>
    </row>
    <row r="97" spans="1:72" ht="12.75" customHeight="1" x14ac:dyDescent="0.2">
      <c r="A97" s="56"/>
      <c r="B97" s="56"/>
      <c r="C97" s="56"/>
      <c r="D97" s="56"/>
      <c r="E97" s="56"/>
      <c r="F97" s="56"/>
      <c r="G97" s="56"/>
      <c r="J97" s="2"/>
      <c r="BJ97" s="2"/>
      <c r="BL97" s="2"/>
      <c r="BN97" s="2"/>
      <c r="BP97" s="2"/>
      <c r="BR97" s="2"/>
      <c r="BT97" s="2"/>
    </row>
    <row r="98" spans="1:72" ht="12.75" customHeight="1" x14ac:dyDescent="0.2">
      <c r="A98" s="56"/>
      <c r="B98" s="56"/>
      <c r="C98" s="56"/>
      <c r="D98" s="56"/>
      <c r="E98" s="56"/>
      <c r="F98" s="56"/>
      <c r="G98" s="56"/>
      <c r="J98" s="2"/>
      <c r="BJ98" s="2"/>
      <c r="BL98" s="2"/>
      <c r="BN98" s="2"/>
      <c r="BP98" s="2"/>
      <c r="BR98" s="2"/>
      <c r="BT98" s="2"/>
    </row>
    <row r="99" spans="1:72" ht="12.75" customHeight="1" x14ac:dyDescent="0.2">
      <c r="A99" s="56"/>
      <c r="B99" s="56"/>
      <c r="C99" s="56"/>
      <c r="D99" s="56"/>
      <c r="E99" s="56"/>
      <c r="F99" s="56"/>
      <c r="G99" s="56"/>
      <c r="J99" s="2"/>
      <c r="BJ99" s="2"/>
      <c r="BL99" s="2"/>
      <c r="BN99" s="2"/>
      <c r="BP99" s="2"/>
      <c r="BR99" s="2"/>
      <c r="BT99" s="2"/>
    </row>
    <row r="100" spans="1:72" ht="12.75" customHeight="1" x14ac:dyDescent="0.2">
      <c r="A100" s="56"/>
      <c r="B100" s="56"/>
      <c r="C100" s="56"/>
      <c r="D100" s="56"/>
      <c r="E100" s="56"/>
      <c r="F100" s="56"/>
      <c r="G100" s="56"/>
      <c r="J100" s="2"/>
      <c r="BJ100" s="2"/>
      <c r="BL100" s="2"/>
      <c r="BN100" s="2"/>
      <c r="BP100" s="2"/>
      <c r="BR100" s="2"/>
      <c r="BT100" s="2"/>
    </row>
    <row r="101" spans="1:72" ht="12.75" customHeight="1" x14ac:dyDescent="0.2">
      <c r="A101" s="56"/>
      <c r="B101" s="56"/>
      <c r="C101" s="56"/>
      <c r="D101" s="56"/>
      <c r="E101" s="56"/>
      <c r="F101" s="56"/>
      <c r="G101" s="56"/>
      <c r="J101" s="2"/>
      <c r="BJ101" s="2"/>
      <c r="BL101" s="2"/>
      <c r="BN101" s="2"/>
      <c r="BP101" s="2"/>
      <c r="BR101" s="2"/>
      <c r="BT101" s="2"/>
    </row>
    <row r="102" spans="1:72" ht="12.75" customHeight="1" x14ac:dyDescent="0.2">
      <c r="A102" s="56"/>
      <c r="B102" s="56"/>
      <c r="C102" s="56"/>
      <c r="D102" s="56"/>
      <c r="E102" s="56"/>
      <c r="F102" s="56"/>
      <c r="G102" s="56"/>
      <c r="J102" s="2"/>
      <c r="BJ102" s="2"/>
      <c r="BL102" s="2"/>
      <c r="BN102" s="2"/>
      <c r="BP102" s="2"/>
      <c r="BR102" s="2"/>
      <c r="BT102" s="2"/>
    </row>
    <row r="103" spans="1:72" ht="12.75" customHeight="1" x14ac:dyDescent="0.2">
      <c r="A103" s="56"/>
      <c r="B103" s="56"/>
      <c r="C103" s="56"/>
      <c r="D103" s="56"/>
      <c r="E103" s="56"/>
      <c r="F103" s="56"/>
      <c r="G103" s="56"/>
      <c r="J103" s="2"/>
      <c r="BJ103" s="2"/>
      <c r="BL103" s="2"/>
      <c r="BN103" s="2"/>
      <c r="BP103" s="2"/>
      <c r="BR103" s="2"/>
      <c r="BT103" s="2"/>
    </row>
    <row r="104" spans="1:72" ht="12.75" customHeight="1" x14ac:dyDescent="0.2">
      <c r="A104" s="56"/>
      <c r="B104" s="56"/>
      <c r="C104" s="56"/>
      <c r="D104" s="56"/>
      <c r="E104" s="56"/>
      <c r="F104" s="56"/>
      <c r="G104" s="56"/>
      <c r="J104" s="2"/>
      <c r="BJ104" s="2"/>
      <c r="BL104" s="2"/>
      <c r="BN104" s="2"/>
      <c r="BP104" s="2"/>
      <c r="BR104" s="2"/>
      <c r="BT104" s="2"/>
    </row>
    <row r="105" spans="1:72" ht="12.75" customHeight="1" x14ac:dyDescent="0.2">
      <c r="A105" s="56"/>
      <c r="B105" s="56"/>
      <c r="C105" s="56"/>
      <c r="D105" s="56"/>
      <c r="E105" s="56"/>
      <c r="F105" s="56"/>
      <c r="G105" s="56"/>
      <c r="J105" s="2"/>
      <c r="BJ105" s="2"/>
      <c r="BL105" s="2"/>
      <c r="BN105" s="2"/>
      <c r="BP105" s="2"/>
      <c r="BR105" s="2"/>
      <c r="BT105" s="2"/>
    </row>
    <row r="106" spans="1:72" ht="12.75" customHeight="1" x14ac:dyDescent="0.2">
      <c r="A106" s="56"/>
      <c r="B106" s="56"/>
      <c r="C106" s="56"/>
      <c r="D106" s="56"/>
      <c r="E106" s="56"/>
      <c r="F106" s="56"/>
      <c r="G106" s="56"/>
      <c r="J106" s="2"/>
      <c r="BJ106" s="2"/>
      <c r="BL106" s="2"/>
      <c r="BN106" s="2"/>
      <c r="BP106" s="2"/>
      <c r="BR106" s="2"/>
      <c r="BT106" s="2"/>
    </row>
    <row r="107" spans="1:72" ht="12.75" customHeight="1" x14ac:dyDescent="0.2">
      <c r="A107" s="56"/>
      <c r="B107" s="56"/>
      <c r="C107" s="56"/>
      <c r="D107" s="56"/>
      <c r="E107" s="56"/>
      <c r="F107" s="56"/>
      <c r="G107" s="56"/>
      <c r="J107" s="2"/>
      <c r="BJ107" s="2"/>
      <c r="BL107" s="2"/>
      <c r="BN107" s="2"/>
      <c r="BP107" s="2"/>
      <c r="BR107" s="2"/>
      <c r="BT107" s="2"/>
    </row>
    <row r="108" spans="1:72" ht="12.75" customHeight="1" x14ac:dyDescent="0.2">
      <c r="A108" s="56"/>
      <c r="B108" s="56"/>
      <c r="C108" s="56"/>
      <c r="D108" s="56"/>
      <c r="E108" s="56"/>
      <c r="F108" s="56"/>
      <c r="G108" s="56"/>
      <c r="J108" s="2"/>
      <c r="BJ108" s="2"/>
      <c r="BL108" s="2"/>
      <c r="BN108" s="2"/>
      <c r="BP108" s="2"/>
      <c r="BR108" s="2"/>
      <c r="BT108" s="2"/>
    </row>
    <row r="109" spans="1:72" ht="12.75" customHeight="1" x14ac:dyDescent="0.2">
      <c r="A109" s="56"/>
      <c r="B109" s="56"/>
      <c r="C109" s="56"/>
      <c r="D109" s="56"/>
      <c r="E109" s="56"/>
      <c r="F109" s="56"/>
      <c r="G109" s="56"/>
      <c r="J109" s="2"/>
      <c r="BJ109" s="2"/>
      <c r="BL109" s="2"/>
      <c r="BN109" s="2"/>
      <c r="BP109" s="2"/>
      <c r="BR109" s="2"/>
      <c r="BT109" s="2"/>
    </row>
    <row r="110" spans="1:72" ht="12.75" customHeight="1" x14ac:dyDescent="0.2">
      <c r="A110" s="56"/>
      <c r="B110" s="56"/>
      <c r="C110" s="56"/>
      <c r="D110" s="56"/>
      <c r="E110" s="56"/>
      <c r="F110" s="56"/>
      <c r="G110" s="56"/>
      <c r="J110" s="2"/>
      <c r="BJ110" s="2"/>
      <c r="BL110" s="2"/>
      <c r="BN110" s="2"/>
      <c r="BP110" s="2"/>
      <c r="BR110" s="2"/>
      <c r="BT110" s="2"/>
    </row>
    <row r="111" spans="1:72" ht="12.75" customHeight="1" x14ac:dyDescent="0.2">
      <c r="A111" s="56"/>
      <c r="B111" s="56"/>
      <c r="C111" s="56"/>
      <c r="D111" s="56"/>
      <c r="E111" s="56"/>
      <c r="F111" s="56"/>
      <c r="G111" s="56"/>
      <c r="J111" s="2"/>
      <c r="BJ111" s="2"/>
      <c r="BL111" s="2"/>
      <c r="BN111" s="2"/>
      <c r="BP111" s="2"/>
      <c r="BR111" s="2"/>
      <c r="BT111" s="2"/>
    </row>
    <row r="112" spans="1:72" ht="12.75" customHeight="1" x14ac:dyDescent="0.2">
      <c r="A112" s="56"/>
      <c r="B112" s="56"/>
      <c r="C112" s="56"/>
      <c r="D112" s="56"/>
      <c r="E112" s="56"/>
      <c r="F112" s="56"/>
      <c r="G112" s="56"/>
      <c r="J112" s="2"/>
      <c r="BJ112" s="2"/>
      <c r="BL112" s="2"/>
      <c r="BN112" s="2"/>
      <c r="BP112" s="2"/>
      <c r="BR112" s="2"/>
      <c r="BT112" s="2"/>
    </row>
    <row r="113" spans="1:72" ht="12.75" customHeight="1" x14ac:dyDescent="0.2">
      <c r="A113" s="56"/>
      <c r="B113" s="56"/>
      <c r="C113" s="56"/>
      <c r="D113" s="56"/>
      <c r="E113" s="56"/>
      <c r="F113" s="56"/>
      <c r="G113" s="56"/>
      <c r="J113" s="2"/>
      <c r="BJ113" s="2"/>
      <c r="BL113" s="2"/>
      <c r="BN113" s="2"/>
      <c r="BP113" s="2"/>
      <c r="BR113" s="2"/>
      <c r="BT113" s="2"/>
    </row>
    <row r="114" spans="1:72" ht="12.75" customHeight="1" x14ac:dyDescent="0.2">
      <c r="A114" s="56"/>
      <c r="B114" s="56"/>
      <c r="C114" s="56"/>
      <c r="D114" s="56"/>
      <c r="E114" s="56"/>
      <c r="F114" s="56"/>
      <c r="G114" s="56"/>
      <c r="J114" s="2"/>
      <c r="BJ114" s="2"/>
      <c r="BL114" s="2"/>
      <c r="BN114" s="2"/>
      <c r="BP114" s="2"/>
      <c r="BR114" s="2"/>
      <c r="BT114" s="2"/>
    </row>
    <row r="115" spans="1:72" ht="12.75" customHeight="1" x14ac:dyDescent="0.2">
      <c r="A115" s="56"/>
      <c r="B115" s="56"/>
      <c r="C115" s="56"/>
      <c r="D115" s="56"/>
      <c r="E115" s="56"/>
      <c r="F115" s="56"/>
      <c r="G115" s="56"/>
      <c r="J115" s="2"/>
      <c r="BJ115" s="2"/>
      <c r="BL115" s="2"/>
      <c r="BN115" s="2"/>
      <c r="BP115" s="2"/>
      <c r="BR115" s="2"/>
      <c r="BT115" s="2"/>
    </row>
    <row r="116" spans="1:72" ht="12.75" customHeight="1" x14ac:dyDescent="0.2">
      <c r="A116" s="56"/>
      <c r="B116" s="56"/>
      <c r="C116" s="56"/>
      <c r="D116" s="56"/>
      <c r="E116" s="56"/>
      <c r="F116" s="56"/>
      <c r="G116" s="56"/>
      <c r="J116" s="2"/>
      <c r="BJ116" s="2"/>
      <c r="BL116" s="2"/>
      <c r="BN116" s="2"/>
      <c r="BP116" s="2"/>
      <c r="BR116" s="2"/>
      <c r="BT116" s="2"/>
    </row>
    <row r="117" spans="1:72" ht="12.75" customHeight="1" x14ac:dyDescent="0.2">
      <c r="A117" s="56"/>
      <c r="B117" s="56"/>
      <c r="C117" s="56"/>
      <c r="D117" s="56"/>
      <c r="E117" s="56"/>
      <c r="F117" s="56"/>
      <c r="G117" s="56"/>
      <c r="J117" s="2"/>
      <c r="BJ117" s="2"/>
      <c r="BL117" s="2"/>
      <c r="BN117" s="2"/>
      <c r="BP117" s="2"/>
      <c r="BR117" s="2"/>
      <c r="BT117" s="2"/>
    </row>
    <row r="118" spans="1:72" ht="12.75" customHeight="1" x14ac:dyDescent="0.2">
      <c r="A118" s="56"/>
      <c r="B118" s="56"/>
      <c r="C118" s="56"/>
      <c r="D118" s="56"/>
      <c r="E118" s="56"/>
      <c r="F118" s="56"/>
      <c r="G118" s="56"/>
      <c r="J118" s="2"/>
      <c r="BJ118" s="2"/>
      <c r="BL118" s="2"/>
      <c r="BN118" s="2"/>
      <c r="BP118" s="2"/>
      <c r="BR118" s="2"/>
      <c r="BT118" s="2"/>
    </row>
    <row r="119" spans="1:72" ht="12.75" customHeight="1" x14ac:dyDescent="0.2">
      <c r="A119" s="56"/>
      <c r="B119" s="56"/>
      <c r="C119" s="56"/>
      <c r="D119" s="56"/>
      <c r="E119" s="56"/>
      <c r="F119" s="56"/>
      <c r="G119" s="56"/>
      <c r="J119" s="2"/>
      <c r="BJ119" s="2"/>
      <c r="BL119" s="2"/>
      <c r="BN119" s="2"/>
      <c r="BP119" s="2"/>
      <c r="BR119" s="2"/>
      <c r="BT119" s="2"/>
    </row>
    <row r="120" spans="1:72" ht="12.75" customHeight="1" x14ac:dyDescent="0.2">
      <c r="A120" s="56"/>
      <c r="B120" s="56"/>
      <c r="C120" s="56"/>
      <c r="D120" s="56"/>
      <c r="E120" s="56"/>
      <c r="F120" s="56"/>
      <c r="G120" s="56"/>
      <c r="J120" s="2"/>
      <c r="BJ120" s="2"/>
      <c r="BL120" s="2"/>
      <c r="BN120" s="2"/>
      <c r="BP120" s="2"/>
      <c r="BR120" s="2"/>
      <c r="BT120" s="2"/>
    </row>
    <row r="121" spans="1:72" ht="12.75" customHeight="1" x14ac:dyDescent="0.2">
      <c r="A121" s="56"/>
      <c r="B121" s="56"/>
      <c r="C121" s="56"/>
      <c r="D121" s="56"/>
      <c r="E121" s="56"/>
      <c r="F121" s="56"/>
      <c r="G121" s="56"/>
      <c r="J121" s="2"/>
      <c r="BJ121" s="2"/>
      <c r="BL121" s="2"/>
      <c r="BN121" s="2"/>
      <c r="BP121" s="2"/>
      <c r="BR121" s="2"/>
      <c r="BT121" s="2"/>
    </row>
    <row r="122" spans="1:72" ht="12.75" customHeight="1" x14ac:dyDescent="0.2">
      <c r="A122" s="56"/>
      <c r="B122" s="56"/>
      <c r="C122" s="56"/>
      <c r="D122" s="56"/>
      <c r="E122" s="56"/>
      <c r="F122" s="56"/>
      <c r="G122" s="56"/>
      <c r="J122" s="2"/>
      <c r="BJ122" s="2"/>
      <c r="BL122" s="2"/>
      <c r="BN122" s="2"/>
      <c r="BP122" s="2"/>
      <c r="BR122" s="2"/>
      <c r="BT122" s="2"/>
    </row>
    <row r="123" spans="1:72" ht="12.75" customHeight="1" x14ac:dyDescent="0.2">
      <c r="A123" s="56"/>
      <c r="B123" s="56"/>
      <c r="C123" s="56"/>
      <c r="D123" s="56"/>
      <c r="E123" s="56"/>
      <c r="F123" s="56"/>
      <c r="G123" s="56"/>
      <c r="J123" s="2"/>
      <c r="BJ123" s="2"/>
      <c r="BL123" s="2"/>
      <c r="BN123" s="2"/>
      <c r="BP123" s="2"/>
      <c r="BR123" s="2"/>
      <c r="BT123" s="2"/>
    </row>
    <row r="124" spans="1:72" ht="12.75" customHeight="1" x14ac:dyDescent="0.2">
      <c r="A124" s="56"/>
      <c r="B124" s="56"/>
      <c r="C124" s="56"/>
      <c r="D124" s="56"/>
      <c r="E124" s="56"/>
      <c r="F124" s="56"/>
      <c r="G124" s="56"/>
      <c r="J124" s="2"/>
      <c r="BJ124" s="2"/>
      <c r="BL124" s="2"/>
      <c r="BN124" s="2"/>
      <c r="BP124" s="2"/>
      <c r="BR124" s="2"/>
      <c r="BT124" s="2"/>
    </row>
    <row r="125" spans="1:72" ht="12.75" customHeight="1" x14ac:dyDescent="0.2">
      <c r="A125" s="56"/>
      <c r="B125" s="56"/>
      <c r="C125" s="56"/>
      <c r="D125" s="56"/>
      <c r="E125" s="56"/>
      <c r="F125" s="56"/>
      <c r="G125" s="56"/>
      <c r="J125" s="2"/>
      <c r="BJ125" s="2"/>
      <c r="BL125" s="2"/>
      <c r="BN125" s="2"/>
      <c r="BP125" s="2"/>
      <c r="BR125" s="2"/>
      <c r="BT125" s="2"/>
    </row>
    <row r="126" spans="1:72" ht="12.75" customHeight="1" x14ac:dyDescent="0.2">
      <c r="A126" s="56"/>
      <c r="B126" s="56"/>
      <c r="C126" s="56"/>
      <c r="D126" s="56"/>
      <c r="E126" s="56"/>
      <c r="F126" s="56"/>
      <c r="G126" s="56"/>
      <c r="J126" s="2"/>
      <c r="BJ126" s="2"/>
      <c r="BL126" s="2"/>
      <c r="BN126" s="2"/>
      <c r="BP126" s="2"/>
      <c r="BR126" s="2"/>
      <c r="BT126" s="2"/>
    </row>
    <row r="127" spans="1:72" ht="12.75" customHeight="1" x14ac:dyDescent="0.2">
      <c r="A127" s="56"/>
      <c r="B127" s="56"/>
      <c r="C127" s="56"/>
      <c r="D127" s="56"/>
      <c r="E127" s="56"/>
      <c r="F127" s="56"/>
      <c r="G127" s="56"/>
      <c r="J127" s="2"/>
      <c r="BJ127" s="2"/>
      <c r="BL127" s="2"/>
      <c r="BN127" s="2"/>
      <c r="BP127" s="2"/>
      <c r="BR127" s="2"/>
      <c r="BT127" s="2"/>
    </row>
    <row r="128" spans="1:72" ht="12.75" customHeight="1" x14ac:dyDescent="0.2">
      <c r="A128" s="56"/>
      <c r="B128" s="56"/>
      <c r="C128" s="56"/>
      <c r="D128" s="56"/>
      <c r="E128" s="56"/>
      <c r="F128" s="56"/>
      <c r="G128" s="56"/>
      <c r="J128" s="2"/>
      <c r="BJ128" s="2"/>
      <c r="BL128" s="2"/>
      <c r="BN128" s="2"/>
      <c r="BP128" s="2"/>
      <c r="BR128" s="2"/>
      <c r="BT128" s="2"/>
    </row>
    <row r="129" spans="1:72" ht="12.75" customHeight="1" x14ac:dyDescent="0.2">
      <c r="A129" s="56"/>
      <c r="B129" s="56"/>
      <c r="C129" s="56"/>
      <c r="D129" s="56"/>
      <c r="E129" s="56"/>
      <c r="F129" s="56"/>
      <c r="G129" s="56"/>
      <c r="J129" s="2"/>
      <c r="BJ129" s="2"/>
      <c r="BL129" s="2"/>
      <c r="BN129" s="2"/>
      <c r="BP129" s="2"/>
      <c r="BR129" s="2"/>
      <c r="BT129" s="2"/>
    </row>
    <row r="130" spans="1:72" ht="12.75" customHeight="1" x14ac:dyDescent="0.2">
      <c r="A130" s="56"/>
      <c r="B130" s="56"/>
      <c r="C130" s="56"/>
      <c r="D130" s="56"/>
      <c r="E130" s="56"/>
      <c r="F130" s="56"/>
      <c r="G130" s="56"/>
      <c r="J130" s="2"/>
      <c r="BJ130" s="2"/>
      <c r="BL130" s="2"/>
      <c r="BN130" s="2"/>
      <c r="BP130" s="2"/>
      <c r="BR130" s="2"/>
      <c r="BT130" s="2"/>
    </row>
    <row r="131" spans="1:72" ht="12.75" customHeight="1" x14ac:dyDescent="0.2">
      <c r="A131" s="56"/>
      <c r="B131" s="56"/>
      <c r="C131" s="56"/>
      <c r="D131" s="56"/>
      <c r="E131" s="56"/>
      <c r="F131" s="56"/>
      <c r="G131" s="56"/>
      <c r="J131" s="2"/>
      <c r="BJ131" s="2"/>
      <c r="BL131" s="2"/>
      <c r="BN131" s="2"/>
      <c r="BP131" s="2"/>
      <c r="BR131" s="2"/>
      <c r="BT131" s="2"/>
    </row>
    <row r="132" spans="1:72" ht="12.75" customHeight="1" x14ac:dyDescent="0.2">
      <c r="A132" s="56"/>
      <c r="B132" s="56"/>
      <c r="C132" s="56"/>
      <c r="D132" s="56"/>
      <c r="E132" s="56"/>
      <c r="F132" s="56"/>
      <c r="G132" s="56"/>
      <c r="J132" s="2"/>
      <c r="BJ132" s="2"/>
      <c r="BL132" s="2"/>
      <c r="BN132" s="2"/>
      <c r="BP132" s="2"/>
      <c r="BR132" s="2"/>
      <c r="BT132" s="2"/>
    </row>
    <row r="133" spans="1:72" ht="12.75" customHeight="1" x14ac:dyDescent="0.2">
      <c r="A133" s="56"/>
      <c r="B133" s="56"/>
      <c r="C133" s="56"/>
      <c r="D133" s="56"/>
      <c r="E133" s="56"/>
      <c r="F133" s="56"/>
      <c r="G133" s="56"/>
      <c r="J133" s="2"/>
      <c r="BJ133" s="2"/>
      <c r="BL133" s="2"/>
      <c r="BN133" s="2"/>
      <c r="BP133" s="2"/>
      <c r="BR133" s="2"/>
      <c r="BT133" s="2"/>
    </row>
    <row r="134" spans="1:72" ht="13.15" customHeight="1" x14ac:dyDescent="0.2">
      <c r="A134" s="56"/>
      <c r="B134" s="56"/>
      <c r="C134" s="56"/>
      <c r="D134" s="56"/>
      <c r="E134" s="56"/>
      <c r="F134" s="56"/>
      <c r="G134" s="56"/>
      <c r="J134" s="2"/>
      <c r="BJ134" s="2"/>
      <c r="BL134" s="2"/>
      <c r="BN134" s="2"/>
      <c r="BP134" s="2"/>
      <c r="BR134" s="2"/>
      <c r="BT134" s="2"/>
    </row>
    <row r="135" spans="1:72" ht="13.15" customHeight="1" x14ac:dyDescent="0.2">
      <c r="A135" s="56"/>
      <c r="B135" s="56"/>
      <c r="C135" s="56"/>
      <c r="D135" s="56"/>
      <c r="E135" s="56"/>
      <c r="F135" s="56"/>
      <c r="G135" s="56"/>
      <c r="J135" s="2"/>
      <c r="BJ135" s="2"/>
      <c r="BL135" s="2"/>
      <c r="BN135" s="2"/>
      <c r="BP135" s="2"/>
      <c r="BR135" s="2"/>
      <c r="BT135" s="2"/>
    </row>
    <row r="136" spans="1:72" ht="13.15" customHeight="1" x14ac:dyDescent="0.2">
      <c r="A136" s="56"/>
      <c r="B136" s="56"/>
      <c r="C136" s="56"/>
      <c r="D136" s="56"/>
      <c r="E136" s="56"/>
      <c r="F136" s="56"/>
      <c r="G136" s="56"/>
      <c r="J136" s="2"/>
      <c r="BJ136" s="2"/>
      <c r="BL136" s="2"/>
      <c r="BN136" s="2"/>
      <c r="BP136" s="2"/>
      <c r="BR136" s="2"/>
      <c r="BT136" s="2"/>
    </row>
    <row r="137" spans="1:72" ht="13.15" customHeight="1" x14ac:dyDescent="0.2">
      <c r="A137" s="56"/>
      <c r="B137" s="56"/>
      <c r="C137" s="56"/>
      <c r="D137" s="56"/>
      <c r="E137" s="56"/>
      <c r="F137" s="56"/>
      <c r="G137" s="56"/>
      <c r="J137" s="2"/>
      <c r="BJ137" s="2"/>
      <c r="BL137" s="2"/>
      <c r="BN137" s="2"/>
      <c r="BP137" s="2"/>
      <c r="BR137" s="2"/>
      <c r="BT137" s="2"/>
    </row>
    <row r="138" spans="1:72" ht="13.15" customHeight="1" x14ac:dyDescent="0.2">
      <c r="A138" s="56"/>
      <c r="B138" s="56"/>
      <c r="C138" s="56"/>
      <c r="D138" s="56"/>
      <c r="E138" s="56"/>
      <c r="F138" s="56"/>
      <c r="G138" s="56"/>
      <c r="J138" s="2"/>
      <c r="BJ138" s="2"/>
      <c r="BL138" s="2"/>
      <c r="BN138" s="2"/>
      <c r="BP138" s="2"/>
      <c r="BR138" s="2"/>
      <c r="BT138" s="2"/>
    </row>
    <row r="139" spans="1:72" ht="13.15" customHeight="1" x14ac:dyDescent="0.2">
      <c r="A139" s="56"/>
      <c r="B139" s="56"/>
      <c r="C139" s="56"/>
      <c r="D139" s="56"/>
      <c r="E139" s="56"/>
      <c r="F139" s="56"/>
      <c r="G139" s="56"/>
      <c r="J139" s="2"/>
      <c r="BJ139" s="2"/>
      <c r="BL139" s="2"/>
      <c r="BN139" s="2"/>
      <c r="BP139" s="2"/>
      <c r="BR139" s="2"/>
      <c r="BT139" s="2"/>
    </row>
    <row r="140" spans="1:72" ht="13.15" customHeight="1" x14ac:dyDescent="0.2">
      <c r="A140" s="56"/>
      <c r="B140" s="56"/>
      <c r="C140" s="56"/>
      <c r="D140" s="56"/>
      <c r="E140" s="56"/>
      <c r="F140" s="56"/>
      <c r="G140" s="56"/>
      <c r="J140" s="2"/>
      <c r="BJ140" s="2"/>
      <c r="BL140" s="2"/>
      <c r="BN140" s="2"/>
      <c r="BP140" s="2"/>
      <c r="BR140" s="2"/>
      <c r="BT140" s="2"/>
    </row>
    <row r="141" spans="1:72" ht="13.15" customHeight="1" x14ac:dyDescent="0.2">
      <c r="A141" s="56"/>
      <c r="B141" s="56"/>
      <c r="C141" s="56"/>
      <c r="D141" s="56"/>
      <c r="E141" s="56"/>
      <c r="F141" s="56"/>
      <c r="G141" s="56"/>
      <c r="J141" s="2"/>
      <c r="BJ141" s="2"/>
      <c r="BL141" s="2"/>
      <c r="BN141" s="2"/>
      <c r="BP141" s="2"/>
      <c r="BR141" s="2"/>
      <c r="BT141" s="2"/>
    </row>
    <row r="142" spans="1:72" ht="13.15" customHeight="1" x14ac:dyDescent="0.2">
      <c r="A142" s="56"/>
      <c r="B142" s="56"/>
      <c r="C142" s="56"/>
      <c r="D142" s="56"/>
      <c r="E142" s="56"/>
      <c r="F142" s="56"/>
      <c r="G142" s="56"/>
      <c r="J142" s="2"/>
      <c r="BJ142" s="2"/>
      <c r="BL142" s="2"/>
      <c r="BN142" s="2"/>
      <c r="BP142" s="2"/>
      <c r="BR142" s="2"/>
      <c r="BT142" s="2"/>
    </row>
    <row r="143" spans="1:72" ht="13.15" customHeight="1" x14ac:dyDescent="0.2">
      <c r="A143" s="56"/>
      <c r="B143" s="56"/>
      <c r="C143" s="56"/>
      <c r="D143" s="56"/>
      <c r="E143" s="56"/>
      <c r="F143" s="56"/>
      <c r="G143" s="56"/>
      <c r="J143" s="2"/>
      <c r="BJ143" s="2"/>
      <c r="BL143" s="2"/>
      <c r="BN143" s="2"/>
      <c r="BP143" s="2"/>
      <c r="BR143" s="2"/>
      <c r="BT143" s="2"/>
    </row>
    <row r="144" spans="1:72" ht="13.15" customHeight="1" x14ac:dyDescent="0.2">
      <c r="A144" s="56"/>
      <c r="B144" s="56"/>
      <c r="C144" s="56"/>
      <c r="D144" s="56"/>
      <c r="E144" s="56"/>
      <c r="F144" s="56"/>
      <c r="G144" s="56"/>
      <c r="J144" s="2"/>
      <c r="BJ144" s="2"/>
      <c r="BL144" s="2"/>
      <c r="BN144" s="2"/>
      <c r="BP144" s="2"/>
      <c r="BR144" s="2"/>
      <c r="BT144" s="2"/>
    </row>
    <row r="145" spans="1:72" ht="13.15" customHeight="1" x14ac:dyDescent="0.2">
      <c r="A145" s="56"/>
      <c r="B145" s="56"/>
      <c r="C145" s="56"/>
      <c r="D145" s="56"/>
      <c r="E145" s="56"/>
      <c r="F145" s="56"/>
      <c r="G145" s="56"/>
      <c r="J145" s="2"/>
      <c r="BJ145" s="2"/>
      <c r="BL145" s="2"/>
      <c r="BN145" s="2"/>
      <c r="BP145" s="2"/>
      <c r="BR145" s="2"/>
      <c r="BT145" s="2"/>
    </row>
    <row r="146" spans="1:72" ht="13.15" customHeight="1" x14ac:dyDescent="0.2">
      <c r="A146" s="56"/>
      <c r="B146" s="56"/>
      <c r="C146" s="56"/>
      <c r="D146" s="56"/>
      <c r="E146" s="56"/>
      <c r="F146" s="56"/>
      <c r="G146" s="56"/>
      <c r="J146" s="2"/>
      <c r="BJ146" s="2"/>
      <c r="BL146" s="2"/>
      <c r="BN146" s="2"/>
      <c r="BP146" s="2"/>
      <c r="BR146" s="2"/>
      <c r="BT146" s="2"/>
    </row>
    <row r="147" spans="1:72" ht="13.15" customHeight="1" x14ac:dyDescent="0.2">
      <c r="A147" s="56"/>
      <c r="B147" s="56"/>
      <c r="C147" s="56"/>
      <c r="D147" s="56"/>
      <c r="E147" s="56"/>
      <c r="F147" s="56"/>
      <c r="G147" s="56"/>
      <c r="J147" s="2"/>
      <c r="BJ147" s="2"/>
      <c r="BL147" s="2"/>
      <c r="BN147" s="2"/>
      <c r="BP147" s="2"/>
      <c r="BR147" s="2"/>
      <c r="BT147" s="2"/>
    </row>
    <row r="148" spans="1:72" ht="13.15" customHeight="1" x14ac:dyDescent="0.2">
      <c r="A148" s="56"/>
      <c r="B148" s="56"/>
      <c r="C148" s="56"/>
      <c r="D148" s="56"/>
      <c r="E148" s="56"/>
      <c r="F148" s="56"/>
      <c r="G148" s="56"/>
      <c r="J148" s="2"/>
      <c r="BJ148" s="2"/>
      <c r="BL148" s="2"/>
      <c r="BN148" s="2"/>
      <c r="BP148" s="2"/>
      <c r="BR148" s="2"/>
      <c r="BT148" s="2"/>
    </row>
    <row r="149" spans="1:72" ht="12.75" customHeight="1" x14ac:dyDescent="0.2">
      <c r="A149" s="56"/>
      <c r="B149" s="56"/>
      <c r="C149" s="56"/>
      <c r="D149" s="56"/>
      <c r="E149" s="56"/>
      <c r="F149" s="56"/>
      <c r="G149" s="56"/>
    </row>
    <row r="150" spans="1:72" x14ac:dyDescent="0.2">
      <c r="A150" s="56"/>
      <c r="B150" s="56"/>
      <c r="C150" s="56"/>
      <c r="D150" s="56"/>
      <c r="E150" s="56"/>
      <c r="F150" s="56"/>
      <c r="G150" s="56"/>
    </row>
    <row r="151" spans="1:72" x14ac:dyDescent="0.2">
      <c r="A151" s="56"/>
      <c r="B151" s="56"/>
      <c r="C151" s="56"/>
      <c r="D151" s="56"/>
      <c r="E151" s="56"/>
      <c r="F151" s="56"/>
      <c r="G151" s="56"/>
    </row>
    <row r="152" spans="1:72" ht="15" x14ac:dyDescent="0.25">
      <c r="A152" s="7"/>
      <c r="B152" s="7"/>
      <c r="C152" s="7"/>
    </row>
    <row r="153" spans="1:72" ht="15" x14ac:dyDescent="0.25">
      <c r="A153" s="7"/>
      <c r="B153" s="7"/>
      <c r="C153" s="7"/>
      <c r="W153" s="44"/>
    </row>
    <row r="154" spans="1:72" ht="15" x14ac:dyDescent="0.25">
      <c r="A154" s="7"/>
      <c r="B154" s="7"/>
      <c r="C154" s="7"/>
    </row>
    <row r="155" spans="1:72" ht="15" x14ac:dyDescent="0.25">
      <c r="A155" s="7"/>
      <c r="B155" s="7"/>
      <c r="C155" s="7"/>
      <c r="X155" s="45"/>
      <c r="Y155" s="45"/>
      <c r="Z155" s="46"/>
      <c r="AA155" s="46"/>
      <c r="AB155" s="46"/>
      <c r="AC155" s="46"/>
      <c r="AD155" s="46"/>
      <c r="AE155" s="46"/>
      <c r="AF155" s="46"/>
      <c r="AG155" s="46"/>
      <c r="AH155" s="46"/>
      <c r="AI155" s="46"/>
      <c r="AJ155" s="46"/>
      <c r="AK155" s="46"/>
      <c r="AL155" s="46"/>
      <c r="AM155" s="46"/>
      <c r="AN155" s="46"/>
      <c r="AO155" s="46"/>
      <c r="AP155" s="46"/>
      <c r="AQ155" s="46"/>
      <c r="AR155" s="46"/>
      <c r="AS155" s="46"/>
      <c r="AT155" s="46"/>
      <c r="AU155" s="46"/>
      <c r="AV155" s="46"/>
      <c r="AW155" s="46"/>
    </row>
    <row r="156" spans="1:72" ht="15" x14ac:dyDescent="0.25">
      <c r="A156" s="7"/>
      <c r="B156" s="7"/>
      <c r="C156" s="7"/>
    </row>
    <row r="157" spans="1:72" ht="15" x14ac:dyDescent="0.25">
      <c r="A157" s="7"/>
      <c r="B157" s="7"/>
      <c r="C157" s="7"/>
      <c r="X157" s="47"/>
      <c r="Y157" s="47"/>
      <c r="Z157" s="47"/>
      <c r="AA157" s="47"/>
    </row>
    <row r="158" spans="1:72" ht="15" x14ac:dyDescent="0.25">
      <c r="A158" s="7"/>
      <c r="B158" s="7"/>
      <c r="C158" s="7"/>
      <c r="P158" s="42"/>
      <c r="Q158" s="46"/>
      <c r="R158" s="46"/>
      <c r="S158" s="46"/>
      <c r="T158" s="46"/>
      <c r="U158" s="46"/>
      <c r="V158" s="46"/>
      <c r="W158" s="46"/>
      <c r="X158" s="46"/>
      <c r="Y158" s="46"/>
      <c r="Z158" s="46"/>
      <c r="AA158" s="46"/>
      <c r="AB158" s="46"/>
      <c r="AC158" s="46"/>
      <c r="AD158" s="46"/>
      <c r="AE158" s="46"/>
      <c r="AF158" s="46"/>
      <c r="AG158" s="46"/>
      <c r="AH158" s="46"/>
      <c r="AI158" s="46"/>
      <c r="AJ158" s="46"/>
      <c r="AK158" s="46"/>
      <c r="AL158" s="46"/>
      <c r="AM158" s="46"/>
      <c r="AN158" s="46"/>
      <c r="AO158" s="46"/>
      <c r="AP158" s="46"/>
      <c r="AQ158" s="46"/>
      <c r="AR158" s="46"/>
      <c r="AS158" s="46"/>
    </row>
    <row r="159" spans="1:72" ht="15" x14ac:dyDescent="0.25">
      <c r="A159" s="7"/>
      <c r="B159" s="7"/>
      <c r="C159" s="7"/>
      <c r="P159" s="41"/>
      <c r="Q159" s="45"/>
      <c r="R159" s="45"/>
      <c r="S159" s="45"/>
      <c r="T159" s="45"/>
      <c r="U159" s="45"/>
      <c r="V159" s="45"/>
      <c r="W159" s="45"/>
      <c r="X159" s="45"/>
      <c r="Y159" s="45"/>
      <c r="Z159" s="45"/>
      <c r="AA159" s="45"/>
      <c r="AB159" s="45"/>
      <c r="AC159" s="45"/>
      <c r="AD159" s="45"/>
      <c r="AE159" s="45"/>
      <c r="AF159" s="45"/>
      <c r="AG159" s="45"/>
      <c r="AH159" s="45"/>
      <c r="AI159" s="45"/>
      <c r="AJ159" s="45"/>
      <c r="AK159" s="45"/>
      <c r="AL159" s="45"/>
      <c r="AM159" s="45"/>
      <c r="AN159" s="45"/>
      <c r="AO159" s="45"/>
      <c r="AP159" s="45"/>
      <c r="AQ159" s="45"/>
    </row>
    <row r="160" spans="1:72" ht="15" x14ac:dyDescent="0.25">
      <c r="A160" s="7"/>
      <c r="B160" s="7"/>
      <c r="C160" s="7"/>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c r="AP160" s="43"/>
      <c r="AQ160" s="43"/>
      <c r="AR160" s="43"/>
      <c r="AS160" s="43"/>
      <c r="AT160" s="43"/>
    </row>
    <row r="161" spans="1:25" ht="15" x14ac:dyDescent="0.25">
      <c r="A161" s="7"/>
      <c r="B161" s="7"/>
      <c r="C161" s="7"/>
    </row>
    <row r="162" spans="1:25" ht="15" x14ac:dyDescent="0.25">
      <c r="A162" s="7"/>
      <c r="B162" s="7"/>
      <c r="C162" s="7"/>
    </row>
    <row r="163" spans="1:25" ht="15" x14ac:dyDescent="0.25">
      <c r="A163" s="7"/>
      <c r="B163" s="7"/>
      <c r="C163" s="7"/>
    </row>
    <row r="165" spans="1:25" x14ac:dyDescent="0.2">
      <c r="Y165" s="48"/>
    </row>
  </sheetData>
  <autoFilter ref="A1:BT151" xr:uid="{00000000-0001-0000-0000-000000000000}"/>
  <mergeCells count="1">
    <mergeCell ref="A54:G15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6e87900e-1e16-4887-aedf-8ded6dca3ae3" ContentTypeId="0x0101" PreviousValue="false" LastSyncTimeStamp="2014-11-07T11:43:10.513Z"/>
</file>

<file path=customXml/item4.xml><?xml version="1.0" encoding="utf-8"?>
<p:properties xmlns:p="http://schemas.microsoft.com/office/2006/metadata/properties" xmlns:xsi="http://www.w3.org/2001/XMLSchema-instance" xmlns:pc="http://schemas.microsoft.com/office/infopath/2007/PartnerControls">
  <documentManagement>
    <TaxCatchAll xmlns="4ddc8196-9227-407a-8568-be6a96dc16b3" xsi:nil="true"/>
    <lcf76f155ced4ddcb4097134ff3c332f xmlns="8dec7f4c-1aca-4772-b463-83100f7daa4d">
      <Terms xmlns="http://schemas.microsoft.com/office/infopath/2007/PartnerControls"/>
    </lcf76f155ced4ddcb4097134ff3c332f>
  </documentManagement>
</p:properties>
</file>

<file path=customXml/item5.xml><?xml version="1.0" encoding="utf-8"?>
<ct:contentTypeSchema xmlns:ct="http://schemas.microsoft.com/office/2006/metadata/contentType" xmlns:ma="http://schemas.microsoft.com/office/2006/metadata/properties/metaAttributes" ct:_="" ma:_="" ma:contentTypeName="Document" ma:contentTypeID="0x0101001F4C1A4245BEB3448C94828EFBA35FF8" ma:contentTypeVersion="16" ma:contentTypeDescription="Create a new document." ma:contentTypeScope="" ma:versionID="9c8295762ee4f94e1aaeb73b37598b88">
  <xsd:schema xmlns:xsd="http://www.w3.org/2001/XMLSchema" xmlns:xs="http://www.w3.org/2001/XMLSchema" xmlns:p="http://schemas.microsoft.com/office/2006/metadata/properties" xmlns:ns2="8dec7f4c-1aca-4772-b463-83100f7daa4d" xmlns:ns3="debba333-be8c-4aa3-9234-7529f095caa0" xmlns:ns4="4ddc8196-9227-407a-8568-be6a96dc16b3" targetNamespace="http://schemas.microsoft.com/office/2006/metadata/properties" ma:root="true" ma:fieldsID="0cdbdf2e77dcf08f0bf9329512101a67" ns2:_="" ns3:_="" ns4:_="">
    <xsd:import namespace="8dec7f4c-1aca-4772-b463-83100f7daa4d"/>
    <xsd:import namespace="debba333-be8c-4aa3-9234-7529f095caa0"/>
    <xsd:import namespace="4ddc8196-9227-407a-8568-be6a96dc16b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4:TaxCatchAll" minOccurs="0"/>
                <xsd:element ref="ns2:MediaServiceOCR" minOccurs="0"/>
                <xsd:element ref="ns2:MediaServiceGenerationTime" minOccurs="0"/>
                <xsd:element ref="ns2:MediaServiceEventHashCode" minOccurs="0"/>
                <xsd:element ref="ns2:lcf76f155ced4ddcb4097134ff3c332f"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ec7f4c-1aca-4772-b463-83100f7daa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6e87900e-1e16-4887-aedf-8ded6dca3ae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ebba333-be8c-4aa3-9234-7529f095caa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ddc8196-9227-407a-8568-be6a96dc16b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7d8ab84-fc77-4b43-8a42-08e608a788ba}" ma:internalName="TaxCatchAll" ma:showField="CatchAllData" ma:web="debba333-be8c-4aa3-9234-7529f095caa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A9F9DAC-B8AC-4078-A554-903F921DAA5E}">
  <ds:schemaRefs>
    <ds:schemaRef ds:uri="http://schemas.microsoft.com/office/2006/metadata/customXsn"/>
  </ds:schemaRefs>
</ds:datastoreItem>
</file>

<file path=customXml/itemProps2.xml><?xml version="1.0" encoding="utf-8"?>
<ds:datastoreItem xmlns:ds="http://schemas.openxmlformats.org/officeDocument/2006/customXml" ds:itemID="{E71C8271-517D-4215-B9C6-126280CF6D3C}">
  <ds:schemaRefs>
    <ds:schemaRef ds:uri="http://schemas.microsoft.com/sharepoint/v3/contenttype/forms"/>
  </ds:schemaRefs>
</ds:datastoreItem>
</file>

<file path=customXml/itemProps3.xml><?xml version="1.0" encoding="utf-8"?>
<ds:datastoreItem xmlns:ds="http://schemas.openxmlformats.org/officeDocument/2006/customXml" ds:itemID="{57221536-2674-42BD-90AB-94B57BF17ABB}">
  <ds:schemaRefs>
    <ds:schemaRef ds:uri="Microsoft.SharePoint.Taxonomy.ContentTypeSync"/>
  </ds:schemaRefs>
</ds:datastoreItem>
</file>

<file path=customXml/itemProps4.xml><?xml version="1.0" encoding="utf-8"?>
<ds:datastoreItem xmlns:ds="http://schemas.openxmlformats.org/officeDocument/2006/customXml" ds:itemID="{B73CE603-833E-4129-80FD-8D6588FD4097}">
  <ds:schemaRefs>
    <ds:schemaRef ds:uri="http://www.w3.org/XML/1998/namespace"/>
    <ds:schemaRef ds:uri="http://purl.org/dc/elements/1.1/"/>
    <ds:schemaRef ds:uri="http://purl.org/dc/dcmitype/"/>
    <ds:schemaRef ds:uri="http://schemas.microsoft.com/office/2006/metadata/properties"/>
    <ds:schemaRef ds:uri="http://purl.org/dc/terms/"/>
    <ds:schemaRef ds:uri="debba333-be8c-4aa3-9234-7529f095caa0"/>
    <ds:schemaRef ds:uri="http://schemas.microsoft.com/office/2006/documentManagement/types"/>
    <ds:schemaRef ds:uri="8dec7f4c-1aca-4772-b463-83100f7daa4d"/>
    <ds:schemaRef ds:uri="http://schemas.microsoft.com/office/infopath/2007/PartnerControls"/>
    <ds:schemaRef ds:uri="http://schemas.openxmlformats.org/package/2006/metadata/core-properties"/>
    <ds:schemaRef ds:uri="4ddc8196-9227-407a-8568-be6a96dc16b3"/>
  </ds:schemaRefs>
</ds:datastoreItem>
</file>

<file path=customXml/itemProps5.xml><?xml version="1.0" encoding="utf-8"?>
<ds:datastoreItem xmlns:ds="http://schemas.openxmlformats.org/officeDocument/2006/customXml" ds:itemID="{8B20411B-272B-427D-BCB8-652855EB3D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ec7f4c-1aca-4772-b463-83100f7daa4d"/>
    <ds:schemaRef ds:uri="debba333-be8c-4aa3-9234-7529f095caa0"/>
    <ds:schemaRef ds:uri="4ddc8196-9227-407a-8568-be6a96dc16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NPD_hub Programme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2017-06-30T13:31:08Z</dcterms:created>
  <dcterms:modified xsi:type="dcterms:W3CDTF">2024-02-20T12:35:30Z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A47253290</vt:lpwstr>
  </property>
  <property fmtid="{D5CDD505-2E9C-101B-9397-08002B2CF9AE}" pid="4" name="Objective-Title">
    <vt:lpwstr>NPD/hub programme: unitary payment charges</vt:lpwstr>
  </property>
  <property fmtid="{D5CDD505-2E9C-101B-9397-08002B2CF9AE}" pid="5" name="Objective-Description">
    <vt:lpwstr/>
  </property>
  <property fmtid="{D5CDD505-2E9C-101B-9397-08002B2CF9AE}" pid="6" name="Objective-CreationStamp">
    <vt:filetime>2024-02-06T12:06:56Z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2024-02-09T09:06:00Z</vt:filetime>
  </property>
  <property fmtid="{D5CDD505-2E9C-101B-9397-08002B2CF9AE}" pid="11" name="Objective-Owner">
    <vt:lpwstr>Mckeown, Stuart S (U208915)</vt:lpwstr>
  </property>
  <property fmtid="{D5CDD505-2E9C-101B-9397-08002B2CF9AE}" pid="12" name="Objective-Path">
    <vt:lpwstr>Objective Global Folder:SG File Plan:Economics and finance:Public finance:Public funding:Advice and policy: Public funding:Infrastructure and Investment Division: PPP Contract Payments and Associated Information - Data Update Exercise (2023-2024): 2023-2028</vt:lpwstr>
  </property>
  <property fmtid="{D5CDD505-2E9C-101B-9397-08002B2CF9AE}" pid="13" name="Objective-Parent">
    <vt:lpwstr>Infrastructure and Investment Division: PPP Contract Payments and Associated Information - Data Update Exercise (2023-2024): 2023-2028</vt:lpwstr>
  </property>
  <property fmtid="{D5CDD505-2E9C-101B-9397-08002B2CF9AE}" pid="14" name="Objective-State">
    <vt:lpwstr>Being Drafted</vt:lpwstr>
  </property>
  <property fmtid="{D5CDD505-2E9C-101B-9397-08002B2CF9AE}" pid="15" name="Objective-VersionId">
    <vt:lpwstr>vA70834608</vt:lpwstr>
  </property>
  <property fmtid="{D5CDD505-2E9C-101B-9397-08002B2CF9AE}" pid="16" name="Objective-Version">
    <vt:lpwstr>0.2</vt:lpwstr>
  </property>
  <property fmtid="{D5CDD505-2E9C-101B-9397-08002B2CF9AE}" pid="17" name="Objective-VersionNumber">
    <vt:r8>2</vt:r8>
  </property>
  <property fmtid="{D5CDD505-2E9C-101B-9397-08002B2CF9AE}" pid="18" name="Objective-VersionComment">
    <vt:lpwstr/>
  </property>
  <property fmtid="{D5CDD505-2E9C-101B-9397-08002B2CF9AE}" pid="19" name="Objective-FileNumber">
    <vt:lpwstr>PROJ/100202</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Received">
    <vt:lpwstr/>
  </property>
  <property fmtid="{D5CDD505-2E9C-101B-9397-08002B2CF9AE}" pid="23" name="Objective-Date of Original">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mment">
    <vt:lpwstr/>
  </property>
  <property fmtid="{D5CDD505-2E9C-101B-9397-08002B2CF9AE}" pid="27" name="Objective-Date of Original [system]">
    <vt:lpwstr/>
  </property>
  <property fmtid="{D5CDD505-2E9C-101B-9397-08002B2CF9AE}" pid="28" name="Objective-Date Received [system]">
    <vt:lpwstr/>
  </property>
  <property fmtid="{D5CDD505-2E9C-101B-9397-08002B2CF9AE}" pid="29" name="Objective-SG Web Publication - Category [system]">
    <vt:lpwstr/>
  </property>
  <property fmtid="{D5CDD505-2E9C-101B-9397-08002B2CF9AE}" pid="30" name="Objective-SG Web Publication - Category 2 Classification [system]">
    <vt:lpwstr/>
  </property>
  <property fmtid="{D5CDD505-2E9C-101B-9397-08002B2CF9AE}" pid="31" name="ContentTypeId">
    <vt:lpwstr>0x0101001F4C1A4245BEB3448C94828EFBA35FF8</vt:lpwstr>
  </property>
  <property fmtid="{D5CDD505-2E9C-101B-9397-08002B2CF9AE}" pid="32" name="Objective-Connect Creator">
    <vt:lpwstr/>
  </property>
  <property fmtid="{D5CDD505-2E9C-101B-9397-08002B2CF9AE}" pid="33" name="Objective-Required Redaction">
    <vt:lpwstr/>
  </property>
  <property fmtid="{D5CDD505-2E9C-101B-9397-08002B2CF9AE}" pid="34" name="MediaServiceImageTags">
    <vt:lpwstr/>
  </property>
</Properties>
</file>