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O Fisheries Group\Division J\Stats\00 Press Notice\2020\"/>
    </mc:Choice>
  </mc:AlternateContent>
  <bookViews>
    <workbookView xWindow="0" yWindow="0" windowWidth="20490" windowHeight="7020"/>
  </bookViews>
  <sheets>
    <sheet name="Contents" sheetId="7" r:id="rId1"/>
    <sheet name="Summary" sheetId="12" r:id="rId2"/>
    <sheet name="Table a" sheetId="9" r:id="rId3"/>
    <sheet name="Table1" sheetId="6" r:id="rId4"/>
    <sheet name="Table2 " sheetId="8" r:id="rId5"/>
    <sheet name="Table3" sheetId="4" r:id="rId6"/>
    <sheet name="Table4" sheetId="13" r:id="rId7"/>
    <sheet name="Table5" sheetId="2" r:id="rId8"/>
    <sheet name="Table6" sheetId="1" r:id="rId9"/>
    <sheet name="Table 7, Chart 1" sheetId="14" r:id="rId10"/>
    <sheet name="Table 8, Chart 2 " sheetId="15" r:id="rId11"/>
    <sheet name="Table 9, Chart 3 " sheetId="16"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4" l="1"/>
  <c r="L5" i="4" s="1"/>
  <c r="G5" i="4"/>
  <c r="K5" i="4" s="1"/>
</calcChain>
</file>

<file path=xl/sharedStrings.xml><?xml version="1.0" encoding="utf-8"?>
<sst xmlns="http://schemas.openxmlformats.org/spreadsheetml/2006/main" count="352" uniqueCount="206">
  <si>
    <t>Species</t>
  </si>
  <si>
    <t>UK Quota</t>
  </si>
  <si>
    <t>Uptake</t>
  </si>
  <si>
    <t>% Uptake</t>
  </si>
  <si>
    <t>(tonnes)</t>
  </si>
  <si>
    <t>COD</t>
  </si>
  <si>
    <t>North Sea</t>
  </si>
  <si>
    <t>West of Scotland VIb</t>
  </si>
  <si>
    <t>West of Scotland VIa, Vb</t>
  </si>
  <si>
    <t>HADDOCK</t>
  </si>
  <si>
    <t>WHITING</t>
  </si>
  <si>
    <t>West of Scotland</t>
  </si>
  <si>
    <t>SAITHE</t>
  </si>
  <si>
    <t>PLAICE</t>
  </si>
  <si>
    <t>MEGRIM</t>
  </si>
  <si>
    <t>MONKFISH</t>
  </si>
  <si>
    <t>NEPHROPS</t>
  </si>
  <si>
    <t>HERRING</t>
  </si>
  <si>
    <t>MACKEREL</t>
  </si>
  <si>
    <t>Regularly employed</t>
  </si>
  <si>
    <t>Irregularly employed</t>
  </si>
  <si>
    <t>Crofters</t>
  </si>
  <si>
    <t>Total</t>
  </si>
  <si>
    <t>(p): provisional</t>
  </si>
  <si>
    <t>Over 10m</t>
  </si>
  <si>
    <t>Pelagic</t>
  </si>
  <si>
    <t>Demersal</t>
  </si>
  <si>
    <t>Shellfish</t>
  </si>
  <si>
    <t>Other</t>
  </si>
  <si>
    <t>Lines</t>
  </si>
  <si>
    <t>Tonnes landed (000's)</t>
  </si>
  <si>
    <t>Value (£m)</t>
  </si>
  <si>
    <t>Price (£ per tonne)</t>
  </si>
  <si>
    <t>Scotland</t>
  </si>
  <si>
    <t>Rest UK</t>
  </si>
  <si>
    <t>Abroad</t>
  </si>
  <si>
    <t xml:space="preserve">% change </t>
  </si>
  <si>
    <t>Percentage of tonnes landed</t>
  </si>
  <si>
    <t>Percentage of value landed</t>
  </si>
  <si>
    <t>Tonnes landed (000’s)</t>
  </si>
  <si>
    <t>Price (£) per tonne</t>
  </si>
  <si>
    <t>Cod</t>
  </si>
  <si>
    <t>Haddock</t>
  </si>
  <si>
    <t>Hake</t>
  </si>
  <si>
    <t>Ling</t>
  </si>
  <si>
    <t>Megrim</t>
  </si>
  <si>
    <t>Monks or Anglers</t>
  </si>
  <si>
    <t>Plaice</t>
  </si>
  <si>
    <t>Saithe</t>
  </si>
  <si>
    <t>Whiting</t>
  </si>
  <si>
    <t>Other demersal</t>
  </si>
  <si>
    <t>Herring</t>
  </si>
  <si>
    <t>Mackerel</t>
  </si>
  <si>
    <t>Other pelagic</t>
  </si>
  <si>
    <t>Edible crabs</t>
  </si>
  <si>
    <t>Lobsters</t>
  </si>
  <si>
    <t>Nephrops (Norway Lobster)</t>
  </si>
  <si>
    <t>Queen scallops</t>
  </si>
  <si>
    <t>Scallops</t>
  </si>
  <si>
    <t>Squid</t>
  </si>
  <si>
    <t>Velvet crabs</t>
  </si>
  <si>
    <t>Other shellfish</t>
  </si>
  <si>
    <t>Value of landings (£m)</t>
  </si>
  <si>
    <t>Year</t>
  </si>
  <si>
    <t>Contents</t>
  </si>
  <si>
    <t>Table 1.</t>
  </si>
  <si>
    <t>Table 3a.</t>
  </si>
  <si>
    <t>Table 3b.</t>
  </si>
  <si>
    <t>Table 4.</t>
  </si>
  <si>
    <t>Table 5.</t>
  </si>
  <si>
    <t>Table 6.</t>
  </si>
  <si>
    <t>Value of landings is in nominal terms (not adjusted for inflation).</t>
  </si>
  <si>
    <t>Tonnes landed is reported in live weight equivalent, or what the catch would have weighed when it was fresh out the water (before any processing).</t>
  </si>
  <si>
    <t>Percentage change in value is reported in nominal terms here (before adjusting for inflation).</t>
  </si>
  <si>
    <t>Razor fish</t>
  </si>
  <si>
    <t>Value (real terms) (£m)</t>
  </si>
  <si>
    <t>Table a.</t>
  </si>
  <si>
    <t>Tonnes landed  (000's) (p)</t>
  </si>
  <si>
    <t>Value (£m) (p)</t>
  </si>
  <si>
    <t>Table 2a.</t>
  </si>
  <si>
    <t>Table 2b.</t>
  </si>
  <si>
    <t>West of Scotland VIa (of which North of 59 degrees)</t>
  </si>
  <si>
    <t>Summary</t>
  </si>
  <si>
    <t>Total landings and value</t>
  </si>
  <si>
    <t>Vessels</t>
  </si>
  <si>
    <t xml:space="preserve">Employment </t>
  </si>
  <si>
    <t>Background</t>
  </si>
  <si>
    <t>In Table 2a, value of landings are in nominal terms (not adjusted for inflation).</t>
  </si>
  <si>
    <r>
      <t xml:space="preserve">[1] All weights in these statistics are in tonnes of </t>
    </r>
    <r>
      <rPr>
        <i/>
        <sz val="12"/>
        <color rgb="FF000000"/>
        <rFont val="Calibri"/>
        <family val="2"/>
        <scheme val="minor"/>
      </rPr>
      <t>live weight equivalent</t>
    </r>
    <r>
      <rPr>
        <sz val="12"/>
        <color rgb="FF000000"/>
        <rFont val="Calibri"/>
        <family val="2"/>
        <scheme val="minor"/>
      </rPr>
      <t xml:space="preserve">, or what the whole fish would have weighed when it was freshly taken from the water (before any processing). </t>
    </r>
  </si>
  <si>
    <t>Price (£) per tonne (real terms)</t>
  </si>
  <si>
    <t>A National Statistics Publication</t>
  </si>
  <si>
    <t>Provisional Scottish Sea Fisheries Statistics 2020</t>
  </si>
  <si>
    <t>Key figures from the 2020 Provisional Sea Fisheries Statistics</t>
  </si>
  <si>
    <t>Landings by Scottish-registered vessels, 2020</t>
  </si>
  <si>
    <t>Landings by Scottish-registered vessels by species type 2011-2020</t>
  </si>
  <si>
    <t>Landings by Scottish-registered vessels of main species 2019-2020</t>
  </si>
  <si>
    <t>Landings by Scottish registered vessels of main species 2019-2020 (Adjusted to 2020 Prices)</t>
  </si>
  <si>
    <t>Mackerel landings by Scottish-registered vessels by country of landing 2019-2020</t>
  </si>
  <si>
    <t>Percentage of mackerel landed in Scotland, Rest of UK and Abroad 2019-2020</t>
  </si>
  <si>
    <t>UK quotas and uptake in 2020</t>
  </si>
  <si>
    <t>Table a : Landings by Scottish registered vessels, 2020</t>
  </si>
  <si>
    <t>Change from 2011</t>
  </si>
  <si>
    <t>Change from 2019</t>
  </si>
  <si>
    <t>Change from 2011 (real terms)</t>
  </si>
  <si>
    <t>Change from 2019 (real terms)</t>
  </si>
  <si>
    <t>Table 1 : Landings by Scottish registered vessels by species type 2011-2020</t>
  </si>
  <si>
    <t>2020 (p)</t>
  </si>
  <si>
    <t>Table 2a : Landings by Scottish registered vessels of main species 2019-2020</t>
  </si>
  <si>
    <t>Value Change (2019-2020) (real terms)</t>
  </si>
  <si>
    <t>Table 2b : Landings by Scottish registered vessels of main species 2019-2020 (Adjusted to 2020 Prices)</t>
  </si>
  <si>
    <t>Table 3a: Mackerel landings by Scottish registered vessels by country of landing 2019-2020</t>
  </si>
  <si>
    <t>Table 3b: Percentage of mackerel landed into Scotland, Rest of UK and Abroad 2019-2020</t>
  </si>
  <si>
    <t>Table 5:  Number of fishers employed on Scottish registered vessels, 2011 to 2020</t>
  </si>
  <si>
    <t>Table 6: UK quotas and uptake in 2020</t>
  </si>
  <si>
    <t>Table 4: Active Scottish registered vessels by main fishing method, 31st December 2016 to 2020</t>
  </si>
  <si>
    <t xml:space="preserve">10m &amp; under </t>
  </si>
  <si>
    <t>Non Fishing</t>
  </si>
  <si>
    <t xml:space="preserve">Over 10m Total </t>
  </si>
  <si>
    <t xml:space="preserve">Total </t>
  </si>
  <si>
    <t>Creel fishing</t>
  </si>
  <si>
    <t>Lines/hand lines</t>
  </si>
  <si>
    <t>Pelagic trawl</t>
  </si>
  <si>
    <t>Pelagic lines</t>
  </si>
  <si>
    <t xml:space="preserve">Seine </t>
  </si>
  <si>
    <t>(2) The 10m and under ‘Other’ fishing method category includes: mechanical dredging, suction dredging, gill nets and entangling nets, shell fishing by hand and all demersal trawls, nets and traps.</t>
  </si>
  <si>
    <t>(3) The ‘Non fishing’ category includes vessels which hold an active licence but did not report any catch in the year stated.</t>
  </si>
  <si>
    <t>(4) The over 10m 'Demersal Trawl' category includes; demersal single trawl, demersal pair trawl, demersal twin/multi trawl and beam trawl.</t>
  </si>
  <si>
    <t>(5) The over 10m 'Demersal Other' category includes; demersal gill nets and entangling nets and other demersal.</t>
  </si>
  <si>
    <t>In Table 2b, value of landings are in real terms, after taking account of inflation by using 2020 calendar year GDP deflators. See https://www.gov.uk/government/statistics/gdp-deflators-at-market-prices-and-money-gdp-march-2021-quarterly-national-accounts.</t>
  </si>
  <si>
    <t>Table 7 : Demersal landings by Scottish registered vessels, by month 2019-2020</t>
  </si>
  <si>
    <t>Chart 1a : Demersal tonnes landed by Scottish registered vessels, by month 2019-2020</t>
  </si>
  <si>
    <t>Chart 1b : Value (real terms) (£m) of Demersal landings by Scottish registered vessels, by month 2019-2020</t>
  </si>
  <si>
    <t>Month</t>
  </si>
  <si>
    <t>January</t>
  </si>
  <si>
    <t>February</t>
  </si>
  <si>
    <t>March</t>
  </si>
  <si>
    <t>April</t>
  </si>
  <si>
    <t>May</t>
  </si>
  <si>
    <t>June</t>
  </si>
  <si>
    <t>July</t>
  </si>
  <si>
    <t>August</t>
  </si>
  <si>
    <t>September</t>
  </si>
  <si>
    <t>October</t>
  </si>
  <si>
    <t>November</t>
  </si>
  <si>
    <t>December</t>
  </si>
  <si>
    <t>Table 8 : Pelagic landings by Scottish registered vessels, by month 2019-2020</t>
  </si>
  <si>
    <t>Chart 2a : Pelagic tonnes landed by Scottish registered vessels, by month 2019-2020</t>
  </si>
  <si>
    <t>Chart 2b : Value (real terms) (£m) of Pelagic landings by Scottish registered vessels, by month 2019-2020</t>
  </si>
  <si>
    <t>Table 9 : Shellfish landings by Scottish registered vessels, by month 2019-2020</t>
  </si>
  <si>
    <t>Chart 3a : Shellfish tonnes landed by Scottish registered vessels, by month 2019-2020</t>
  </si>
  <si>
    <t>Chart 3b : Value (real terms) (£m) of Shellfish landings by Scottish registered vessels, by month 2019-2020</t>
  </si>
  <si>
    <t>Table 7.</t>
  </si>
  <si>
    <t>Table 8.</t>
  </si>
  <si>
    <t>Table 9.</t>
  </si>
  <si>
    <t>Chart 1a.</t>
  </si>
  <si>
    <t>Chart 1b.</t>
  </si>
  <si>
    <t>Chart 2a.</t>
  </si>
  <si>
    <t>Chart 2b.</t>
  </si>
  <si>
    <t>Chart 3a.</t>
  </si>
  <si>
    <t>Chart3b.</t>
  </si>
  <si>
    <t>Demersal landings by Scottish registered vessels, by month 2019-2020</t>
  </si>
  <si>
    <t>Pelagic landings by Scottish registered vessels, by month 2019-2020</t>
  </si>
  <si>
    <t>Shellfish landings by Scottish registered vessels, by month 2019-2020</t>
  </si>
  <si>
    <t>Demersal tonnes landed by Scottish registered vessels, by month 2019-2020</t>
  </si>
  <si>
    <t>Value (real terms) (£m) of Demersal landings by Scottish registered vessels, by month 2019-2020</t>
  </si>
  <si>
    <t>Pelagic tonnes landed by Scottish registered vessels, by month 2019-2020</t>
  </si>
  <si>
    <t>Value (real terms) (£m) of Pelagic landings by Scottish registered vessels, by month 2019-2020</t>
  </si>
  <si>
    <t>Shellfish tonnes landed by Scottish registered vessels, by month 2019-2020</t>
  </si>
  <si>
    <t>Value (real terms) (£m) of Shellfish landings by Scottish registered vessels, by month 2019-2020</t>
  </si>
  <si>
    <t>Active Scottish-registered fishing vessels by main fishing method, 31st December 2016-2020</t>
  </si>
  <si>
    <t>Number of fishers employed on Scottish-registered vessels 2011-2020</t>
  </si>
  <si>
    <t>(1) Main fishing method is determined by calculating which fishing gear is used to catch the majority of the vessel’s landings (by value) in the year in question.</t>
  </si>
  <si>
    <t>-</t>
  </si>
  <si>
    <t xml:space="preserve">Most recent figures show that in 2020, Scottish-registered fishing vessels landed 389 thousand tonnes of sea fish and shellfish with a value of £483 million (Table 1). </t>
  </si>
  <si>
    <t>Of the total weight of mackerel landed by Scottish vessels, 48% was landed into Scotland and 52% was landed abroad (Table 3b).</t>
  </si>
  <si>
    <t xml:space="preserve">Haddock, monkfish and cod are the most valuable demersal species to the Scottish fleet (Table 2a). </t>
  </si>
  <si>
    <t xml:space="preserve">Twenty-three thousand tonnes of haddock worth £33 million were landed in 2020, a fall in landings of 13% (Table 2a) and in value of 25% (in real terms) compared to 2019 (Table 2b). </t>
  </si>
  <si>
    <t xml:space="preserve">In 2020, the total value of Nephrops was £47 million, 49% less (in real terms) than in 2019 (Table 2b). </t>
  </si>
  <si>
    <t xml:space="preserve">The number of active Scottish registered fishing vessels in 2020 was 2,093, a decrease of 5 vessels from 2019 (Table 4). </t>
  </si>
  <si>
    <t xml:space="preserve">In 2020, the overall number of fishers working on Scottish fishing vessels was reported at 4,737, which is 3% down on the figure reported in 2019 (Table 5). </t>
  </si>
  <si>
    <t xml:space="preserve">Uptake of quota was high for mackerel, at 102% for the West of Scotland, and 99% for the North Sea (Table 6).  </t>
  </si>
  <si>
    <t xml:space="preserve">Quota uptake for Nephrops was low overall. North Sea Nephrops was 54%, while uptake for West of Scotland Nephrops was only 40% (Table 6). </t>
  </si>
  <si>
    <t>Compared to 2011, in 2020 the tonnage of fish landed was up 8% and real terms value was down 21% (Table a).</t>
  </si>
  <si>
    <t xml:space="preserve">Compared to 2019, there has been a 4% decrease in those regularly employed with irregular employment increasing by 6%.   </t>
  </si>
  <si>
    <r>
      <rPr>
        <b/>
        <i/>
        <sz val="12"/>
        <rFont val="Calibri"/>
        <family val="2"/>
      </rPr>
      <t>Nephrop</t>
    </r>
    <r>
      <rPr>
        <b/>
        <sz val="12"/>
        <rFont val="Calibri"/>
        <family val="2"/>
      </rPr>
      <t xml:space="preserve"> trawls</t>
    </r>
  </si>
  <si>
    <r>
      <t>Other</t>
    </r>
    <r>
      <rPr>
        <b/>
        <vertAlign val="superscript"/>
        <sz val="12"/>
        <rFont val="Calibri"/>
        <family val="2"/>
      </rPr>
      <t>2</t>
    </r>
  </si>
  <si>
    <r>
      <t>Trawl</t>
    </r>
    <r>
      <rPr>
        <b/>
        <vertAlign val="superscript"/>
        <sz val="12"/>
        <rFont val="Calibri"/>
        <family val="2"/>
      </rPr>
      <t>4</t>
    </r>
    <r>
      <rPr>
        <sz val="11"/>
        <color theme="1"/>
        <rFont val="Calibri"/>
        <family val="2"/>
        <scheme val="minor"/>
      </rPr>
      <t/>
    </r>
  </si>
  <si>
    <r>
      <t>Other</t>
    </r>
    <r>
      <rPr>
        <b/>
        <vertAlign val="superscript"/>
        <sz val="12"/>
        <rFont val="Calibri"/>
        <family val="2"/>
      </rPr>
      <t>5</t>
    </r>
    <r>
      <rPr>
        <sz val="11"/>
        <color theme="1"/>
        <rFont val="Calibri"/>
        <family val="2"/>
        <scheme val="minor"/>
      </rPr>
      <t/>
    </r>
  </si>
  <si>
    <t>coronavirus lockdown. Similar, but smaller decreases in value can be seen during the months October to December when further restrictions and a second lockdown were introduced (Table 7, Chart 1).</t>
  </si>
  <si>
    <t>Cod quota uptake was high in both the North Sea and West of Scotland VIa, Vb at 99% (Table 6).</t>
  </si>
  <si>
    <t>Quota uptake for herring was high in the North Sea at 103% but very low in the West of Scotland at just 2% (Table 6).</t>
  </si>
  <si>
    <t>Haddock quota uptake varied from 50% in West of Scotland VIb to 85% in the North Sea (Table 6).</t>
  </si>
  <si>
    <t>This represents a decrease of 4 thousand tonnes (1%) and a decrease of £133 million (22%) in real terms from 2019 (Table a, Table 2a, Table 2b).</t>
  </si>
  <si>
    <t>Overall in 2020, the pelagic sector saw increases in tonnage and value compared to 2019, driven by a 28% increase in landings of Mackerel (Table 2a).</t>
  </si>
  <si>
    <t>Mackerel remains the most valuable stock to the Scottish fleet, accounting for 36% (£175 million) of the total value of Scottish landings in 2020 (Table 2a).</t>
  </si>
  <si>
    <t>The value of demersal landings in 2020 saw a large decrease (25% decrease in real terms) compared to 2019 (Table a), particularly from March to May (where the decrease ranged from 33% to 43%), which coincides with the first UK</t>
  </si>
  <si>
    <t xml:space="preserve">The value of cod landings in 2020 decreased by 44% in real terms to £24 million (Table 2b) compared to 2019, while tonnage landed decreased by 42% to 8 thousand tonnes (Table 2a). </t>
  </si>
  <si>
    <t xml:space="preserve">The value of monkfish landings in 2020 fell by 17% (in real terms) to £30 million compared to 2019 (Table 2b) as tonnage landed increased by 8% to 12 thousand tonnes (Table 2a). </t>
  </si>
  <si>
    <t xml:space="preserve">Overall the shellfish sector in 2020 saw large decreases in tonnage (23%) and value (43% in real terms) compared to 2019 (Table a). </t>
  </si>
  <si>
    <t xml:space="preserve">In 2020, all main shellfish species saw decreases in tonnage and value when compared to 2019. In particular, there was a 34% decrease in landings of Nephrops (Norway lobster or Langoustine) (Table 2a). </t>
  </si>
  <si>
    <t xml:space="preserve">Coronavirus and the lockdowns associated with it had a large impact on the shellfish sector, particularly during lockdown months April 2020 and May 2020. </t>
  </si>
  <si>
    <t xml:space="preserve">In April 2020, shellfish landings and value were down by 60% and 75% (in real terms) respectively compared to April 2019 (Table 9, Chart 3). </t>
  </si>
  <si>
    <t>UK Fish Quota Uptake 2020</t>
  </si>
  <si>
    <t>In 2020, Scottish registered vessels landed 28% more mackerel by weight (163 thousand tonnes) (Table 3a) and 5% more by value in real terms compared to 2019 (Table 2b).</t>
  </si>
  <si>
    <r>
      <t xml:space="preserve">[2] Change in £ values are calculated in </t>
    </r>
    <r>
      <rPr>
        <i/>
        <sz val="12"/>
        <color rgb="FF000000"/>
        <rFont val="Calibri"/>
        <family val="2"/>
        <scheme val="minor"/>
      </rPr>
      <t>real terms</t>
    </r>
    <r>
      <rPr>
        <sz val="12"/>
        <color rgb="FF000000"/>
        <rFont val="Calibri"/>
        <family val="2"/>
        <scheme val="minor"/>
      </rPr>
      <t xml:space="preserve"> at 2020 prices, after taking account of inflation by using 2020 calendar year GDP deflators. See https://www.gov.uk/government/statistics/gdp-deflators-at-market-prices-and-money-gdp-march-2021-quarterly-national-accounts</t>
    </r>
  </si>
  <si>
    <t>Value percentage changes are reported in real terms at 2020 prices, after taking account of inflation by using 2020 calendar year GDP deflators. See https://www.gov.uk/government/statistics/gdp-deflators-at-market-prices-and-money-gdp-march-2021-quarterly-national-accounts.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</si>
</sst>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000"/>
    <numFmt numFmtId="166" formatCode="#,##0.00000"/>
    <numFmt numFmtId="167" formatCode="0.000"/>
    <numFmt numFmtId="168" formatCode="0.0000"/>
    <numFmt numFmtId="169" formatCode="#,##0.0"/>
    <numFmt numFmtId="170" formatCode="0.000%"/>
    <numFmt numFmtId="171" formatCode="#,##0.000"/>
    <numFmt numFmtId="172" formatCode="0.0%"/>
  </numFmts>
  <fonts count="31" x14ac:knownFonts="1">
    <font>
      <sz val="11"/>
      <color theme="1"/>
      <name val="Calibri"/>
      <family val="2"/>
      <scheme val="minor"/>
    </font>
    <font>
      <sz val="10"/>
      <name val="Arial"/>
      <family val="2"/>
    </font>
    <font>
      <sz val="12"/>
      <name val="Calibri"/>
      <family val="2"/>
    </font>
    <font>
      <sz val="10"/>
      <name val="Calibri"/>
      <family val="2"/>
    </font>
    <font>
      <b/>
      <sz val="12"/>
      <color theme="1"/>
      <name val="Calibri"/>
      <family val="2"/>
    </font>
    <font>
      <sz val="12"/>
      <color theme="1"/>
      <name val="Calibri"/>
      <family val="2"/>
    </font>
    <font>
      <sz val="12"/>
      <color rgb="FFFF0000"/>
      <name val="Calibri"/>
      <family val="2"/>
    </font>
    <font>
      <sz val="10"/>
      <color rgb="FFFF0000"/>
      <name val="Calibri"/>
      <family val="2"/>
    </font>
    <font>
      <b/>
      <sz val="12"/>
      <name val="Calibri"/>
      <family val="2"/>
    </font>
    <font>
      <sz val="10"/>
      <color theme="1"/>
      <name val="Arial"/>
      <family val="2"/>
    </font>
    <font>
      <sz val="12"/>
      <color theme="1"/>
      <name val="Calibri"/>
      <family val="2"/>
      <scheme val="minor"/>
    </font>
    <font>
      <b/>
      <sz val="12"/>
      <color rgb="FFFF0000"/>
      <name val="Calibri"/>
      <family val="2"/>
    </font>
    <font>
      <b/>
      <sz val="12"/>
      <color indexed="10"/>
      <name val="Calibri"/>
      <family val="2"/>
    </font>
    <font>
      <sz val="12"/>
      <color indexed="8"/>
      <name val="Calibri"/>
      <family val="2"/>
    </font>
    <font>
      <b/>
      <sz val="12"/>
      <color theme="1"/>
      <name val="Calibri"/>
      <family val="2"/>
      <scheme val="minor"/>
    </font>
    <font>
      <sz val="11"/>
      <color theme="1"/>
      <name val="Calibri"/>
      <family val="2"/>
      <scheme val="minor"/>
    </font>
    <font>
      <sz val="12"/>
      <color rgb="FF000000"/>
      <name val="Calibri"/>
      <family val="2"/>
      <scheme val="minor"/>
    </font>
    <font>
      <b/>
      <sz val="12"/>
      <color rgb="FF000000"/>
      <name val="Calibri"/>
      <family val="2"/>
      <scheme val="minor"/>
    </font>
    <font>
      <i/>
      <sz val="12"/>
      <color rgb="FF000000"/>
      <name val="Calibri"/>
      <family val="2"/>
      <scheme val="minor"/>
    </font>
    <font>
      <u/>
      <sz val="11"/>
      <color theme="10"/>
      <name val="Calibri"/>
      <family val="2"/>
      <scheme val="minor"/>
    </font>
    <font>
      <u/>
      <sz val="11"/>
      <name val="Calibri"/>
      <family val="2"/>
      <scheme val="minor"/>
    </font>
    <font>
      <b/>
      <sz val="14"/>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u/>
      <sz val="11"/>
      <color theme="1"/>
      <name val="Calibri"/>
      <family val="2"/>
      <scheme val="minor"/>
    </font>
    <font>
      <b/>
      <i/>
      <sz val="12"/>
      <name val="Calibri"/>
      <family val="2"/>
    </font>
    <font>
      <b/>
      <vertAlign val="superscript"/>
      <sz val="12"/>
      <name val="Calibri"/>
      <family val="2"/>
    </font>
    <font>
      <sz val="12"/>
      <name val="Calibri"/>
      <family val="2"/>
      <scheme val="minor"/>
    </font>
    <font>
      <sz val="11"/>
      <name val="Calibri"/>
      <family val="2"/>
      <scheme val="minor"/>
    </font>
    <font>
      <b/>
      <sz val="12"/>
      <name val="Calibri"/>
      <family val="2"/>
      <scheme val="minor"/>
    </font>
  </fonts>
  <fills count="2">
    <fill>
      <patternFill patternType="none"/>
    </fill>
    <fill>
      <patternFill patternType="gray125"/>
    </fill>
  </fills>
  <borders count="34">
    <border>
      <left/>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1" fillId="0" borderId="0"/>
    <xf numFmtId="0" fontId="9" fillId="0" borderId="0"/>
    <xf numFmtId="0" fontId="1" fillId="0" borderId="0"/>
    <xf numFmtId="0" fontId="1" fillId="0" borderId="0"/>
    <xf numFmtId="9" fontId="15" fillId="0" borderId="0" applyFont="0" applyFill="0" applyBorder="0" applyAlignment="0" applyProtection="0"/>
    <xf numFmtId="0" fontId="19" fillId="0" borderId="0" applyNumberFormat="0" applyFill="0" applyBorder="0" applyAlignment="0" applyProtection="0"/>
  </cellStyleXfs>
  <cellXfs count="312">
    <xf numFmtId="0" fontId="0" fillId="0" borderId="0" xfId="0"/>
    <xf numFmtId="0" fontId="3" fillId="0" borderId="0" xfId="1" applyFont="1"/>
    <xf numFmtId="0" fontId="5" fillId="0" borderId="0" xfId="1" applyFont="1"/>
    <xf numFmtId="0" fontId="5" fillId="0" borderId="2" xfId="1" applyFont="1" applyBorder="1"/>
    <xf numFmtId="0" fontId="5" fillId="0" borderId="5" xfId="1" applyFont="1" applyBorder="1"/>
    <xf numFmtId="0" fontId="4" fillId="0" borderId="1" xfId="1" applyFont="1" applyBorder="1"/>
    <xf numFmtId="0" fontId="5" fillId="0" borderId="7" xfId="1" applyFont="1" applyBorder="1"/>
    <xf numFmtId="0" fontId="5" fillId="0" borderId="8" xfId="1" applyFont="1" applyBorder="1"/>
    <xf numFmtId="3" fontId="5" fillId="0" borderId="9" xfId="1" applyNumberFormat="1" applyFont="1" applyBorder="1" applyAlignment="1">
      <alignment horizontal="right" vertical="top"/>
    </xf>
    <xf numFmtId="3" fontId="5" fillId="0" borderId="0" xfId="1" applyNumberFormat="1" applyFont="1" applyBorder="1" applyAlignment="1">
      <alignment horizontal="right" vertical="top"/>
    </xf>
    <xf numFmtId="164" fontId="5" fillId="0" borderId="10" xfId="1" applyNumberFormat="1" applyFont="1" applyBorder="1" applyAlignment="1">
      <alignment horizontal="right"/>
    </xf>
    <xf numFmtId="1" fontId="5" fillId="0" borderId="9" xfId="1" applyNumberFormat="1" applyFont="1" applyBorder="1"/>
    <xf numFmtId="1" fontId="5" fillId="0" borderId="0" xfId="1" applyNumberFormat="1" applyFont="1" applyBorder="1" applyAlignment="1">
      <alignment horizontal="right"/>
    </xf>
    <xf numFmtId="0" fontId="5" fillId="0" borderId="9" xfId="1" applyFont="1" applyBorder="1"/>
    <xf numFmtId="0" fontId="5" fillId="0" borderId="0" xfId="1" applyFont="1" applyBorder="1"/>
    <xf numFmtId="0" fontId="4" fillId="0" borderId="8" xfId="1" applyFont="1" applyBorder="1"/>
    <xf numFmtId="3" fontId="5" fillId="0" borderId="9" xfId="1" applyNumberFormat="1" applyFont="1" applyFill="1" applyBorder="1"/>
    <xf numFmtId="3" fontId="5" fillId="0" borderId="0" xfId="1" applyNumberFormat="1" applyFont="1" applyBorder="1"/>
    <xf numFmtId="1" fontId="5" fillId="0" borderId="9" xfId="1" applyNumberFormat="1" applyFont="1" applyBorder="1" applyAlignment="1">
      <alignment horizontal="right" vertical="top"/>
    </xf>
    <xf numFmtId="1" fontId="5" fillId="0" borderId="0" xfId="1" applyNumberFormat="1" applyFont="1" applyBorder="1" applyAlignment="1">
      <alignment horizontal="right" vertical="top"/>
    </xf>
    <xf numFmtId="0" fontId="5" fillId="0" borderId="9" xfId="1" applyFont="1" applyBorder="1" applyAlignment="1">
      <alignment horizontal="right" vertical="top"/>
    </xf>
    <xf numFmtId="0" fontId="5" fillId="0" borderId="0" xfId="1" applyFont="1" applyBorder="1" applyAlignment="1">
      <alignment horizontal="right" vertical="top"/>
    </xf>
    <xf numFmtId="3" fontId="5" fillId="0" borderId="9" xfId="1" applyNumberFormat="1" applyFont="1" applyBorder="1" applyAlignment="1">
      <alignment horizontal="right"/>
    </xf>
    <xf numFmtId="3" fontId="5" fillId="0" borderId="0" xfId="1" applyNumberFormat="1" applyFont="1" applyBorder="1" applyAlignment="1">
      <alignment horizontal="right"/>
    </xf>
    <xf numFmtId="3" fontId="5" fillId="0" borderId="11" xfId="1" applyNumberFormat="1" applyFont="1" applyBorder="1" applyAlignment="1">
      <alignment horizontal="right" vertical="top"/>
    </xf>
    <xf numFmtId="3" fontId="5" fillId="0" borderId="5" xfId="1" applyNumberFormat="1" applyFont="1" applyBorder="1" applyAlignment="1">
      <alignment horizontal="right" vertical="top"/>
    </xf>
    <xf numFmtId="164" fontId="5" fillId="0" borderId="6" xfId="1" applyNumberFormat="1" applyFont="1" applyBorder="1" applyAlignment="1">
      <alignment horizontal="right"/>
    </xf>
    <xf numFmtId="0" fontId="6" fillId="0" borderId="0" xfId="1" applyFont="1"/>
    <xf numFmtId="0" fontId="7" fillId="0" borderId="0" xfId="1" applyFont="1"/>
    <xf numFmtId="0" fontId="4" fillId="0" borderId="12" xfId="1" applyFont="1" applyBorder="1" applyAlignment="1">
      <alignment vertical="top"/>
    </xf>
    <xf numFmtId="0" fontId="5" fillId="0" borderId="13" xfId="1" applyFont="1" applyFill="1" applyBorder="1" applyAlignment="1">
      <alignment horizontal="center" vertical="top" wrapText="1"/>
    </xf>
    <xf numFmtId="0" fontId="5" fillId="0" borderId="13" xfId="1" applyFont="1" applyBorder="1" applyAlignment="1">
      <alignment horizontal="center" vertical="top" wrapText="1"/>
    </xf>
    <xf numFmtId="0" fontId="5" fillId="0" borderId="14" xfId="1" applyFont="1" applyBorder="1" applyAlignment="1">
      <alignment horizontal="center" vertical="top" wrapText="1"/>
    </xf>
    <xf numFmtId="0" fontId="5" fillId="0" borderId="8" xfId="1" applyFont="1" applyBorder="1" applyAlignment="1">
      <alignment vertical="top"/>
    </xf>
    <xf numFmtId="3" fontId="5" fillId="0" borderId="10" xfId="1" applyNumberFormat="1" applyFont="1" applyBorder="1"/>
    <xf numFmtId="3" fontId="7" fillId="0" borderId="0" xfId="1" applyNumberFormat="1" applyFont="1"/>
    <xf numFmtId="0" fontId="5" fillId="0" borderId="0" xfId="1" applyFont="1" applyBorder="1" applyAlignment="1">
      <alignment horizontal="right"/>
    </xf>
    <xf numFmtId="0" fontId="5" fillId="0" borderId="12" xfId="1" applyFont="1" applyBorder="1" applyAlignment="1">
      <alignment vertical="top"/>
    </xf>
    <xf numFmtId="3" fontId="5" fillId="0" borderId="13" xfId="1" applyNumberFormat="1" applyFont="1" applyBorder="1"/>
    <xf numFmtId="3" fontId="5" fillId="0" borderId="0" xfId="1" applyNumberFormat="1" applyFont="1"/>
    <xf numFmtId="0" fontId="2" fillId="0" borderId="1" xfId="1" applyFont="1" applyBorder="1" applyAlignment="1">
      <alignment horizontal="center"/>
    </xf>
    <xf numFmtId="0" fontId="2" fillId="0" borderId="0" xfId="1" applyFont="1" applyBorder="1"/>
    <xf numFmtId="0" fontId="2" fillId="0" borderId="0" xfId="1" applyFont="1" applyBorder="1" applyAlignment="1">
      <alignment horizontal="right"/>
    </xf>
    <xf numFmtId="0" fontId="2" fillId="0" borderId="9" xfId="1" applyFont="1" applyBorder="1" applyAlignment="1">
      <alignment horizontal="center"/>
    </xf>
    <xf numFmtId="0" fontId="2" fillId="0" borderId="4" xfId="1" applyFont="1" applyBorder="1"/>
    <xf numFmtId="0" fontId="2" fillId="0" borderId="5" xfId="1" applyFont="1" applyBorder="1" applyAlignment="1">
      <alignment horizontal="center"/>
    </xf>
    <xf numFmtId="0" fontId="2" fillId="0" borderId="6" xfId="1" applyFont="1" applyBorder="1" applyAlignment="1">
      <alignment horizontal="center"/>
    </xf>
    <xf numFmtId="0" fontId="2" fillId="0" borderId="11" xfId="1" applyFont="1" applyBorder="1" applyAlignment="1">
      <alignment horizontal="center"/>
    </xf>
    <xf numFmtId="3" fontId="5" fillId="0" borderId="6" xfId="1" applyNumberFormat="1" applyFont="1" applyBorder="1"/>
    <xf numFmtId="3" fontId="2" fillId="0" borderId="0" xfId="1" applyNumberFormat="1" applyFont="1"/>
    <xf numFmtId="0" fontId="11" fillId="0" borderId="0" xfId="1" applyFont="1"/>
    <xf numFmtId="0" fontId="2" fillId="0" borderId="1" xfId="1" applyFont="1" applyBorder="1"/>
    <xf numFmtId="0" fontId="12" fillId="0" borderId="4" xfId="1" applyFont="1" applyBorder="1"/>
    <xf numFmtId="0" fontId="5" fillId="0" borderId="1" xfId="1" applyFont="1" applyBorder="1" applyAlignment="1">
      <alignment horizontal="right"/>
    </xf>
    <xf numFmtId="3" fontId="5" fillId="0" borderId="7" xfId="1" applyNumberFormat="1" applyFont="1" applyBorder="1"/>
    <xf numFmtId="3" fontId="5" fillId="0" borderId="2" xfId="1" applyNumberFormat="1" applyFont="1" applyBorder="1"/>
    <xf numFmtId="3" fontId="5" fillId="0" borderId="3" xfId="1" applyNumberFormat="1" applyFont="1" applyBorder="1"/>
    <xf numFmtId="0" fontId="2" fillId="0" borderId="8" xfId="1" applyFont="1" applyBorder="1" applyAlignment="1">
      <alignment horizontal="right"/>
    </xf>
    <xf numFmtId="1" fontId="5" fillId="0" borderId="0" xfId="1" applyNumberFormat="1" applyFont="1" applyBorder="1"/>
    <xf numFmtId="1" fontId="5" fillId="0" borderId="10" xfId="1" applyNumberFormat="1" applyFont="1" applyBorder="1"/>
    <xf numFmtId="3" fontId="5" fillId="0" borderId="9" xfId="1" applyNumberFormat="1" applyFont="1" applyBorder="1"/>
    <xf numFmtId="0" fontId="2" fillId="0" borderId="4" xfId="1" applyFont="1" applyBorder="1" applyAlignment="1">
      <alignment horizontal="right"/>
    </xf>
    <xf numFmtId="9" fontId="2" fillId="0" borderId="11" xfId="1" applyNumberFormat="1" applyFont="1" applyBorder="1"/>
    <xf numFmtId="9" fontId="2" fillId="0" borderId="5" xfId="1" applyNumberFormat="1" applyFont="1" applyBorder="1"/>
    <xf numFmtId="9" fontId="2" fillId="0" borderId="6" xfId="1" applyNumberFormat="1" applyFont="1" applyBorder="1"/>
    <xf numFmtId="1" fontId="13" fillId="0" borderId="0" xfId="1" applyNumberFormat="1" applyFont="1" applyFill="1" applyBorder="1"/>
    <xf numFmtId="3" fontId="8" fillId="0" borderId="0" xfId="1" applyNumberFormat="1" applyFont="1" applyBorder="1" applyAlignment="1"/>
    <xf numFmtId="9" fontId="2" fillId="0" borderId="0" xfId="1" applyNumberFormat="1" applyFont="1" applyBorder="1" applyAlignment="1">
      <alignment horizontal="center"/>
    </xf>
    <xf numFmtId="0" fontId="2" fillId="0" borderId="0" xfId="1" applyFont="1" applyBorder="1" applyAlignment="1">
      <alignment horizontal="center"/>
    </xf>
    <xf numFmtId="0" fontId="2" fillId="0" borderId="10" xfId="1" applyFont="1" applyBorder="1" applyAlignment="1">
      <alignment horizontal="center"/>
    </xf>
    <xf numFmtId="1" fontId="2" fillId="0" borderId="0" xfId="1" applyNumberFormat="1" applyFont="1" applyBorder="1"/>
    <xf numFmtId="164" fontId="2" fillId="0" borderId="0" xfId="1" applyNumberFormat="1" applyFont="1" applyBorder="1"/>
    <xf numFmtId="9" fontId="2" fillId="0" borderId="0" xfId="1" applyNumberFormat="1" applyFont="1" applyBorder="1"/>
    <xf numFmtId="1" fontId="2" fillId="0" borderId="0" xfId="1" applyNumberFormat="1" applyFont="1"/>
    <xf numFmtId="9" fontId="2" fillId="0" borderId="0" xfId="1" applyNumberFormat="1" applyFont="1"/>
    <xf numFmtId="0" fontId="2" fillId="0" borderId="4" xfId="1" applyFont="1" applyBorder="1" applyAlignment="1">
      <alignment vertical="top"/>
    </xf>
    <xf numFmtId="0" fontId="2" fillId="0" borderId="11" xfId="1" applyFont="1" applyBorder="1" applyAlignment="1">
      <alignment horizontal="center" vertical="top" wrapText="1"/>
    </xf>
    <xf numFmtId="0" fontId="2" fillId="0" borderId="5" xfId="1" applyFont="1" applyBorder="1" applyAlignment="1">
      <alignment horizontal="center" vertical="top" wrapText="1"/>
    </xf>
    <xf numFmtId="0" fontId="2" fillId="0" borderId="6" xfId="1" applyFont="1" applyBorder="1" applyAlignment="1">
      <alignment horizontal="center" vertical="top" wrapText="1"/>
    </xf>
    <xf numFmtId="0" fontId="2" fillId="0" borderId="1" xfId="3" applyFont="1" applyBorder="1"/>
    <xf numFmtId="0" fontId="2" fillId="0" borderId="8" xfId="3" applyFont="1" applyBorder="1"/>
    <xf numFmtId="0" fontId="2" fillId="0" borderId="4" xfId="3" applyFont="1" applyBorder="1"/>
    <xf numFmtId="0" fontId="2" fillId="0" borderId="8" xfId="4" applyFont="1" applyBorder="1"/>
    <xf numFmtId="166" fontId="2" fillId="0" borderId="0" xfId="1" applyNumberFormat="1" applyFont="1"/>
    <xf numFmtId="167" fontId="2" fillId="0" borderId="0" xfId="1" applyNumberFormat="1" applyFont="1"/>
    <xf numFmtId="168" fontId="2" fillId="0" borderId="0" xfId="1" applyNumberFormat="1" applyFont="1"/>
    <xf numFmtId="1" fontId="2" fillId="0" borderId="0" xfId="1" applyNumberFormat="1" applyFont="1" applyAlignment="1"/>
    <xf numFmtId="165" fontId="2" fillId="0" borderId="0" xfId="1" applyNumberFormat="1" applyFont="1"/>
    <xf numFmtId="1" fontId="5" fillId="0" borderId="5" xfId="1" applyNumberFormat="1" applyFont="1" applyBorder="1"/>
    <xf numFmtId="1" fontId="5" fillId="0" borderId="2" xfId="1" applyNumberFormat="1" applyFont="1" applyBorder="1"/>
    <xf numFmtId="1" fontId="5" fillId="0" borderId="11" xfId="1" applyNumberFormat="1" applyFont="1" applyBorder="1"/>
    <xf numFmtId="1" fontId="5" fillId="0" borderId="7" xfId="1" applyNumberFormat="1" applyFont="1" applyBorder="1"/>
    <xf numFmtId="3" fontId="5" fillId="0" borderId="5" xfId="1" applyNumberFormat="1" applyFont="1" applyBorder="1" applyAlignment="1"/>
    <xf numFmtId="164" fontId="2" fillId="0" borderId="0" xfId="1" applyNumberFormat="1" applyFont="1"/>
    <xf numFmtId="0" fontId="5" fillId="0" borderId="8" xfId="1" applyFont="1" applyBorder="1" applyAlignment="1">
      <alignment wrapText="1"/>
    </xf>
    <xf numFmtId="0" fontId="5" fillId="0" borderId="4" xfId="1" applyFont="1" applyBorder="1" applyAlignment="1">
      <alignment horizontal="right" wrapText="1"/>
    </xf>
    <xf numFmtId="0" fontId="5" fillId="0" borderId="0" xfId="1" applyFont="1" applyBorder="1" applyAlignment="1">
      <alignment wrapText="1"/>
    </xf>
    <xf numFmtId="0" fontId="10" fillId="0" borderId="0" xfId="2" applyFont="1"/>
    <xf numFmtId="0" fontId="9" fillId="0" borderId="0" xfId="2"/>
    <xf numFmtId="0" fontId="14" fillId="0" borderId="0" xfId="2" applyFont="1"/>
    <xf numFmtId="169" fontId="2" fillId="0" borderId="0" xfId="1" applyNumberFormat="1" applyFont="1"/>
    <xf numFmtId="9" fontId="2" fillId="0" borderId="0" xfId="5" applyFont="1" applyBorder="1"/>
    <xf numFmtId="9" fontId="2" fillId="0" borderId="0" xfId="5" applyFont="1"/>
    <xf numFmtId="9" fontId="7" fillId="0" borderId="0" xfId="5" applyFont="1"/>
    <xf numFmtId="0" fontId="2" fillId="0" borderId="0" xfId="1" applyFont="1" applyBorder="1" applyAlignment="1">
      <alignment horizontal="left"/>
    </xf>
    <xf numFmtId="0" fontId="5" fillId="0" borderId="1" xfId="1" applyFont="1" applyBorder="1" applyAlignment="1">
      <alignment wrapText="1"/>
    </xf>
    <xf numFmtId="0" fontId="5" fillId="0" borderId="8" xfId="1" applyFont="1" applyBorder="1" applyAlignment="1">
      <alignment horizontal="right" wrapText="1"/>
    </xf>
    <xf numFmtId="0" fontId="2" fillId="0" borderId="23" xfId="1" applyFont="1" applyBorder="1" applyAlignment="1">
      <alignment horizontal="center"/>
    </xf>
    <xf numFmtId="0" fontId="2" fillId="0" borderId="24" xfId="1" applyFont="1" applyBorder="1" applyAlignment="1">
      <alignment horizontal="center"/>
    </xf>
    <xf numFmtId="0" fontId="2" fillId="0" borderId="25" xfId="1" applyFont="1" applyBorder="1" applyAlignment="1">
      <alignment horizontal="center"/>
    </xf>
    <xf numFmtId="0" fontId="2" fillId="0" borderId="26" xfId="1" applyFont="1" applyBorder="1" applyAlignment="1">
      <alignment horizontal="center"/>
    </xf>
    <xf numFmtId="9" fontId="13" fillId="0" borderId="0" xfId="1" applyNumberFormat="1" applyFont="1" applyFill="1" applyBorder="1"/>
    <xf numFmtId="0" fontId="5" fillId="0" borderId="15" xfId="1" applyFont="1" applyFill="1" applyBorder="1" applyAlignment="1">
      <alignment horizontal="center" vertical="top" wrapText="1"/>
    </xf>
    <xf numFmtId="3" fontId="2" fillId="0" borderId="0" xfId="1" applyNumberFormat="1" applyFont="1" applyBorder="1"/>
    <xf numFmtId="0" fontId="2" fillId="0" borderId="3" xfId="1" applyFont="1" applyBorder="1" applyAlignment="1">
      <alignment horizontal="fill" vertical="top"/>
    </xf>
    <xf numFmtId="0" fontId="8" fillId="0" borderId="0" xfId="1" applyFont="1" applyAlignment="1"/>
    <xf numFmtId="9" fontId="5" fillId="0" borderId="1" xfId="1" applyNumberFormat="1" applyFont="1" applyBorder="1"/>
    <xf numFmtId="3" fontId="5" fillId="0" borderId="5" xfId="1" applyNumberFormat="1" applyFont="1" applyBorder="1"/>
    <xf numFmtId="0" fontId="2" fillId="0" borderId="10" xfId="1" applyFont="1" applyBorder="1" applyAlignment="1">
      <alignment horizontal="center" vertical="top" wrapText="1"/>
    </xf>
    <xf numFmtId="9" fontId="5" fillId="0" borderId="8" xfId="1" applyNumberFormat="1" applyFont="1" applyBorder="1"/>
    <xf numFmtId="9" fontId="5" fillId="0" borderId="4" xfId="1" applyNumberFormat="1" applyFont="1" applyBorder="1"/>
    <xf numFmtId="0" fontId="2" fillId="0" borderId="0" xfId="1" applyFont="1"/>
    <xf numFmtId="0" fontId="14" fillId="0" borderId="0" xfId="0" applyFont="1"/>
    <xf numFmtId="0" fontId="10" fillId="0" borderId="0" xfId="0" applyFont="1"/>
    <xf numFmtId="0" fontId="17" fillId="0" borderId="0" xfId="0" applyFont="1" applyAlignment="1">
      <alignment horizontal="justify" vertical="center"/>
    </xf>
    <xf numFmtId="0" fontId="17" fillId="0" borderId="0" xfId="0" applyFont="1"/>
    <xf numFmtId="0" fontId="16" fillId="0" borderId="0" xfId="0" applyFont="1"/>
    <xf numFmtId="0" fontId="20" fillId="0" borderId="19" xfId="6" applyFont="1" applyBorder="1"/>
    <xf numFmtId="0" fontId="21" fillId="0" borderId="0" xfId="0" applyFont="1"/>
    <xf numFmtId="0" fontId="5" fillId="0" borderId="8" xfId="2" applyFont="1" applyBorder="1" applyAlignment="1">
      <alignment horizontal="left"/>
    </xf>
    <xf numFmtId="3" fontId="5" fillId="0" borderId="0" xfId="2" applyNumberFormat="1" applyFont="1" applyBorder="1"/>
    <xf numFmtId="1" fontId="5" fillId="0" borderId="3" xfId="2" applyNumberFormat="1" applyFont="1" applyBorder="1"/>
    <xf numFmtId="9" fontId="2" fillId="0" borderId="7" xfId="1" applyNumberFormat="1" applyFont="1" applyBorder="1"/>
    <xf numFmtId="9" fontId="2" fillId="0" borderId="2" xfId="1" applyNumberFormat="1" applyFont="1" applyBorder="1"/>
    <xf numFmtId="9" fontId="2" fillId="0" borderId="3" xfId="1" applyNumberFormat="1" applyFont="1" applyBorder="1"/>
    <xf numFmtId="0" fontId="5" fillId="0" borderId="0" xfId="2" applyNumberFormat="1" applyFont="1"/>
    <xf numFmtId="3" fontId="5" fillId="0" borderId="0" xfId="2" applyNumberFormat="1" applyFont="1"/>
    <xf numFmtId="1" fontId="5" fillId="0" borderId="7" xfId="0" applyNumberFormat="1" applyFont="1" applyBorder="1"/>
    <xf numFmtId="1" fontId="5" fillId="0" borderId="2" xfId="0" applyNumberFormat="1" applyFont="1" applyBorder="1"/>
    <xf numFmtId="3" fontId="5" fillId="0" borderId="2" xfId="0" applyNumberFormat="1" applyFont="1" applyBorder="1"/>
    <xf numFmtId="1" fontId="5" fillId="0" borderId="9" xfId="0" applyNumberFormat="1" applyFont="1" applyBorder="1"/>
    <xf numFmtId="1" fontId="5" fillId="0" borderId="0" xfId="0" applyNumberFormat="1" applyFont="1" applyBorder="1"/>
    <xf numFmtId="3" fontId="5" fillId="0" borderId="0" xfId="0" applyNumberFormat="1" applyFont="1" applyBorder="1"/>
    <xf numFmtId="1" fontId="5" fillId="0" borderId="11" xfId="0" applyNumberFormat="1" applyFont="1" applyBorder="1"/>
    <xf numFmtId="1" fontId="5" fillId="0" borderId="5" xfId="0" applyNumberFormat="1" applyFont="1" applyBorder="1"/>
    <xf numFmtId="3" fontId="5" fillId="0" borderId="5" xfId="0" applyNumberFormat="1" applyFont="1" applyBorder="1"/>
    <xf numFmtId="1" fontId="5" fillId="0" borderId="0" xfId="2" applyNumberFormat="1" applyFont="1"/>
    <xf numFmtId="3" fontId="5" fillId="0" borderId="3" xfId="0" applyNumberFormat="1" applyFont="1" applyBorder="1"/>
    <xf numFmtId="3" fontId="5" fillId="0" borderId="10" xfId="0" applyNumberFormat="1" applyFont="1" applyBorder="1"/>
    <xf numFmtId="3" fontId="8" fillId="0" borderId="0" xfId="2" applyNumberFormat="1" applyFont="1" applyFill="1" applyBorder="1"/>
    <xf numFmtId="3" fontId="5" fillId="0" borderId="6" xfId="0" applyNumberFormat="1" applyFont="1" applyBorder="1"/>
    <xf numFmtId="1" fontId="5" fillId="0" borderId="16" xfId="0" applyNumberFormat="1" applyFont="1" applyBorder="1"/>
    <xf numFmtId="1" fontId="5" fillId="0" borderId="18" xfId="0" applyNumberFormat="1" applyFont="1" applyBorder="1"/>
    <xf numFmtId="1" fontId="5" fillId="0" borderId="17" xfId="0" applyNumberFormat="1" applyFont="1" applyBorder="1"/>
    <xf numFmtId="0" fontId="5" fillId="0" borderId="0" xfId="1" applyFont="1" applyBorder="1" applyAlignment="1">
      <alignment horizontal="left"/>
    </xf>
    <xf numFmtId="3" fontId="5" fillId="0" borderId="1" xfId="1" applyNumberFormat="1" applyFont="1" applyBorder="1"/>
    <xf numFmtId="3" fontId="5" fillId="0" borderId="8" xfId="1" applyNumberFormat="1" applyFont="1" applyBorder="1"/>
    <xf numFmtId="3" fontId="5" fillId="0" borderId="15" xfId="1" applyNumberFormat="1" applyFont="1" applyBorder="1"/>
    <xf numFmtId="3" fontId="5" fillId="0" borderId="12" xfId="1" applyNumberFormat="1" applyFont="1" applyBorder="1"/>
    <xf numFmtId="0" fontId="1" fillId="0" borderId="0" xfId="1"/>
    <xf numFmtId="1" fontId="5" fillId="0" borderId="3" xfId="1" applyNumberFormat="1" applyFont="1" applyBorder="1"/>
    <xf numFmtId="1" fontId="5" fillId="0" borderId="6" xfId="1" applyNumberFormat="1" applyFont="1" applyBorder="1"/>
    <xf numFmtId="0" fontId="2" fillId="0" borderId="0" xfId="3" applyFont="1" applyBorder="1"/>
    <xf numFmtId="1" fontId="6" fillId="0" borderId="0" xfId="1" applyNumberFormat="1" applyFont="1" applyBorder="1"/>
    <xf numFmtId="0" fontId="1" fillId="0" borderId="0" xfId="1" applyBorder="1"/>
    <xf numFmtId="1" fontId="22" fillId="0" borderId="0" xfId="0" applyNumberFormat="1" applyFont="1"/>
    <xf numFmtId="0" fontId="15" fillId="0" borderId="21" xfId="2" applyFont="1" applyBorder="1"/>
    <xf numFmtId="0" fontId="15" fillId="0" borderId="22" xfId="2" applyFont="1" applyBorder="1"/>
    <xf numFmtId="0" fontId="15" fillId="0" borderId="0" xfId="2" applyFont="1" applyBorder="1"/>
    <xf numFmtId="0" fontId="15" fillId="0" borderId="18" xfId="2" applyFont="1" applyBorder="1"/>
    <xf numFmtId="0" fontId="23" fillId="0" borderId="0" xfId="2" applyFont="1" applyBorder="1"/>
    <xf numFmtId="0" fontId="15" fillId="0" borderId="28" xfId="2" applyFont="1" applyBorder="1"/>
    <xf numFmtId="0" fontId="15" fillId="0" borderId="27" xfId="2" applyFont="1" applyBorder="1"/>
    <xf numFmtId="0" fontId="15" fillId="0" borderId="19" xfId="2" applyFont="1" applyBorder="1"/>
    <xf numFmtId="0" fontId="24" fillId="0" borderId="19" xfId="2" applyFont="1" applyBorder="1"/>
    <xf numFmtId="0" fontId="24" fillId="0" borderId="20" xfId="2" applyFont="1" applyBorder="1"/>
    <xf numFmtId="0" fontId="24" fillId="0" borderId="21" xfId="2" applyFont="1" applyBorder="1"/>
    <xf numFmtId="0" fontId="24" fillId="0" borderId="22" xfId="2" applyFont="1" applyBorder="1"/>
    <xf numFmtId="0" fontId="15" fillId="0" borderId="20" xfId="2" applyFont="1" applyBorder="1" applyAlignment="1">
      <alignment horizontal="left"/>
    </xf>
    <xf numFmtId="0" fontId="15" fillId="0" borderId="21" xfId="2" applyFont="1" applyBorder="1" applyAlignment="1">
      <alignment horizontal="left"/>
    </xf>
    <xf numFmtId="0" fontId="15" fillId="0" borderId="22" xfId="2" applyFont="1" applyBorder="1" applyAlignment="1">
      <alignment horizontal="left"/>
    </xf>
    <xf numFmtId="0" fontId="15" fillId="0" borderId="20" xfId="2" applyFont="1" applyBorder="1"/>
    <xf numFmtId="3" fontId="5" fillId="0" borderId="0" xfId="0" applyNumberFormat="1" applyFont="1"/>
    <xf numFmtId="3" fontId="5" fillId="0" borderId="7" xfId="0" applyNumberFormat="1" applyFont="1" applyBorder="1"/>
    <xf numFmtId="3" fontId="5" fillId="0" borderId="9" xfId="0" applyNumberFormat="1" applyFont="1" applyBorder="1"/>
    <xf numFmtId="0" fontId="0" fillId="0" borderId="20" xfId="2" applyFont="1" applyBorder="1"/>
    <xf numFmtId="9" fontId="2" fillId="0" borderId="11" xfId="1" applyNumberFormat="1" applyFont="1" applyBorder="1" applyAlignment="1">
      <alignment horizontal="right"/>
    </xf>
    <xf numFmtId="9" fontId="2" fillId="0" borderId="5" xfId="1" applyNumberFormat="1" applyFont="1" applyBorder="1" applyAlignment="1">
      <alignment horizontal="right"/>
    </xf>
    <xf numFmtId="0" fontId="9" fillId="0" borderId="0" xfId="2" applyFont="1"/>
    <xf numFmtId="0" fontId="25" fillId="0" borderId="19" xfId="6" applyFont="1" applyBorder="1"/>
    <xf numFmtId="0" fontId="25" fillId="0" borderId="30" xfId="6" applyFont="1" applyBorder="1"/>
    <xf numFmtId="0" fontId="25" fillId="0" borderId="29" xfId="6" applyFont="1" applyBorder="1"/>
    <xf numFmtId="1" fontId="2" fillId="0" borderId="0" xfId="5" applyNumberFormat="1" applyFont="1" applyBorder="1"/>
    <xf numFmtId="0" fontId="23" fillId="0" borderId="0" xfId="0" applyFont="1"/>
    <xf numFmtId="9" fontId="0" fillId="0" borderId="0" xfId="0" applyNumberFormat="1"/>
    <xf numFmtId="9" fontId="1" fillId="0" borderId="0" xfId="1" applyNumberFormat="1"/>
    <xf numFmtId="0" fontId="8" fillId="0" borderId="0" xfId="1" applyFont="1"/>
    <xf numFmtId="0" fontId="2" fillId="0" borderId="3" xfId="1" applyFont="1" applyBorder="1" applyAlignment="1">
      <alignment horizontal="center"/>
    </xf>
    <xf numFmtId="0" fontId="2" fillId="0" borderId="0" xfId="1" applyFont="1"/>
    <xf numFmtId="0" fontId="4" fillId="0" borderId="0" xfId="1" applyFont="1"/>
    <xf numFmtId="0" fontId="5" fillId="0" borderId="4" xfId="1" applyFont="1" applyBorder="1"/>
    <xf numFmtId="0" fontId="5" fillId="0" borderId="3" xfId="1" applyFont="1" applyBorder="1"/>
    <xf numFmtId="9" fontId="7" fillId="0" borderId="0" xfId="1" applyNumberFormat="1" applyFont="1"/>
    <xf numFmtId="0" fontId="5" fillId="0" borderId="1" xfId="0" applyFont="1" applyBorder="1"/>
    <xf numFmtId="0" fontId="5" fillId="0" borderId="4" xfId="0" applyFont="1" applyBorder="1"/>
    <xf numFmtId="9" fontId="5" fillId="0" borderId="2" xfId="0" applyNumberFormat="1" applyFont="1" applyBorder="1"/>
    <xf numFmtId="9" fontId="5" fillId="0" borderId="3" xfId="0" applyNumberFormat="1" applyFont="1" applyBorder="1"/>
    <xf numFmtId="0" fontId="5" fillId="0" borderId="8" xfId="0" applyFont="1" applyBorder="1"/>
    <xf numFmtId="9" fontId="5" fillId="0" borderId="0" xfId="0" applyNumberFormat="1" applyFont="1" applyBorder="1"/>
    <xf numFmtId="9" fontId="5" fillId="0" borderId="10" xfId="0" applyNumberFormat="1" applyFont="1" applyBorder="1"/>
    <xf numFmtId="9" fontId="5" fillId="0" borderId="5" xfId="0" applyNumberFormat="1" applyFont="1" applyBorder="1"/>
    <xf numFmtId="9" fontId="5" fillId="0" borderId="6" xfId="0" applyNumberFormat="1" applyFont="1" applyBorder="1"/>
    <xf numFmtId="0" fontId="5" fillId="0" borderId="0" xfId="0" applyFont="1"/>
    <xf numFmtId="0" fontId="8" fillId="0" borderId="0" xfId="1" applyFont="1" applyBorder="1" applyAlignment="1">
      <alignment horizontal="center"/>
    </xf>
    <xf numFmtId="0" fontId="8" fillId="0" borderId="3" xfId="1" applyFont="1" applyBorder="1" applyAlignment="1">
      <alignment vertical="top"/>
    </xf>
    <xf numFmtId="0" fontId="8" fillId="0" borderId="0" xfId="1" applyFont="1" applyBorder="1" applyAlignment="1">
      <alignment vertical="top"/>
    </xf>
    <xf numFmtId="0" fontId="8" fillId="0" borderId="1" xfId="1" applyFont="1" applyBorder="1" applyAlignment="1">
      <alignment horizontal="center" wrapText="1"/>
    </xf>
    <xf numFmtId="0" fontId="8" fillId="0" borderId="15" xfId="1" applyFont="1" applyBorder="1" applyAlignment="1">
      <alignment horizontal="center" wrapText="1"/>
    </xf>
    <xf numFmtId="0" fontId="8" fillId="0" borderId="13" xfId="1" applyFont="1" applyBorder="1" applyAlignment="1">
      <alignment horizontal="center" wrapText="1"/>
    </xf>
    <xf numFmtId="0" fontId="8" fillId="0" borderId="14" xfId="1" applyFont="1" applyBorder="1" applyAlignment="1">
      <alignment horizontal="center" wrapText="1"/>
    </xf>
    <xf numFmtId="0" fontId="2" fillId="0" borderId="1" xfId="1" applyFont="1" applyBorder="1" applyAlignment="1">
      <alignment horizontal="left"/>
    </xf>
    <xf numFmtId="3" fontId="8" fillId="0" borderId="10" xfId="1" applyNumberFormat="1" applyFont="1" applyBorder="1"/>
    <xf numFmtId="0" fontId="8" fillId="0" borderId="3" xfId="1" applyFont="1" applyBorder="1"/>
    <xf numFmtId="0" fontId="8" fillId="0" borderId="10" xfId="1" applyFont="1" applyBorder="1"/>
    <xf numFmtId="0" fontId="8" fillId="0" borderId="18" xfId="1" applyFont="1" applyBorder="1"/>
    <xf numFmtId="0" fontId="8" fillId="0" borderId="31" xfId="1" applyFont="1" applyBorder="1"/>
    <xf numFmtId="3" fontId="8" fillId="0" borderId="1" xfId="1" applyNumberFormat="1" applyFont="1" applyBorder="1"/>
    <xf numFmtId="0" fontId="2" fillId="0" borderId="8" xfId="1" applyFont="1" applyBorder="1" applyAlignment="1">
      <alignment horizontal="left"/>
    </xf>
    <xf numFmtId="3" fontId="4" fillId="0" borderId="10" xfId="1" applyNumberFormat="1" applyFont="1" applyBorder="1"/>
    <xf numFmtId="0" fontId="4" fillId="0" borderId="10" xfId="1" applyFont="1" applyBorder="1"/>
    <xf numFmtId="0" fontId="4" fillId="0" borderId="18" xfId="1" applyFont="1" applyBorder="1"/>
    <xf numFmtId="0" fontId="4" fillId="0" borderId="31" xfId="1" applyFont="1" applyBorder="1"/>
    <xf numFmtId="3" fontId="4" fillId="0" borderId="8" xfId="1" applyNumberFormat="1" applyFont="1" applyBorder="1"/>
    <xf numFmtId="0" fontId="5" fillId="0" borderId="8" xfId="1" applyFont="1" applyBorder="1" applyAlignment="1">
      <alignment horizontal="left"/>
    </xf>
    <xf numFmtId="0" fontId="2" fillId="0" borderId="9" xfId="1" applyFont="1" applyBorder="1"/>
    <xf numFmtId="3" fontId="8" fillId="0" borderId="8" xfId="1" applyNumberFormat="1" applyFont="1" applyBorder="1"/>
    <xf numFmtId="0" fontId="5" fillId="0" borderId="26" xfId="1" applyFont="1" applyBorder="1" applyAlignment="1">
      <alignment horizontal="left"/>
    </xf>
    <xf numFmtId="3" fontId="5" fillId="0" borderId="23" xfId="1" applyNumberFormat="1" applyFont="1" applyBorder="1"/>
    <xf numFmtId="3" fontId="5" fillId="0" borderId="24" xfId="1" applyNumberFormat="1" applyFont="1" applyBorder="1"/>
    <xf numFmtId="3" fontId="4" fillId="0" borderId="25" xfId="1" applyNumberFormat="1" applyFont="1" applyBorder="1"/>
    <xf numFmtId="3" fontId="4" fillId="0" borderId="32" xfId="1" applyNumberFormat="1" applyFont="1" applyBorder="1"/>
    <xf numFmtId="3" fontId="4" fillId="0" borderId="33" xfId="1" applyNumberFormat="1" applyFont="1" applyBorder="1"/>
    <xf numFmtId="3" fontId="4" fillId="0" borderId="26" xfId="1" applyNumberFormat="1" applyFont="1" applyBorder="1"/>
    <xf numFmtId="170" fontId="2" fillId="0" borderId="0" xfId="1" applyNumberFormat="1" applyFont="1"/>
    <xf numFmtId="171" fontId="6" fillId="0" borderId="0" xfId="1" applyNumberFormat="1" applyFont="1"/>
    <xf numFmtId="0" fontId="22" fillId="0" borderId="0" xfId="0" applyFont="1"/>
    <xf numFmtId="1" fontId="1" fillId="0" borderId="0" xfId="1" applyNumberFormat="1"/>
    <xf numFmtId="172" fontId="2" fillId="0" borderId="0" xfId="1" applyNumberFormat="1" applyFont="1"/>
    <xf numFmtId="2" fontId="2" fillId="0" borderId="0" xfId="1" applyNumberFormat="1" applyFont="1"/>
    <xf numFmtId="0" fontId="10" fillId="0" borderId="0" xfId="0" applyFont="1" applyAlignment="1">
      <alignment horizontal="justify" vertical="center"/>
    </xf>
    <xf numFmtId="0" fontId="10" fillId="0" borderId="0" xfId="0" applyFont="1" applyAlignment="1">
      <alignment horizontal="left" vertical="center"/>
    </xf>
    <xf numFmtId="0" fontId="10" fillId="0" borderId="0" xfId="0" applyFont="1" applyAlignment="1">
      <alignment vertical="center"/>
    </xf>
    <xf numFmtId="1" fontId="0" fillId="0" borderId="0" xfId="0" applyNumberFormat="1"/>
    <xf numFmtId="0" fontId="0" fillId="0" borderId="0" xfId="0" applyFont="1"/>
    <xf numFmtId="171" fontId="2" fillId="0" borderId="0" xfId="1" applyNumberFormat="1" applyFont="1"/>
    <xf numFmtId="4" fontId="2" fillId="0" borderId="0" xfId="1" applyNumberFormat="1" applyFont="1"/>
    <xf numFmtId="169" fontId="2" fillId="0" borderId="0" xfId="5" applyNumberFormat="1" applyFont="1"/>
    <xf numFmtId="0" fontId="28" fillId="0" borderId="0" xfId="0" applyFont="1"/>
    <xf numFmtId="0" fontId="28" fillId="0" borderId="0" xfId="0" applyFont="1" applyAlignment="1">
      <alignment horizontal="justify" vertical="center"/>
    </xf>
    <xf numFmtId="0" fontId="28" fillId="0" borderId="0" xfId="0" applyFont="1" applyAlignment="1">
      <alignment vertical="top" wrapText="1"/>
    </xf>
    <xf numFmtId="0" fontId="29" fillId="0" borderId="0" xfId="0" applyFont="1"/>
    <xf numFmtId="0" fontId="30" fillId="0" borderId="0" xfId="0" applyFont="1"/>
    <xf numFmtId="0" fontId="28" fillId="0" borderId="0" xfId="0" applyFont="1" applyAlignment="1">
      <alignment vertical="top"/>
    </xf>
    <xf numFmtId="0" fontId="0" fillId="0" borderId="0" xfId="0" applyFont="1" applyAlignment="1"/>
    <xf numFmtId="0" fontId="28" fillId="0" borderId="0" xfId="0" applyFont="1" applyAlignment="1"/>
    <xf numFmtId="0" fontId="10" fillId="0" borderId="0" xfId="0" applyFont="1" applyAlignment="1"/>
    <xf numFmtId="0" fontId="14" fillId="0" borderId="0" xfId="2" applyFont="1"/>
    <xf numFmtId="0" fontId="5" fillId="0" borderId="3" xfId="0" applyFont="1" applyBorder="1" applyAlignment="1">
      <alignment horizontal="center" vertical="top" wrapText="1"/>
    </xf>
    <xf numFmtId="0" fontId="5" fillId="0" borderId="6" xfId="0" applyFont="1" applyBorder="1" applyAlignment="1">
      <alignment horizontal="center" vertical="top" wrapText="1"/>
    </xf>
    <xf numFmtId="0" fontId="8" fillId="0" borderId="0" xfId="1" applyFont="1" applyAlignment="1">
      <alignment horizontal="left"/>
    </xf>
    <xf numFmtId="0" fontId="5" fillId="0" borderId="7" xfId="0" applyFont="1" applyBorder="1" applyAlignment="1">
      <alignment horizontal="center" vertical="top" wrapText="1"/>
    </xf>
    <xf numFmtId="0" fontId="5" fillId="0" borderId="11" xfId="0" applyFont="1" applyBorder="1" applyAlignment="1">
      <alignment horizontal="center" vertical="top" wrapText="1"/>
    </xf>
    <xf numFmtId="0" fontId="5" fillId="0" borderId="2" xfId="0" applyFont="1" applyBorder="1" applyAlignment="1">
      <alignment horizontal="center" vertical="top" wrapText="1"/>
    </xf>
    <xf numFmtId="0" fontId="5" fillId="0" borderId="5" xfId="0" applyFont="1" applyBorder="1" applyAlignment="1">
      <alignment horizontal="center" vertical="top" wrapText="1"/>
    </xf>
    <xf numFmtId="0" fontId="8" fillId="0" borderId="0" xfId="1" applyFont="1"/>
    <xf numFmtId="0" fontId="2" fillId="0" borderId="2" xfId="1" applyFont="1" applyBorder="1" applyAlignment="1">
      <alignment horizontal="center"/>
    </xf>
    <xf numFmtId="0" fontId="2" fillId="0" borderId="3" xfId="1" applyFont="1" applyBorder="1" applyAlignment="1">
      <alignment horizontal="center"/>
    </xf>
    <xf numFmtId="0" fontId="2" fillId="0" borderId="7" xfId="1" applyFont="1" applyBorder="1" applyAlignment="1">
      <alignment horizontal="center"/>
    </xf>
    <xf numFmtId="0" fontId="8" fillId="0" borderId="0" xfId="1" applyFont="1" applyAlignment="1">
      <alignment horizontal="center"/>
    </xf>
    <xf numFmtId="164" fontId="2" fillId="0" borderId="7" xfId="1" applyNumberFormat="1" applyFont="1" applyBorder="1" applyAlignment="1">
      <alignment horizontal="center"/>
    </xf>
    <xf numFmtId="164" fontId="2" fillId="0" borderId="2" xfId="1" applyNumberFormat="1" applyFont="1" applyBorder="1" applyAlignment="1">
      <alignment horizontal="center"/>
    </xf>
    <xf numFmtId="164" fontId="2" fillId="0" borderId="3" xfId="1" applyNumberFormat="1" applyFont="1" applyBorder="1" applyAlignment="1">
      <alignment horizontal="center"/>
    </xf>
    <xf numFmtId="0" fontId="8" fillId="0" borderId="0" xfId="1" applyFont="1" applyBorder="1" applyAlignment="1"/>
    <xf numFmtId="0" fontId="5" fillId="0" borderId="0" xfId="0" applyFont="1" applyAlignment="1">
      <alignment horizontal="left" vertical="center"/>
    </xf>
    <xf numFmtId="0" fontId="8" fillId="0" borderId="1" xfId="1" applyFont="1" applyBorder="1" applyAlignment="1">
      <alignment horizontal="center" wrapText="1"/>
    </xf>
    <xf numFmtId="0" fontId="8" fillId="0" borderId="4" xfId="1" applyFont="1" applyBorder="1" applyAlignment="1">
      <alignment horizontal="center" wrapText="1"/>
    </xf>
    <xf numFmtId="0" fontId="2" fillId="0" borderId="0" xfId="1" applyFont="1"/>
    <xf numFmtId="0" fontId="2" fillId="0" borderId="0" xfId="1" applyFont="1" applyAlignment="1">
      <alignment horizontal="left"/>
    </xf>
    <xf numFmtId="0" fontId="8" fillId="0" borderId="7" xfId="1" applyFont="1" applyFill="1" applyBorder="1" applyAlignment="1">
      <alignment horizontal="center" vertical="top" wrapText="1"/>
    </xf>
    <xf numFmtId="0" fontId="8" fillId="0" borderId="2" xfId="1" applyFont="1" applyFill="1" applyBorder="1" applyAlignment="1">
      <alignment horizontal="center" vertical="top" wrapText="1"/>
    </xf>
    <xf numFmtId="0" fontId="8" fillId="0" borderId="3" xfId="1" applyFont="1" applyFill="1" applyBorder="1" applyAlignment="1">
      <alignment horizontal="center" vertical="top" wrapText="1"/>
    </xf>
    <xf numFmtId="0" fontId="8" fillId="0" borderId="11" xfId="1" applyFont="1" applyFill="1" applyBorder="1" applyAlignment="1">
      <alignment horizontal="center" vertical="top" wrapText="1"/>
    </xf>
    <xf numFmtId="0" fontId="8" fillId="0" borderId="5" xfId="1" applyFont="1" applyFill="1" applyBorder="1" applyAlignment="1">
      <alignment horizontal="center" vertical="top" wrapText="1"/>
    </xf>
    <xf numFmtId="0" fontId="8" fillId="0" borderId="6" xfId="1" applyFont="1" applyFill="1" applyBorder="1" applyAlignment="1">
      <alignment horizontal="center" vertical="top" wrapText="1"/>
    </xf>
    <xf numFmtId="0" fontId="8" fillId="0" borderId="15" xfId="1" applyFont="1" applyBorder="1" applyAlignment="1">
      <alignment horizontal="center" vertical="top"/>
    </xf>
    <xf numFmtId="0" fontId="8" fillId="0" borderId="13" xfId="1" applyFont="1" applyBorder="1" applyAlignment="1">
      <alignment horizontal="center" vertical="top"/>
    </xf>
    <xf numFmtId="0" fontId="8" fillId="0" borderId="14" xfId="1" applyFont="1" applyBorder="1" applyAlignment="1">
      <alignment horizontal="center" vertical="top"/>
    </xf>
    <xf numFmtId="0" fontId="8" fillId="0" borderId="11" xfId="1" applyFont="1" applyFill="1" applyBorder="1" applyAlignment="1">
      <alignment horizontal="center" vertical="top"/>
    </xf>
    <xf numFmtId="0" fontId="8" fillId="0" borderId="5" xfId="1" applyFont="1" applyFill="1" applyBorder="1" applyAlignment="1">
      <alignment horizontal="center" vertical="top"/>
    </xf>
    <xf numFmtId="0" fontId="8" fillId="0" borderId="6" xfId="1" applyFont="1" applyFill="1" applyBorder="1" applyAlignment="1">
      <alignment horizontal="center" vertical="top"/>
    </xf>
    <xf numFmtId="0" fontId="8" fillId="0" borderId="7" xfId="1" applyFont="1" applyFill="1" applyBorder="1" applyAlignment="1">
      <alignment horizontal="center" vertical="top"/>
    </xf>
    <xf numFmtId="0" fontId="8" fillId="0" borderId="2" xfId="1" applyFont="1" applyFill="1" applyBorder="1" applyAlignment="1">
      <alignment horizontal="center" vertical="top"/>
    </xf>
    <xf numFmtId="0" fontId="8" fillId="0" borderId="3" xfId="1" applyFont="1" applyFill="1" applyBorder="1" applyAlignment="1">
      <alignment horizontal="center" vertical="top"/>
    </xf>
    <xf numFmtId="0" fontId="8" fillId="0" borderId="7" xfId="1" applyFont="1" applyBorder="1" applyAlignment="1">
      <alignment horizontal="center" vertical="top"/>
    </xf>
    <xf numFmtId="0" fontId="8" fillId="0" borderId="2" xfId="1" applyFont="1" applyBorder="1" applyAlignment="1">
      <alignment horizontal="center" vertical="top"/>
    </xf>
    <xf numFmtId="0" fontId="8" fillId="0" borderId="3" xfId="1" applyFont="1" applyBorder="1" applyAlignment="1">
      <alignment horizontal="center" vertical="top"/>
    </xf>
    <xf numFmtId="0" fontId="4" fillId="0" borderId="0" xfId="1" applyFont="1"/>
    <xf numFmtId="0" fontId="5" fillId="0" borderId="1" xfId="1" applyFont="1" applyBorder="1"/>
    <xf numFmtId="0" fontId="5" fillId="0" borderId="4" xfId="1" applyFont="1" applyBorder="1"/>
    <xf numFmtId="0" fontId="5" fillId="0" borderId="3" xfId="1" applyFont="1" applyBorder="1"/>
    <xf numFmtId="0" fontId="5" fillId="0" borderId="6" xfId="1" applyFont="1" applyBorder="1"/>
    <xf numFmtId="0" fontId="8" fillId="0" borderId="0" xfId="1" applyFont="1" applyAlignment="1">
      <alignment horizontal="center" wrapText="1"/>
    </xf>
  </cellXfs>
  <cellStyles count="7">
    <cellStyle name="Hyperlink" xfId="6" builtinId="8"/>
    <cellStyle name="Normal" xfId="0" builtinId="0"/>
    <cellStyle name="Normal 2" xfId="1"/>
    <cellStyle name="Normal 3" xfId="2"/>
    <cellStyle name="Normal_Book7" xfId="4"/>
    <cellStyle name="Normal_table27_kbrevised" xfId="3"/>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2019</c:v>
          </c:tx>
          <c:spPr>
            <a:ln w="28575" cap="rnd">
              <a:solidFill>
                <a:schemeClr val="accent6"/>
              </a:solidFill>
              <a:round/>
            </a:ln>
            <a:effectLst/>
          </c:spPr>
          <c:marker>
            <c:symbol val="none"/>
          </c:marker>
          <c:cat>
            <c:strRef>
              <c:f>'Table 7, Chart 1'!$B$7:$B$18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'Table 7, Chart 1'!$C$7:$C$18</c:f>
              <c:numCache>
                <c:formatCode>0</c:formatCode>
                <c:ptCount val="12"/>
                <c:pt idx="0">
                  <c:v>8.2418741000000928</c:v>
                </c:pt>
                <c:pt idx="1">
                  <c:v>6.9783280000000429</c:v>
                </c:pt>
                <c:pt idx="2">
                  <c:v>7.305104400000026</c:v>
                </c:pt>
                <c:pt idx="3">
                  <c:v>8.8121972999999887</c:v>
                </c:pt>
                <c:pt idx="4">
                  <c:v>10.197038900000006</c:v>
                </c:pt>
                <c:pt idx="5">
                  <c:v>7.5481669000000329</c:v>
                </c:pt>
                <c:pt idx="6">
                  <c:v>7.6671061000000629</c:v>
                </c:pt>
                <c:pt idx="7">
                  <c:v>8.3392676000000741</c:v>
                </c:pt>
                <c:pt idx="8">
                  <c:v>7.843011100000048</c:v>
                </c:pt>
                <c:pt idx="9">
                  <c:v>8.4798943000000708</c:v>
                </c:pt>
                <c:pt idx="10">
                  <c:v>8.6007834000000098</c:v>
                </c:pt>
                <c:pt idx="11">
                  <c:v>5.8314191000000344</c:v>
                </c:pt>
              </c:numCache>
            </c:numRef>
          </c:val>
          <c:smooth val="0"/>
          <c:extLst>
            <c:ext xmlns:c16="http://schemas.microsoft.com/office/drawing/2014/chart" uri="{C3380CC4-5D6E-409C-BE32-E72D297353CC}">
              <c16:uniqueId val="{00000000-2E9B-4762-B968-60ED2FE2112A}"/>
            </c:ext>
          </c:extLst>
        </c:ser>
        <c:ser>
          <c:idx val="1"/>
          <c:order val="1"/>
          <c:tx>
            <c:v>2020 (p)</c:v>
          </c:tx>
          <c:spPr>
            <a:ln w="28575" cap="rnd">
              <a:solidFill>
                <a:schemeClr val="accent5"/>
              </a:solidFill>
              <a:round/>
            </a:ln>
            <a:effectLst/>
          </c:spPr>
          <c:marker>
            <c:symbol val="none"/>
          </c:marker>
          <c:cat>
            <c:strRef>
              <c:f>'Table 7, Chart 1'!$B$7:$B$18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'Table 7, Chart 1'!$F$7:$F$18</c:f>
              <c:numCache>
                <c:formatCode>0</c:formatCode>
                <c:ptCount val="12"/>
                <c:pt idx="0">
                  <c:v>6.6340918000001121</c:v>
                </c:pt>
                <c:pt idx="1">
                  <c:v>5.751715700000025</c:v>
                </c:pt>
                <c:pt idx="2">
                  <c:v>6.2362656000000332</c:v>
                </c:pt>
                <c:pt idx="3">
                  <c:v>6.305696400000004</c:v>
                </c:pt>
                <c:pt idx="4">
                  <c:v>9.4819197999999894</c:v>
                </c:pt>
                <c:pt idx="5">
                  <c:v>8.8849145000000114</c:v>
                </c:pt>
                <c:pt idx="6">
                  <c:v>8.3612968000000727</c:v>
                </c:pt>
                <c:pt idx="7">
                  <c:v>7.4385691000000467</c:v>
                </c:pt>
                <c:pt idx="8">
                  <c:v>6.9781141000001004</c:v>
                </c:pt>
                <c:pt idx="9">
                  <c:v>7.0933307000000374</c:v>
                </c:pt>
                <c:pt idx="10">
                  <c:v>7.2229776000000454</c:v>
                </c:pt>
                <c:pt idx="11">
                  <c:v>5.6437054000000382</c:v>
                </c:pt>
              </c:numCache>
            </c:numRef>
          </c:val>
          <c:smooth val="0"/>
          <c:extLst>
            <c:ext xmlns:c16="http://schemas.microsoft.com/office/drawing/2014/chart" uri="{C3380CC4-5D6E-409C-BE32-E72D297353CC}">
              <c16:uniqueId val="{00000001-2E9B-4762-B968-60ED2FE2112A}"/>
            </c:ext>
          </c:extLst>
        </c:ser>
        <c:dLbls>
          <c:showLegendKey val="0"/>
          <c:showVal val="0"/>
          <c:showCatName val="0"/>
          <c:showSerName val="0"/>
          <c:showPercent val="0"/>
          <c:showBubbleSize val="0"/>
        </c:dLbls>
        <c:smooth val="0"/>
        <c:axId val="643835368"/>
        <c:axId val="643836680"/>
      </c:lineChart>
      <c:catAx>
        <c:axId val="6438353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43836680"/>
        <c:crosses val="autoZero"/>
        <c:auto val="1"/>
        <c:lblAlgn val="ctr"/>
        <c:lblOffset val="100"/>
        <c:noMultiLvlLbl val="0"/>
      </c:catAx>
      <c:valAx>
        <c:axId val="6438366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GB">
                    <a:solidFill>
                      <a:schemeClr val="tx1"/>
                    </a:solidFill>
                  </a:rPr>
                  <a:t>Tonnes landed (000's)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4383536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2019</c:v>
          </c:tx>
          <c:spPr>
            <a:ln w="28575" cap="rnd">
              <a:solidFill>
                <a:schemeClr val="accent6"/>
              </a:solidFill>
              <a:round/>
            </a:ln>
            <a:effectLst/>
          </c:spPr>
          <c:marker>
            <c:symbol val="none"/>
          </c:marker>
          <c:cat>
            <c:strRef>
              <c:f>'Table 7, Chart 1'!$B$7:$B$18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'Table 7, Chart 1'!$E$7:$E$18</c:f>
              <c:numCache>
                <c:formatCode>0</c:formatCode>
                <c:ptCount val="12"/>
                <c:pt idx="0">
                  <c:v>16.791214006160047</c:v>
                </c:pt>
                <c:pt idx="1">
                  <c:v>13.194378332224087</c:v>
                </c:pt>
                <c:pt idx="2">
                  <c:v>15.578288272369862</c:v>
                </c:pt>
                <c:pt idx="3">
                  <c:v>16.947221071877156</c:v>
                </c:pt>
                <c:pt idx="4">
                  <c:v>19.167352048984171</c:v>
                </c:pt>
                <c:pt idx="5">
                  <c:v>15.137253734154337</c:v>
                </c:pt>
                <c:pt idx="6">
                  <c:v>16.014895976942778</c:v>
                </c:pt>
                <c:pt idx="7">
                  <c:v>19.288469221596813</c:v>
                </c:pt>
                <c:pt idx="8">
                  <c:v>17.479782092777199</c:v>
                </c:pt>
                <c:pt idx="9">
                  <c:v>19.558219646671859</c:v>
                </c:pt>
                <c:pt idx="10">
                  <c:v>19.163514808062843</c:v>
                </c:pt>
                <c:pt idx="11">
                  <c:v>14.006584035796291</c:v>
                </c:pt>
              </c:numCache>
            </c:numRef>
          </c:val>
          <c:smooth val="0"/>
          <c:extLst>
            <c:ext xmlns:c16="http://schemas.microsoft.com/office/drawing/2014/chart" uri="{C3380CC4-5D6E-409C-BE32-E72D297353CC}">
              <c16:uniqueId val="{00000000-ED6C-4D1E-A238-256DE1001312}"/>
            </c:ext>
          </c:extLst>
        </c:ser>
        <c:ser>
          <c:idx val="1"/>
          <c:order val="1"/>
          <c:tx>
            <c:v>2020 (p)</c:v>
          </c:tx>
          <c:spPr>
            <a:ln w="28575" cap="rnd">
              <a:solidFill>
                <a:schemeClr val="accent5"/>
              </a:solidFill>
              <a:round/>
            </a:ln>
            <a:effectLst/>
          </c:spPr>
          <c:marker>
            <c:symbol val="none"/>
          </c:marker>
          <c:cat>
            <c:strRef>
              <c:f>'Table 7, Chart 1'!$B$7:$B$18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'Table 7, Chart 1'!$G$7:$G$18</c:f>
              <c:numCache>
                <c:formatCode>0</c:formatCode>
                <c:ptCount val="12"/>
                <c:pt idx="0">
                  <c:v>14.338264810000107</c:v>
                </c:pt>
                <c:pt idx="1">
                  <c:v>11.641705559999927</c:v>
                </c:pt>
                <c:pt idx="2">
                  <c:v>10.472486459999935</c:v>
                </c:pt>
                <c:pt idx="3">
                  <c:v>9.5770025899999585</c:v>
                </c:pt>
                <c:pt idx="4">
                  <c:v>11.393160539999993</c:v>
                </c:pt>
                <c:pt idx="5">
                  <c:v>13.711219160000137</c:v>
                </c:pt>
                <c:pt idx="6">
                  <c:v>14.399500810000118</c:v>
                </c:pt>
                <c:pt idx="7">
                  <c:v>14.128518520000057</c:v>
                </c:pt>
                <c:pt idx="8">
                  <c:v>14.125573500000046</c:v>
                </c:pt>
                <c:pt idx="9">
                  <c:v>13.914901629999855</c:v>
                </c:pt>
                <c:pt idx="10">
                  <c:v>13.58804332999989</c:v>
                </c:pt>
                <c:pt idx="11">
                  <c:v>10.740527969999928</c:v>
                </c:pt>
              </c:numCache>
            </c:numRef>
          </c:val>
          <c:smooth val="0"/>
          <c:extLst>
            <c:ext xmlns:c16="http://schemas.microsoft.com/office/drawing/2014/chart" uri="{C3380CC4-5D6E-409C-BE32-E72D297353CC}">
              <c16:uniqueId val="{00000001-ED6C-4D1E-A238-256DE1001312}"/>
            </c:ext>
          </c:extLst>
        </c:ser>
        <c:dLbls>
          <c:showLegendKey val="0"/>
          <c:showVal val="0"/>
          <c:showCatName val="0"/>
          <c:showSerName val="0"/>
          <c:showPercent val="0"/>
          <c:showBubbleSize val="0"/>
        </c:dLbls>
        <c:smooth val="0"/>
        <c:axId val="648959552"/>
        <c:axId val="648949712"/>
      </c:lineChart>
      <c:catAx>
        <c:axId val="6489595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48949712"/>
        <c:crosses val="autoZero"/>
        <c:auto val="1"/>
        <c:lblAlgn val="ctr"/>
        <c:lblOffset val="100"/>
        <c:noMultiLvlLbl val="0"/>
      </c:catAx>
      <c:valAx>
        <c:axId val="6489497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GB">
                    <a:solidFill>
                      <a:schemeClr val="tx1"/>
                    </a:solidFill>
                  </a:rPr>
                  <a:t>Value (£m)</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4895955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2019</c:v>
          </c:tx>
          <c:spPr>
            <a:ln w="28575" cap="rnd">
              <a:solidFill>
                <a:schemeClr val="accent6"/>
              </a:solidFill>
              <a:round/>
            </a:ln>
            <a:effectLst/>
          </c:spPr>
          <c:marker>
            <c:symbol val="none"/>
          </c:marker>
          <c:cat>
            <c:strRef>
              <c:f>'Table 8, Chart 2 '!$B$7:$B$18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'Table 8, Chart 2 '!$C$7:$C$18</c:f>
              <c:numCache>
                <c:formatCode>0</c:formatCode>
                <c:ptCount val="12"/>
                <c:pt idx="0">
                  <c:v>46.702160899999996</c:v>
                </c:pt>
                <c:pt idx="1">
                  <c:v>13.9047123</c:v>
                </c:pt>
                <c:pt idx="2">
                  <c:v>41.957208800000004</c:v>
                </c:pt>
                <c:pt idx="3">
                  <c:v>7.8857107000000095</c:v>
                </c:pt>
                <c:pt idx="4">
                  <c:v>8.5127999999999975E-3</c:v>
                </c:pt>
                <c:pt idx="5">
                  <c:v>1.5572520999999999</c:v>
                </c:pt>
                <c:pt idx="6">
                  <c:v>4.6549015000000153</c:v>
                </c:pt>
                <c:pt idx="7">
                  <c:v>12.699355000000018</c:v>
                </c:pt>
                <c:pt idx="8">
                  <c:v>27.344883100000001</c:v>
                </c:pt>
                <c:pt idx="9">
                  <c:v>42.730139500000007</c:v>
                </c:pt>
                <c:pt idx="10">
                  <c:v>32.560946600000022</c:v>
                </c:pt>
                <c:pt idx="11">
                  <c:v>2.4529214000000001</c:v>
                </c:pt>
              </c:numCache>
            </c:numRef>
          </c:val>
          <c:smooth val="0"/>
          <c:extLst>
            <c:ext xmlns:c16="http://schemas.microsoft.com/office/drawing/2014/chart" uri="{C3380CC4-5D6E-409C-BE32-E72D297353CC}">
              <c16:uniqueId val="{00000000-C62F-4E68-B635-B3222A911693}"/>
            </c:ext>
          </c:extLst>
        </c:ser>
        <c:ser>
          <c:idx val="1"/>
          <c:order val="1"/>
          <c:tx>
            <c:v>2020 (p)</c:v>
          </c:tx>
          <c:spPr>
            <a:ln w="28575" cap="rnd">
              <a:solidFill>
                <a:schemeClr val="accent5"/>
              </a:solidFill>
              <a:round/>
            </a:ln>
            <a:effectLst/>
          </c:spPr>
          <c:marker>
            <c:symbol val="none"/>
          </c:marker>
          <c:cat>
            <c:strRef>
              <c:f>'Table 8, Chart 2 '!$B$7:$B$18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'Table 8, Chart 2 '!$F$7:$F$18</c:f>
              <c:numCache>
                <c:formatCode>0</c:formatCode>
                <c:ptCount val="12"/>
                <c:pt idx="0">
                  <c:v>46.161598899999966</c:v>
                </c:pt>
                <c:pt idx="1">
                  <c:v>38.466638400000001</c:v>
                </c:pt>
                <c:pt idx="2">
                  <c:v>31.633410600000005</c:v>
                </c:pt>
                <c:pt idx="3">
                  <c:v>6.6251319999999998</c:v>
                </c:pt>
                <c:pt idx="4">
                  <c:v>1.6036699999999997E-2</c:v>
                </c:pt>
                <c:pt idx="5">
                  <c:v>2.9525116999999996</c:v>
                </c:pt>
                <c:pt idx="6">
                  <c:v>4.3640990999999998</c:v>
                </c:pt>
                <c:pt idx="7">
                  <c:v>11.583451300000041</c:v>
                </c:pt>
                <c:pt idx="8">
                  <c:v>29.409845900000008</c:v>
                </c:pt>
                <c:pt idx="9">
                  <c:v>46.481444000000032</c:v>
                </c:pt>
                <c:pt idx="10">
                  <c:v>35.591433499999994</c:v>
                </c:pt>
                <c:pt idx="11">
                  <c:v>1.8124233999999984</c:v>
                </c:pt>
              </c:numCache>
            </c:numRef>
          </c:val>
          <c:smooth val="0"/>
          <c:extLst>
            <c:ext xmlns:c16="http://schemas.microsoft.com/office/drawing/2014/chart" uri="{C3380CC4-5D6E-409C-BE32-E72D297353CC}">
              <c16:uniqueId val="{00000001-C62F-4E68-B635-B3222A911693}"/>
            </c:ext>
          </c:extLst>
        </c:ser>
        <c:dLbls>
          <c:showLegendKey val="0"/>
          <c:showVal val="0"/>
          <c:showCatName val="0"/>
          <c:showSerName val="0"/>
          <c:showPercent val="0"/>
          <c:showBubbleSize val="0"/>
        </c:dLbls>
        <c:smooth val="0"/>
        <c:axId val="643835368"/>
        <c:axId val="643836680"/>
      </c:lineChart>
      <c:catAx>
        <c:axId val="6438353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43836680"/>
        <c:crosses val="autoZero"/>
        <c:auto val="1"/>
        <c:lblAlgn val="ctr"/>
        <c:lblOffset val="100"/>
        <c:noMultiLvlLbl val="0"/>
      </c:catAx>
      <c:valAx>
        <c:axId val="6438366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GB">
                    <a:solidFill>
                      <a:schemeClr val="tx1"/>
                    </a:solidFill>
                  </a:rPr>
                  <a:t>Tonnes landed (000's)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4383536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2019</c:v>
          </c:tx>
          <c:spPr>
            <a:ln w="28575" cap="rnd">
              <a:solidFill>
                <a:schemeClr val="accent6"/>
              </a:solidFill>
              <a:round/>
            </a:ln>
            <a:effectLst/>
          </c:spPr>
          <c:marker>
            <c:symbol val="none"/>
          </c:marker>
          <c:cat>
            <c:strRef>
              <c:f>'Table 8, Chart 2 '!$B$7:$B$18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'Table 8, Chart 2 '!$E$7:$E$18</c:f>
              <c:numCache>
                <c:formatCode>0</c:formatCode>
                <c:ptCount val="12"/>
                <c:pt idx="0">
                  <c:v>58.520875712999427</c:v>
                </c:pt>
                <c:pt idx="1">
                  <c:v>11.517697674492426</c:v>
                </c:pt>
                <c:pt idx="2">
                  <c:v>8.6136849016058132</c:v>
                </c:pt>
                <c:pt idx="3">
                  <c:v>1.1535211035130741</c:v>
                </c:pt>
                <c:pt idx="4">
                  <c:v>1.5135902370792502E-2</c:v>
                </c:pt>
                <c:pt idx="5">
                  <c:v>0.76668121850291049</c:v>
                </c:pt>
                <c:pt idx="6">
                  <c:v>2.1465394703568945</c:v>
                </c:pt>
                <c:pt idx="7">
                  <c:v>7.27146238547836</c:v>
                </c:pt>
                <c:pt idx="8">
                  <c:v>17.369230420885241</c:v>
                </c:pt>
                <c:pt idx="9">
                  <c:v>56.990646591565671</c:v>
                </c:pt>
                <c:pt idx="10">
                  <c:v>39.77524521043204</c:v>
                </c:pt>
                <c:pt idx="11">
                  <c:v>2.4252407348430425</c:v>
                </c:pt>
              </c:numCache>
            </c:numRef>
          </c:val>
          <c:smooth val="0"/>
          <c:extLst>
            <c:ext xmlns:c16="http://schemas.microsoft.com/office/drawing/2014/chart" uri="{C3380CC4-5D6E-409C-BE32-E72D297353CC}">
              <c16:uniqueId val="{00000000-8DFD-4BFF-AEE3-E873B50058BB}"/>
            </c:ext>
          </c:extLst>
        </c:ser>
        <c:ser>
          <c:idx val="1"/>
          <c:order val="1"/>
          <c:tx>
            <c:v>2020 (p)</c:v>
          </c:tx>
          <c:spPr>
            <a:ln w="28575" cap="rnd">
              <a:solidFill>
                <a:schemeClr val="accent5"/>
              </a:solidFill>
              <a:round/>
            </a:ln>
            <a:effectLst/>
          </c:spPr>
          <c:marker>
            <c:symbol val="none"/>
          </c:marker>
          <c:cat>
            <c:strRef>
              <c:f>'Table 8, Chart 2 '!$B$7:$B$18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'Table 8, Chart 2 '!$G$7:$G$18</c:f>
              <c:numCache>
                <c:formatCode>0</c:formatCode>
                <c:ptCount val="12"/>
                <c:pt idx="0">
                  <c:v>50.012821160000001</c:v>
                </c:pt>
                <c:pt idx="1">
                  <c:v>39.136427179999991</c:v>
                </c:pt>
                <c:pt idx="2">
                  <c:v>7.3294965599999991</c:v>
                </c:pt>
                <c:pt idx="3">
                  <c:v>1.5341360799999995</c:v>
                </c:pt>
                <c:pt idx="4">
                  <c:v>1.7025919999999993E-2</c:v>
                </c:pt>
                <c:pt idx="5">
                  <c:v>1.4262166199999984</c:v>
                </c:pt>
                <c:pt idx="6">
                  <c:v>2.3944525999999997</c:v>
                </c:pt>
                <c:pt idx="7">
                  <c:v>6.5441938899999945</c:v>
                </c:pt>
                <c:pt idx="8">
                  <c:v>17.561007730000007</c:v>
                </c:pt>
                <c:pt idx="9">
                  <c:v>49.315523780000007</c:v>
                </c:pt>
                <c:pt idx="10">
                  <c:v>35.464073230000025</c:v>
                </c:pt>
                <c:pt idx="11">
                  <c:v>1.1125376600000001</c:v>
                </c:pt>
              </c:numCache>
            </c:numRef>
          </c:val>
          <c:smooth val="0"/>
          <c:extLst>
            <c:ext xmlns:c16="http://schemas.microsoft.com/office/drawing/2014/chart" uri="{C3380CC4-5D6E-409C-BE32-E72D297353CC}">
              <c16:uniqueId val="{00000001-8DFD-4BFF-AEE3-E873B50058BB}"/>
            </c:ext>
          </c:extLst>
        </c:ser>
        <c:dLbls>
          <c:showLegendKey val="0"/>
          <c:showVal val="0"/>
          <c:showCatName val="0"/>
          <c:showSerName val="0"/>
          <c:showPercent val="0"/>
          <c:showBubbleSize val="0"/>
        </c:dLbls>
        <c:smooth val="0"/>
        <c:axId val="648959552"/>
        <c:axId val="648949712"/>
      </c:lineChart>
      <c:catAx>
        <c:axId val="6489595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48949712"/>
        <c:crosses val="autoZero"/>
        <c:auto val="1"/>
        <c:lblAlgn val="ctr"/>
        <c:lblOffset val="100"/>
        <c:noMultiLvlLbl val="0"/>
      </c:catAx>
      <c:valAx>
        <c:axId val="6489497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GB">
                    <a:solidFill>
                      <a:schemeClr val="tx1"/>
                    </a:solidFill>
                  </a:rPr>
                  <a:t>Value (£m)</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4895955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2019</c:v>
          </c:tx>
          <c:spPr>
            <a:ln w="28575" cap="rnd">
              <a:solidFill>
                <a:schemeClr val="accent6"/>
              </a:solidFill>
              <a:round/>
            </a:ln>
            <a:effectLst/>
          </c:spPr>
          <c:marker>
            <c:symbol val="none"/>
          </c:marker>
          <c:cat>
            <c:strRef>
              <c:f>'Table 9, Chart 3 '!$B$7:$B$18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'Table 9, Chart 3 '!$C$7:$C$18</c:f>
              <c:numCache>
                <c:formatCode>0</c:formatCode>
                <c:ptCount val="12"/>
                <c:pt idx="0">
                  <c:v>4.4682996999999949</c:v>
                </c:pt>
                <c:pt idx="1">
                  <c:v>4.3287664999999986</c:v>
                </c:pt>
                <c:pt idx="2">
                  <c:v>3.7514602999999935</c:v>
                </c:pt>
                <c:pt idx="3">
                  <c:v>3.8756723999999929</c:v>
                </c:pt>
                <c:pt idx="4">
                  <c:v>4.3226938000000068</c:v>
                </c:pt>
                <c:pt idx="5">
                  <c:v>5.7627287999999863</c:v>
                </c:pt>
                <c:pt idx="6">
                  <c:v>6.6126900999999796</c:v>
                </c:pt>
                <c:pt idx="7">
                  <c:v>6.2489893000000141</c:v>
                </c:pt>
                <c:pt idx="8">
                  <c:v>5.9688684999999833</c:v>
                </c:pt>
                <c:pt idx="9">
                  <c:v>6.0917143999999936</c:v>
                </c:pt>
                <c:pt idx="10">
                  <c:v>6.4817740999999804</c:v>
                </c:pt>
                <c:pt idx="11">
                  <c:v>4.4229579999999924</c:v>
                </c:pt>
              </c:numCache>
            </c:numRef>
          </c:val>
          <c:smooth val="0"/>
          <c:extLst>
            <c:ext xmlns:c16="http://schemas.microsoft.com/office/drawing/2014/chart" uri="{C3380CC4-5D6E-409C-BE32-E72D297353CC}">
              <c16:uniqueId val="{00000000-637C-48F5-9F75-09A46D8EDAEB}"/>
            </c:ext>
          </c:extLst>
        </c:ser>
        <c:ser>
          <c:idx val="1"/>
          <c:order val="1"/>
          <c:tx>
            <c:v>2020 (p)</c:v>
          </c:tx>
          <c:spPr>
            <a:ln w="28575" cap="rnd">
              <a:solidFill>
                <a:schemeClr val="accent5"/>
              </a:solidFill>
              <a:round/>
            </a:ln>
            <a:effectLst/>
          </c:spPr>
          <c:marker>
            <c:symbol val="none"/>
          </c:marker>
          <c:cat>
            <c:strRef>
              <c:f>'Table 9, Chart 3 '!$B$7:$B$18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'Table 9, Chart 3 '!$F$7:$F$18</c:f>
              <c:numCache>
                <c:formatCode>0</c:formatCode>
                <c:ptCount val="12"/>
                <c:pt idx="0">
                  <c:v>3.7264191999999987</c:v>
                </c:pt>
                <c:pt idx="1">
                  <c:v>2.9400562999999895</c:v>
                </c:pt>
                <c:pt idx="2">
                  <c:v>3.2550950999999921</c:v>
                </c:pt>
                <c:pt idx="3">
                  <c:v>1.539413899999998</c:v>
                </c:pt>
                <c:pt idx="4">
                  <c:v>1.9960962999999883</c:v>
                </c:pt>
                <c:pt idx="5">
                  <c:v>4.6730184999999942</c:v>
                </c:pt>
                <c:pt idx="6">
                  <c:v>5.1762911000000056</c:v>
                </c:pt>
                <c:pt idx="7">
                  <c:v>5.0240969999999932</c:v>
                </c:pt>
                <c:pt idx="8">
                  <c:v>4.775427599999988</c:v>
                </c:pt>
                <c:pt idx="9">
                  <c:v>5.6890624000000081</c:v>
                </c:pt>
                <c:pt idx="10">
                  <c:v>5.0263336999999835</c:v>
                </c:pt>
                <c:pt idx="11">
                  <c:v>4.1319504999999923</c:v>
                </c:pt>
              </c:numCache>
            </c:numRef>
          </c:val>
          <c:smooth val="0"/>
          <c:extLst>
            <c:ext xmlns:c16="http://schemas.microsoft.com/office/drawing/2014/chart" uri="{C3380CC4-5D6E-409C-BE32-E72D297353CC}">
              <c16:uniqueId val="{00000001-637C-48F5-9F75-09A46D8EDAEB}"/>
            </c:ext>
          </c:extLst>
        </c:ser>
        <c:dLbls>
          <c:showLegendKey val="0"/>
          <c:showVal val="0"/>
          <c:showCatName val="0"/>
          <c:showSerName val="0"/>
          <c:showPercent val="0"/>
          <c:showBubbleSize val="0"/>
        </c:dLbls>
        <c:smooth val="0"/>
        <c:axId val="643835368"/>
        <c:axId val="643836680"/>
      </c:lineChart>
      <c:catAx>
        <c:axId val="6438353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43836680"/>
        <c:crosses val="autoZero"/>
        <c:auto val="1"/>
        <c:lblAlgn val="ctr"/>
        <c:lblOffset val="100"/>
        <c:noMultiLvlLbl val="0"/>
      </c:catAx>
      <c:valAx>
        <c:axId val="6438366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GB">
                    <a:solidFill>
                      <a:schemeClr val="tx1"/>
                    </a:solidFill>
                  </a:rPr>
                  <a:t>Tonnes landed (000's)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4383536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2019</c:v>
          </c:tx>
          <c:spPr>
            <a:ln w="28575" cap="rnd">
              <a:solidFill>
                <a:schemeClr val="accent6"/>
              </a:solidFill>
              <a:round/>
            </a:ln>
            <a:effectLst/>
          </c:spPr>
          <c:marker>
            <c:symbol val="none"/>
          </c:marker>
          <c:cat>
            <c:strRef>
              <c:f>'Table 9, Chart 3 '!$B$7:$B$18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'Table 9, Chart 3 '!$E$7:$E$18</c:f>
              <c:numCache>
                <c:formatCode>0</c:formatCode>
                <c:ptCount val="12"/>
                <c:pt idx="0">
                  <c:v>16.056761927233069</c:v>
                </c:pt>
                <c:pt idx="1">
                  <c:v>14.682325221901422</c:v>
                </c:pt>
                <c:pt idx="2">
                  <c:v>14.030072836772165</c:v>
                </c:pt>
                <c:pt idx="3">
                  <c:v>14.366914742674744</c:v>
                </c:pt>
                <c:pt idx="4">
                  <c:v>14.901382660742904</c:v>
                </c:pt>
                <c:pt idx="5">
                  <c:v>20.501300089829193</c:v>
                </c:pt>
                <c:pt idx="6">
                  <c:v>21.813456837017704</c:v>
                </c:pt>
                <c:pt idx="7">
                  <c:v>21.636326768783395</c:v>
                </c:pt>
                <c:pt idx="8">
                  <c:v>19.093624719217654</c:v>
                </c:pt>
                <c:pt idx="9">
                  <c:v>17.377438672263075</c:v>
                </c:pt>
                <c:pt idx="10">
                  <c:v>18.380787809468998</c:v>
                </c:pt>
                <c:pt idx="11">
                  <c:v>14.935259980933735</c:v>
                </c:pt>
              </c:numCache>
            </c:numRef>
          </c:val>
          <c:smooth val="0"/>
          <c:extLst>
            <c:ext xmlns:c16="http://schemas.microsoft.com/office/drawing/2014/chart" uri="{C3380CC4-5D6E-409C-BE32-E72D297353CC}">
              <c16:uniqueId val="{00000000-FD11-42C7-A82B-96E9C2D99346}"/>
            </c:ext>
          </c:extLst>
        </c:ser>
        <c:ser>
          <c:idx val="1"/>
          <c:order val="1"/>
          <c:tx>
            <c:v>2020 (p)</c:v>
          </c:tx>
          <c:spPr>
            <a:ln w="28575" cap="rnd">
              <a:solidFill>
                <a:schemeClr val="accent5"/>
              </a:solidFill>
              <a:round/>
            </a:ln>
            <a:effectLst/>
          </c:spPr>
          <c:marker>
            <c:symbol val="none"/>
          </c:marker>
          <c:cat>
            <c:strRef>
              <c:f>'Table 9, Chart 3 '!$B$7:$B$18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'Table 9, Chart 3 '!$G$7:$G$18</c:f>
              <c:numCache>
                <c:formatCode>0</c:formatCode>
                <c:ptCount val="12"/>
                <c:pt idx="0">
                  <c:v>10.859890319999982</c:v>
                </c:pt>
                <c:pt idx="1">
                  <c:v>7.7173756900000026</c:v>
                </c:pt>
                <c:pt idx="2">
                  <c:v>8.3566030899999699</c:v>
                </c:pt>
                <c:pt idx="3">
                  <c:v>3.5681071599999967</c:v>
                </c:pt>
                <c:pt idx="4">
                  <c:v>5.1411454000000081</c:v>
                </c:pt>
                <c:pt idx="5">
                  <c:v>10.459376310000003</c:v>
                </c:pt>
                <c:pt idx="6">
                  <c:v>12.593572460000043</c:v>
                </c:pt>
                <c:pt idx="7">
                  <c:v>13.857811910000018</c:v>
                </c:pt>
                <c:pt idx="8">
                  <c:v>11.354485069999978</c:v>
                </c:pt>
                <c:pt idx="9">
                  <c:v>12.863330259999975</c:v>
                </c:pt>
                <c:pt idx="10">
                  <c:v>11.07722230999995</c:v>
                </c:pt>
                <c:pt idx="11">
                  <c:v>11.452541350000001</c:v>
                </c:pt>
              </c:numCache>
            </c:numRef>
          </c:val>
          <c:smooth val="0"/>
          <c:extLst>
            <c:ext xmlns:c16="http://schemas.microsoft.com/office/drawing/2014/chart" uri="{C3380CC4-5D6E-409C-BE32-E72D297353CC}">
              <c16:uniqueId val="{00000001-FD11-42C7-A82B-96E9C2D99346}"/>
            </c:ext>
          </c:extLst>
        </c:ser>
        <c:dLbls>
          <c:showLegendKey val="0"/>
          <c:showVal val="0"/>
          <c:showCatName val="0"/>
          <c:showSerName val="0"/>
          <c:showPercent val="0"/>
          <c:showBubbleSize val="0"/>
        </c:dLbls>
        <c:smooth val="0"/>
        <c:axId val="648959552"/>
        <c:axId val="648949712"/>
      </c:lineChart>
      <c:catAx>
        <c:axId val="6489595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48949712"/>
        <c:crosses val="autoZero"/>
        <c:auto val="1"/>
        <c:lblAlgn val="ctr"/>
        <c:lblOffset val="100"/>
        <c:noMultiLvlLbl val="0"/>
      </c:catAx>
      <c:valAx>
        <c:axId val="6489497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GB">
                    <a:solidFill>
                      <a:schemeClr val="tx1"/>
                    </a:solidFill>
                  </a:rPr>
                  <a:t>Value (£m)</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4895955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295275</xdr:colOff>
      <xdr:row>3</xdr:row>
      <xdr:rowOff>190500</xdr:rowOff>
    </xdr:from>
    <xdr:to>
      <xdr:col>13</xdr:col>
      <xdr:colOff>495300</xdr:colOff>
      <xdr:row>13</xdr:row>
      <xdr:rowOff>85725</xdr:rowOff>
    </xdr:to>
    <xdr:graphicFrame macro="">
      <xdr:nvGraphicFramePr>
        <xdr:cNvPr id="2" name="Chart 1" descr="Line chart showing both 2019 and 2020 landings of demersal species by month to illustrate the difference of 2020 landings compared to 2019 and show the potential impact of coronavirus and associated lockdowns. " title="Demersal tonnes landed by Scottish registered vessels, by month 2019-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xdr:row>
      <xdr:rowOff>171450</xdr:rowOff>
    </xdr:from>
    <xdr:to>
      <xdr:col>20</xdr:col>
      <xdr:colOff>144750</xdr:colOff>
      <xdr:row>13</xdr:row>
      <xdr:rowOff>67200</xdr:rowOff>
    </xdr:to>
    <xdr:graphicFrame macro="">
      <xdr:nvGraphicFramePr>
        <xdr:cNvPr id="3" name="Chart 2" descr="Line chart showing both 2019 and 2020 value of landings of demersal species by month to illustrate the difference in value of 2020 landings compared to 2019 and show the potential impact of coronavirus and associated lockdowns. " title="Value (real terms) (£million) of Demersal landings by Scottish registered vessels, by month 2019-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295275</xdr:colOff>
      <xdr:row>3</xdr:row>
      <xdr:rowOff>190500</xdr:rowOff>
    </xdr:from>
    <xdr:to>
      <xdr:col>13</xdr:col>
      <xdr:colOff>495300</xdr:colOff>
      <xdr:row>13</xdr:row>
      <xdr:rowOff>85725</xdr:rowOff>
    </xdr:to>
    <xdr:graphicFrame macro="">
      <xdr:nvGraphicFramePr>
        <xdr:cNvPr id="2" name="Chart 1" descr="Line chart showing both 2019 and 2020 landings of pelagic species by month to illustrate the difference of 2020 landings compared to 2019 and show the potential impact of coronavirus and associated lockdowns. " title="Pelagic tonnes landed by Scottish registered vessels, by month 2019-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xdr:row>
      <xdr:rowOff>171450</xdr:rowOff>
    </xdr:from>
    <xdr:to>
      <xdr:col>20</xdr:col>
      <xdr:colOff>144750</xdr:colOff>
      <xdr:row>13</xdr:row>
      <xdr:rowOff>67200</xdr:rowOff>
    </xdr:to>
    <xdr:graphicFrame macro="">
      <xdr:nvGraphicFramePr>
        <xdr:cNvPr id="3" name="Chart 2" descr="Line chart showing both 2019 and 2020 value of landings of pelagic species by month to illustrate the difference in value of 2020 landings compared to 2019 and show the potential impact of coronavirus and associated lockdowns. " title="Value (real terms) (£million) of Pelagic landings by Scottish registered vessels, by month 2019-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209550</xdr:colOff>
      <xdr:row>3</xdr:row>
      <xdr:rowOff>180975</xdr:rowOff>
    </xdr:from>
    <xdr:to>
      <xdr:col>13</xdr:col>
      <xdr:colOff>409575</xdr:colOff>
      <xdr:row>13</xdr:row>
      <xdr:rowOff>76200</xdr:rowOff>
    </xdr:to>
    <xdr:graphicFrame macro="">
      <xdr:nvGraphicFramePr>
        <xdr:cNvPr id="2" name="Chart 1" descr="Line chart showing both 2019 and 2020 landings of shellfish species by month to illustrate the difference of 2020 landings compared to 2019 and show the potential impact of coronavirus and associated lockdowns. " title="Shellfish tonnes landed by Scottish registered vessels, by month 2019-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xdr:row>
      <xdr:rowOff>171450</xdr:rowOff>
    </xdr:from>
    <xdr:to>
      <xdr:col>20</xdr:col>
      <xdr:colOff>144750</xdr:colOff>
      <xdr:row>13</xdr:row>
      <xdr:rowOff>67200</xdr:rowOff>
    </xdr:to>
    <xdr:graphicFrame macro="">
      <xdr:nvGraphicFramePr>
        <xdr:cNvPr id="3" name="Chart 2" descr="Line chart showing both 2019 and 2020 value of landings of shellfish species by month to illustrate the difference in value of 2020 landings compared to 2019 and show the potential impact of coronavirus and associated lockdowns. " title="Value (real terms) (£milli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tabSelected="1" workbookViewId="0"/>
  </sheetViews>
  <sheetFormatPr defaultColWidth="9.140625" defaultRowHeight="12.75" x14ac:dyDescent="0.2"/>
  <cols>
    <col min="1" max="1" width="4.85546875" style="98" customWidth="1"/>
    <col min="2" max="2" width="9.28515625" style="98" customWidth="1"/>
    <col min="3" max="16384" width="9.140625" style="98"/>
  </cols>
  <sheetData>
    <row r="1" spans="1:12" ht="15.75" x14ac:dyDescent="0.25">
      <c r="B1" s="266" t="s">
        <v>91</v>
      </c>
      <c r="C1" s="266"/>
      <c r="D1" s="266"/>
      <c r="E1" s="266"/>
      <c r="F1" s="266"/>
      <c r="G1" s="266"/>
      <c r="H1" s="97"/>
      <c r="I1" s="97"/>
      <c r="J1" s="97"/>
      <c r="K1" s="97"/>
    </row>
    <row r="2" spans="1:12" ht="15.75" x14ac:dyDescent="0.25">
      <c r="B2" s="97" t="s">
        <v>90</v>
      </c>
      <c r="C2" s="97"/>
      <c r="D2" s="97"/>
      <c r="E2" s="97"/>
      <c r="F2" s="97"/>
      <c r="G2" s="97"/>
      <c r="H2" s="97"/>
      <c r="I2" s="97"/>
      <c r="J2" s="97"/>
      <c r="K2" s="97"/>
    </row>
    <row r="4" spans="1:12" ht="15.75" x14ac:dyDescent="0.25">
      <c r="B4" s="99" t="s">
        <v>64</v>
      </c>
      <c r="C4" s="97"/>
      <c r="D4" s="97"/>
      <c r="E4" s="97"/>
      <c r="F4" s="97"/>
      <c r="G4" s="97"/>
      <c r="H4" s="97"/>
      <c r="I4" s="97"/>
      <c r="J4" s="97"/>
      <c r="K4" s="97"/>
    </row>
    <row r="5" spans="1:12" ht="15" x14ac:dyDescent="0.25">
      <c r="B5" s="127" t="s">
        <v>82</v>
      </c>
      <c r="C5" s="173" t="s">
        <v>92</v>
      </c>
      <c r="D5" s="174"/>
      <c r="E5" s="174"/>
      <c r="F5" s="174"/>
      <c r="G5" s="174"/>
      <c r="H5" s="175"/>
      <c r="I5" s="176"/>
      <c r="J5" s="176"/>
      <c r="K5" s="176"/>
      <c r="L5" s="177"/>
    </row>
    <row r="6" spans="1:12" ht="15" x14ac:dyDescent="0.25">
      <c r="B6" s="127" t="s">
        <v>76</v>
      </c>
      <c r="C6" s="178" t="s">
        <v>93</v>
      </c>
      <c r="D6" s="179"/>
      <c r="E6" s="179"/>
      <c r="F6" s="179"/>
      <c r="G6" s="179"/>
      <c r="H6" s="179"/>
      <c r="I6" s="179"/>
      <c r="J6" s="179"/>
      <c r="K6" s="179"/>
      <c r="L6" s="180"/>
    </row>
    <row r="7" spans="1:12" ht="15" x14ac:dyDescent="0.25">
      <c r="B7" s="127" t="s">
        <v>65</v>
      </c>
      <c r="C7" s="178" t="s">
        <v>94</v>
      </c>
      <c r="D7" s="179"/>
      <c r="E7" s="179"/>
      <c r="F7" s="179"/>
      <c r="G7" s="179"/>
      <c r="H7" s="179"/>
      <c r="I7" s="179"/>
      <c r="J7" s="179"/>
      <c r="K7" s="179"/>
      <c r="L7" s="180"/>
    </row>
    <row r="8" spans="1:12" ht="15" x14ac:dyDescent="0.25">
      <c r="A8" s="188"/>
      <c r="B8" s="189" t="s">
        <v>79</v>
      </c>
      <c r="C8" s="178" t="s">
        <v>95</v>
      </c>
      <c r="D8" s="179"/>
      <c r="E8" s="179"/>
      <c r="F8" s="179"/>
      <c r="G8" s="179"/>
      <c r="H8" s="179"/>
      <c r="I8" s="179"/>
      <c r="J8" s="179"/>
      <c r="K8" s="179"/>
      <c r="L8" s="180"/>
    </row>
    <row r="9" spans="1:12" ht="15" x14ac:dyDescent="0.25">
      <c r="A9" s="188"/>
      <c r="B9" s="189" t="s">
        <v>80</v>
      </c>
      <c r="C9" s="181" t="s">
        <v>96</v>
      </c>
      <c r="D9" s="176"/>
      <c r="E9" s="176"/>
      <c r="F9" s="176"/>
      <c r="G9" s="176"/>
      <c r="H9" s="176"/>
      <c r="I9" s="176"/>
      <c r="J9" s="176"/>
      <c r="K9" s="176"/>
      <c r="L9" s="177"/>
    </row>
    <row r="10" spans="1:12" ht="15" x14ac:dyDescent="0.25">
      <c r="B10" s="127" t="s">
        <v>66</v>
      </c>
      <c r="C10" s="181" t="s">
        <v>97</v>
      </c>
      <c r="D10" s="166"/>
      <c r="E10" s="166"/>
      <c r="F10" s="166"/>
      <c r="G10" s="166"/>
      <c r="H10" s="166"/>
      <c r="I10" s="166"/>
      <c r="J10" s="166"/>
      <c r="K10" s="166"/>
      <c r="L10" s="167"/>
    </row>
    <row r="11" spans="1:12" ht="15" x14ac:dyDescent="0.25">
      <c r="B11" s="127" t="s">
        <v>67</v>
      </c>
      <c r="C11" s="181" t="s">
        <v>98</v>
      </c>
      <c r="D11" s="166"/>
      <c r="E11" s="166"/>
      <c r="F11" s="166"/>
      <c r="G11" s="166"/>
      <c r="H11" s="166"/>
      <c r="I11" s="166"/>
      <c r="J11" s="166"/>
      <c r="K11" s="166"/>
      <c r="L11" s="167"/>
    </row>
    <row r="12" spans="1:12" ht="15" x14ac:dyDescent="0.25">
      <c r="B12" s="127" t="s">
        <v>68</v>
      </c>
      <c r="C12" s="185" t="s">
        <v>169</v>
      </c>
      <c r="D12" s="166"/>
      <c r="E12" s="166"/>
      <c r="F12" s="166"/>
      <c r="G12" s="166"/>
      <c r="H12" s="166"/>
      <c r="I12" s="166"/>
      <c r="J12" s="166"/>
      <c r="K12" s="166"/>
      <c r="L12" s="167"/>
    </row>
    <row r="13" spans="1:12" ht="15" x14ac:dyDescent="0.25">
      <c r="B13" s="127" t="s">
        <v>69</v>
      </c>
      <c r="C13" s="185" t="s">
        <v>170</v>
      </c>
      <c r="D13" s="166"/>
      <c r="E13" s="166"/>
      <c r="F13" s="166"/>
      <c r="G13" s="166"/>
      <c r="H13" s="166"/>
      <c r="I13" s="166"/>
      <c r="J13" s="166"/>
      <c r="K13" s="166"/>
      <c r="L13" s="167"/>
    </row>
    <row r="14" spans="1:12" ht="15" x14ac:dyDescent="0.25">
      <c r="B14" s="127" t="s">
        <v>70</v>
      </c>
      <c r="C14" s="181" t="s">
        <v>99</v>
      </c>
      <c r="D14" s="166"/>
      <c r="E14" s="166"/>
      <c r="F14" s="166"/>
      <c r="G14" s="166"/>
      <c r="H14" s="166"/>
      <c r="I14" s="166"/>
      <c r="J14" s="166"/>
      <c r="K14" s="166"/>
      <c r="L14" s="167"/>
    </row>
    <row r="15" spans="1:12" ht="15" x14ac:dyDescent="0.25">
      <c r="B15" s="127" t="s">
        <v>151</v>
      </c>
      <c r="C15" s="166" t="s">
        <v>160</v>
      </c>
      <c r="D15" s="166"/>
      <c r="E15" s="166"/>
      <c r="F15" s="166"/>
      <c r="G15" s="166"/>
      <c r="H15" s="166"/>
      <c r="I15" s="166"/>
      <c r="J15" s="166"/>
      <c r="K15" s="166"/>
      <c r="L15" s="167"/>
    </row>
    <row r="16" spans="1:12" ht="15" x14ac:dyDescent="0.25">
      <c r="B16" s="127" t="s">
        <v>152</v>
      </c>
      <c r="C16" s="166" t="s">
        <v>161</v>
      </c>
      <c r="D16" s="166"/>
      <c r="E16" s="166"/>
      <c r="F16" s="166"/>
      <c r="G16" s="166"/>
      <c r="H16" s="166"/>
      <c r="I16" s="166"/>
      <c r="J16" s="166"/>
      <c r="K16" s="166"/>
      <c r="L16" s="167"/>
    </row>
    <row r="17" spans="1:12" ht="15" x14ac:dyDescent="0.25">
      <c r="B17" s="127" t="s">
        <v>153</v>
      </c>
      <c r="C17" s="166" t="s">
        <v>162</v>
      </c>
      <c r="D17" s="166"/>
      <c r="E17" s="166"/>
      <c r="F17" s="166"/>
      <c r="G17" s="166"/>
      <c r="H17" s="166"/>
      <c r="I17" s="166"/>
      <c r="J17" s="166"/>
      <c r="K17" s="166"/>
      <c r="L17" s="167"/>
    </row>
    <row r="18" spans="1:12" ht="15" x14ac:dyDescent="0.25">
      <c r="A18" s="188"/>
      <c r="B18" s="190" t="s">
        <v>154</v>
      </c>
      <c r="C18" s="168" t="s">
        <v>163</v>
      </c>
      <c r="D18" s="168"/>
      <c r="E18" s="168"/>
      <c r="F18" s="168"/>
      <c r="G18" s="168"/>
      <c r="H18" s="168"/>
      <c r="I18" s="168"/>
      <c r="J18" s="168"/>
      <c r="K18" s="168"/>
      <c r="L18" s="169"/>
    </row>
    <row r="19" spans="1:12" ht="15" x14ac:dyDescent="0.25">
      <c r="A19" s="188"/>
      <c r="B19" s="189" t="s">
        <v>155</v>
      </c>
      <c r="C19" s="166" t="s">
        <v>164</v>
      </c>
      <c r="D19" s="166"/>
      <c r="E19" s="166"/>
      <c r="F19" s="166"/>
      <c r="G19" s="166"/>
      <c r="H19" s="166"/>
      <c r="I19" s="166"/>
      <c r="J19" s="166"/>
      <c r="K19" s="166"/>
      <c r="L19" s="167"/>
    </row>
    <row r="20" spans="1:12" ht="15" x14ac:dyDescent="0.25">
      <c r="A20" s="188"/>
      <c r="B20" s="190" t="s">
        <v>156</v>
      </c>
      <c r="C20" s="168" t="s">
        <v>165</v>
      </c>
      <c r="D20" s="168"/>
      <c r="E20" s="168"/>
      <c r="F20" s="170"/>
      <c r="G20" s="168"/>
      <c r="H20" s="168"/>
      <c r="I20" s="168"/>
      <c r="J20" s="168"/>
      <c r="K20" s="168"/>
      <c r="L20" s="169"/>
    </row>
    <row r="21" spans="1:12" ht="15" x14ac:dyDescent="0.25">
      <c r="A21" s="188"/>
      <c r="B21" s="189" t="s">
        <v>157</v>
      </c>
      <c r="C21" s="166" t="s">
        <v>166</v>
      </c>
      <c r="D21" s="166"/>
      <c r="E21" s="166"/>
      <c r="F21" s="166"/>
      <c r="G21" s="166"/>
      <c r="H21" s="166"/>
      <c r="I21" s="166"/>
      <c r="J21" s="166"/>
      <c r="K21" s="166"/>
      <c r="L21" s="167"/>
    </row>
    <row r="22" spans="1:12" ht="15" x14ac:dyDescent="0.25">
      <c r="A22" s="188"/>
      <c r="B22" s="189" t="s">
        <v>158</v>
      </c>
      <c r="C22" s="166" t="s">
        <v>167</v>
      </c>
      <c r="D22" s="166"/>
      <c r="E22" s="166"/>
      <c r="F22" s="166"/>
      <c r="G22" s="166"/>
      <c r="H22" s="166"/>
      <c r="I22" s="166"/>
      <c r="J22" s="166"/>
      <c r="K22" s="166"/>
      <c r="L22" s="167"/>
    </row>
    <row r="23" spans="1:12" ht="15" x14ac:dyDescent="0.25">
      <c r="A23" s="188"/>
      <c r="B23" s="191" t="s">
        <v>159</v>
      </c>
      <c r="C23" s="171" t="s">
        <v>168</v>
      </c>
      <c r="D23" s="171"/>
      <c r="E23" s="171"/>
      <c r="F23" s="171"/>
      <c r="G23" s="171"/>
      <c r="H23" s="171"/>
      <c r="I23" s="171"/>
      <c r="J23" s="171"/>
      <c r="K23" s="171"/>
      <c r="L23" s="172"/>
    </row>
    <row r="24" spans="1:12" x14ac:dyDescent="0.2">
      <c r="A24" s="188"/>
      <c r="B24" s="188"/>
    </row>
  </sheetData>
  <mergeCells count="1">
    <mergeCell ref="B1:G1"/>
  </mergeCells>
  <hyperlinks>
    <hyperlink ref="B5" location="Summary!A1" display="Summary"/>
    <hyperlink ref="B6" location="'Table a'!A1" display="Table a."/>
    <hyperlink ref="B7" location="Table1!A1" display="Table 1."/>
    <hyperlink ref="B8" location="'Table2 '!A1" display="Table 2a."/>
    <hyperlink ref="B9" location="'Table2 '!I1" display="Table 2b."/>
    <hyperlink ref="B10" location="Table3!A1" display="Table 3a."/>
    <hyperlink ref="B11" location="Table3!A1" display="Table 3b."/>
    <hyperlink ref="B12" location="Table4!A1" display="Table 4."/>
    <hyperlink ref="B13" location="Table5!A1" display="Table 5."/>
    <hyperlink ref="B14" location="Table6!A1" display="Table 6."/>
    <hyperlink ref="B15" location="'Table 7, Chart 1'!A1" display="Table 7."/>
    <hyperlink ref="B16" location="'Table 8, Chart 2 '!A1" display="Table 8."/>
    <hyperlink ref="B17" location="'Table 9, Chart 3 '!A1" display="Table 9."/>
    <hyperlink ref="B18" location="'Table 7, Chart 1'!I1" display="Chart 1a."/>
    <hyperlink ref="B19" location="'Table 7, Chart 1'!O1" display="Chart 1b."/>
    <hyperlink ref="B20" location="'Table 8, Chart 2 '!I1" display="Chart 2a."/>
    <hyperlink ref="B21" location="'Table 8, Chart 2 '!O1" display="Chart 2b."/>
    <hyperlink ref="B22" location="'Table 9, Chart 3 '!I1" display="Chart 3a."/>
    <hyperlink ref="B23" location="'Table 9, Chart 3 '!O1" display="Chart3b."/>
  </hyperlinks>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5"/>
  <sheetViews>
    <sheetView showGridLines="0" workbookViewId="0">
      <selection activeCell="O1" sqref="O1"/>
    </sheetView>
  </sheetViews>
  <sheetFormatPr defaultRowHeight="15" x14ac:dyDescent="0.25"/>
  <cols>
    <col min="2" max="2" width="10.85546875" bestFit="1" customWidth="1"/>
    <col min="3" max="3" width="9.7109375" customWidth="1"/>
    <col min="4" max="5" width="8.140625" customWidth="1"/>
    <col min="6" max="6" width="9" customWidth="1"/>
    <col min="8" max="8" width="9.140625" customWidth="1"/>
    <col min="9" max="9" width="12" customWidth="1"/>
  </cols>
  <sheetData>
    <row r="1" spans="1:21" x14ac:dyDescent="0.25">
      <c r="A1" s="159"/>
      <c r="B1" s="159"/>
      <c r="C1" s="159"/>
      <c r="D1" s="159"/>
      <c r="E1" s="159"/>
      <c r="F1" s="159"/>
      <c r="G1" s="159"/>
      <c r="H1" s="159"/>
      <c r="I1" s="159"/>
      <c r="J1" s="159"/>
    </row>
    <row r="2" spans="1:21" ht="15.75" x14ac:dyDescent="0.25">
      <c r="A2" s="159"/>
      <c r="B2" s="311" t="s">
        <v>129</v>
      </c>
      <c r="C2" s="311"/>
      <c r="D2" s="311"/>
      <c r="E2" s="311"/>
      <c r="F2" s="311"/>
      <c r="G2" s="311"/>
      <c r="H2" s="115"/>
      <c r="I2" s="311" t="s">
        <v>130</v>
      </c>
      <c r="J2" s="311"/>
      <c r="K2" s="311"/>
      <c r="L2" s="311"/>
      <c r="M2" s="311"/>
      <c r="N2" s="311"/>
      <c r="O2" s="212"/>
      <c r="P2" s="311" t="s">
        <v>131</v>
      </c>
      <c r="Q2" s="311"/>
      <c r="R2" s="311"/>
      <c r="S2" s="311"/>
      <c r="T2" s="311"/>
      <c r="U2" s="311"/>
    </row>
    <row r="3" spans="1:21" ht="15.75" x14ac:dyDescent="0.25">
      <c r="A3" s="159"/>
      <c r="B3" s="311"/>
      <c r="C3" s="311"/>
      <c r="D3" s="311"/>
      <c r="E3" s="311"/>
      <c r="F3" s="311"/>
      <c r="G3" s="311"/>
      <c r="H3" s="159"/>
      <c r="I3" s="311"/>
      <c r="J3" s="311"/>
      <c r="K3" s="311"/>
      <c r="L3" s="311"/>
      <c r="M3" s="311"/>
      <c r="N3" s="311"/>
      <c r="O3" s="212"/>
      <c r="P3" s="311"/>
      <c r="Q3" s="311"/>
      <c r="R3" s="311"/>
      <c r="S3" s="311"/>
      <c r="T3" s="311"/>
      <c r="U3" s="311"/>
    </row>
    <row r="4" spans="1:21" ht="16.5" thickBot="1" x14ac:dyDescent="0.3">
      <c r="A4" s="159"/>
      <c r="B4" s="212"/>
      <c r="C4" s="212"/>
      <c r="D4" s="212"/>
      <c r="E4" s="212"/>
      <c r="F4" s="212"/>
      <c r="G4" s="212"/>
      <c r="H4" s="159"/>
      <c r="I4" s="159"/>
      <c r="J4" s="159"/>
    </row>
    <row r="5" spans="1:21" ht="15.75" x14ac:dyDescent="0.25">
      <c r="A5" s="159"/>
      <c r="B5" s="51"/>
      <c r="C5" s="275">
        <v>2019</v>
      </c>
      <c r="D5" s="275"/>
      <c r="E5" s="197"/>
      <c r="F5" s="277" t="s">
        <v>106</v>
      </c>
      <c r="G5" s="276"/>
      <c r="H5" s="159"/>
      <c r="I5" s="159"/>
      <c r="J5" s="159"/>
    </row>
    <row r="6" spans="1:21" ht="63.75" thickBot="1" x14ac:dyDescent="0.3">
      <c r="A6" s="159"/>
      <c r="B6" s="75" t="s">
        <v>132</v>
      </c>
      <c r="C6" s="77" t="s">
        <v>39</v>
      </c>
      <c r="D6" s="77" t="s">
        <v>31</v>
      </c>
      <c r="E6" s="77" t="s">
        <v>75</v>
      </c>
      <c r="F6" s="76" t="s">
        <v>39</v>
      </c>
      <c r="G6" s="78" t="s">
        <v>31</v>
      </c>
      <c r="H6" s="159"/>
      <c r="I6" s="159"/>
      <c r="J6" s="159"/>
    </row>
    <row r="7" spans="1:21" ht="15.75" x14ac:dyDescent="0.25">
      <c r="A7" s="159"/>
      <c r="B7" s="80" t="s">
        <v>133</v>
      </c>
      <c r="C7" s="89">
        <v>8.2418741000000928</v>
      </c>
      <c r="D7" s="89">
        <v>15.869829720000027</v>
      </c>
      <c r="E7" s="89">
        <v>16.791214006160047</v>
      </c>
      <c r="F7" s="91">
        <v>6.6340918000001121</v>
      </c>
      <c r="G7" s="160">
        <v>14.338264810000107</v>
      </c>
      <c r="H7" s="159"/>
      <c r="I7" s="159"/>
      <c r="J7" s="159"/>
    </row>
    <row r="8" spans="1:21" ht="15.75" x14ac:dyDescent="0.25">
      <c r="A8" s="159"/>
      <c r="B8" s="80" t="s">
        <v>134</v>
      </c>
      <c r="C8" s="58">
        <v>6.9783280000000429</v>
      </c>
      <c r="D8" s="58">
        <v>12.470363209999954</v>
      </c>
      <c r="E8" s="58">
        <v>13.194378332224087</v>
      </c>
      <c r="F8" s="11">
        <v>5.751715700000025</v>
      </c>
      <c r="G8" s="59">
        <v>11.641705559999927</v>
      </c>
      <c r="H8" s="159"/>
      <c r="I8" s="159"/>
      <c r="J8" s="159"/>
    </row>
    <row r="9" spans="1:21" ht="15.75" x14ac:dyDescent="0.25">
      <c r="A9" s="159"/>
      <c r="B9" s="80" t="s">
        <v>135</v>
      </c>
      <c r="C9" s="58">
        <v>7.305104400000026</v>
      </c>
      <c r="D9" s="58">
        <v>14.72346086000011</v>
      </c>
      <c r="E9" s="58">
        <v>15.578288272369862</v>
      </c>
      <c r="F9" s="11">
        <v>6.2362656000000332</v>
      </c>
      <c r="G9" s="59">
        <v>10.472486459999935</v>
      </c>
      <c r="H9" s="159"/>
      <c r="I9" s="159"/>
      <c r="J9" s="159"/>
    </row>
    <row r="10" spans="1:21" ht="15.75" x14ac:dyDescent="0.25">
      <c r="A10" s="159"/>
      <c r="B10" s="80" t="s">
        <v>136</v>
      </c>
      <c r="C10" s="58">
        <v>8.8121972999999887</v>
      </c>
      <c r="D10" s="58">
        <v>16.017276210000038</v>
      </c>
      <c r="E10" s="58">
        <v>16.947221071877156</v>
      </c>
      <c r="F10" s="11">
        <v>6.305696400000004</v>
      </c>
      <c r="G10" s="59">
        <v>9.5770025899999585</v>
      </c>
      <c r="H10" s="159"/>
      <c r="I10" s="159"/>
      <c r="J10" s="159"/>
    </row>
    <row r="11" spans="1:21" ht="15.75" x14ac:dyDescent="0.25">
      <c r="A11" s="159"/>
      <c r="B11" s="80" t="s">
        <v>137</v>
      </c>
      <c r="C11" s="58">
        <v>10.197038900000006</v>
      </c>
      <c r="D11" s="58">
        <v>18.115581940000261</v>
      </c>
      <c r="E11" s="58">
        <v>19.167352048984171</v>
      </c>
      <c r="F11" s="11">
        <v>9.4819197999999894</v>
      </c>
      <c r="G11" s="59">
        <v>11.393160539999993</v>
      </c>
      <c r="H11" s="159"/>
      <c r="I11" s="159"/>
      <c r="J11" s="159"/>
    </row>
    <row r="12" spans="1:21" ht="15.75" x14ac:dyDescent="0.25">
      <c r="A12" s="159"/>
      <c r="B12" s="80" t="s">
        <v>138</v>
      </c>
      <c r="C12" s="58">
        <v>7.5481669000000329</v>
      </c>
      <c r="D12" s="58">
        <v>14.306627210000086</v>
      </c>
      <c r="E12" s="58">
        <v>15.137253734154337</v>
      </c>
      <c r="F12" s="11">
        <v>8.8849145000000114</v>
      </c>
      <c r="G12" s="59">
        <v>13.711219160000137</v>
      </c>
      <c r="H12" s="159"/>
      <c r="I12" s="159"/>
      <c r="J12" s="159"/>
    </row>
    <row r="13" spans="1:21" ht="15.75" x14ac:dyDescent="0.25">
      <c r="A13" s="159"/>
      <c r="B13" s="80" t="s">
        <v>139</v>
      </c>
      <c r="C13" s="58">
        <v>7.6671061000000629</v>
      </c>
      <c r="D13" s="58">
        <v>15.136110589999998</v>
      </c>
      <c r="E13" s="58">
        <v>16.014895976942778</v>
      </c>
      <c r="F13" s="11">
        <v>8.3612968000000727</v>
      </c>
      <c r="G13" s="59">
        <v>14.399500810000118</v>
      </c>
      <c r="H13" s="159"/>
      <c r="I13" s="159"/>
      <c r="J13" s="159"/>
    </row>
    <row r="14" spans="1:21" ht="15.75" x14ac:dyDescent="0.25">
      <c r="A14" s="159"/>
      <c r="B14" s="80" t="s">
        <v>140</v>
      </c>
      <c r="C14" s="58">
        <v>8.3392676000000741</v>
      </c>
      <c r="D14" s="58">
        <v>18.23005305000013</v>
      </c>
      <c r="E14" s="58">
        <v>19.288469221596813</v>
      </c>
      <c r="F14" s="11">
        <v>7.4385691000000467</v>
      </c>
      <c r="G14" s="59">
        <v>14.128518520000057</v>
      </c>
      <c r="H14" s="159"/>
      <c r="I14" s="159"/>
      <c r="J14" s="246"/>
    </row>
    <row r="15" spans="1:21" ht="15.75" x14ac:dyDescent="0.25">
      <c r="A15" s="159"/>
      <c r="B15" s="80" t="s">
        <v>141</v>
      </c>
      <c r="C15" s="58">
        <v>7.843011100000048</v>
      </c>
      <c r="D15" s="58">
        <v>16.520614010000234</v>
      </c>
      <c r="E15" s="58">
        <v>17.479782092777199</v>
      </c>
      <c r="F15" s="11">
        <v>6.9781141000001004</v>
      </c>
      <c r="G15" s="59">
        <v>14.125573500000046</v>
      </c>
      <c r="H15" s="159"/>
      <c r="I15" s="246"/>
      <c r="J15" s="195"/>
      <c r="K15" s="194"/>
    </row>
    <row r="16" spans="1:21" ht="15.75" x14ac:dyDescent="0.25">
      <c r="A16" s="159"/>
      <c r="B16" s="80" t="s">
        <v>142</v>
      </c>
      <c r="C16" s="58">
        <v>8.4798943000000708</v>
      </c>
      <c r="D16" s="58">
        <v>18.485001460000031</v>
      </c>
      <c r="E16" s="58">
        <v>19.558219646671859</v>
      </c>
      <c r="F16" s="11">
        <v>7.0933307000000374</v>
      </c>
      <c r="G16" s="59">
        <v>13.914901629999855</v>
      </c>
      <c r="H16" s="159"/>
      <c r="I16" s="246"/>
      <c r="J16" s="195"/>
      <c r="K16" s="194"/>
    </row>
    <row r="17" spans="1:11" ht="15.75" x14ac:dyDescent="0.25">
      <c r="A17" s="159"/>
      <c r="B17" s="80" t="s">
        <v>143</v>
      </c>
      <c r="C17" s="58">
        <v>8.6007834000000098</v>
      </c>
      <c r="D17" s="58">
        <v>18.111955260000009</v>
      </c>
      <c r="E17" s="58">
        <v>19.163514808062843</v>
      </c>
      <c r="F17" s="11">
        <v>7.2229776000000454</v>
      </c>
      <c r="G17" s="59">
        <v>13.58804332999989</v>
      </c>
      <c r="H17" s="159"/>
      <c r="I17" s="246"/>
      <c r="J17" s="195"/>
      <c r="K17" s="194"/>
    </row>
    <row r="18" spans="1:11" ht="16.5" thickBot="1" x14ac:dyDescent="0.3">
      <c r="A18" s="159"/>
      <c r="B18" s="81" t="s">
        <v>144</v>
      </c>
      <c r="C18" s="88">
        <v>5.8314191000000344</v>
      </c>
      <c r="D18" s="88">
        <v>13.23800075000004</v>
      </c>
      <c r="E18" s="88">
        <v>14.006584035796291</v>
      </c>
      <c r="F18" s="90">
        <v>5.6437054000000382</v>
      </c>
      <c r="G18" s="161">
        <v>10.740527969999928</v>
      </c>
      <c r="H18" s="159"/>
      <c r="I18" s="159"/>
      <c r="J18" s="159"/>
    </row>
    <row r="19" spans="1:11" ht="15.75" x14ac:dyDescent="0.25">
      <c r="A19" s="159"/>
      <c r="B19" s="162"/>
      <c r="C19" s="163"/>
      <c r="D19" s="163"/>
      <c r="E19" s="163"/>
      <c r="F19" s="163"/>
      <c r="G19" s="163"/>
      <c r="H19" s="159"/>
      <c r="I19" s="159"/>
      <c r="J19" s="159"/>
    </row>
    <row r="20" spans="1:11" ht="15.75" x14ac:dyDescent="0.25">
      <c r="A20" s="159"/>
      <c r="B20" s="162"/>
      <c r="C20" s="141"/>
      <c r="D20" s="141"/>
      <c r="E20" s="141"/>
      <c r="F20" s="141"/>
      <c r="G20" s="141"/>
      <c r="H20" s="159"/>
      <c r="I20" s="246"/>
      <c r="J20" s="195"/>
    </row>
    <row r="21" spans="1:11" ht="15.75" x14ac:dyDescent="0.25">
      <c r="A21" s="159"/>
      <c r="B21" s="162"/>
      <c r="C21" s="141"/>
      <c r="D21" s="141"/>
      <c r="E21" s="141"/>
      <c r="F21" s="142"/>
      <c r="G21" s="142"/>
      <c r="H21" s="159"/>
      <c r="I21" s="246"/>
      <c r="J21" s="195"/>
    </row>
    <row r="22" spans="1:11" ht="15.75" x14ac:dyDescent="0.25">
      <c r="A22" s="159"/>
      <c r="B22" s="162"/>
      <c r="C22" s="141"/>
      <c r="D22" s="141"/>
      <c r="E22" s="141"/>
      <c r="F22" s="142"/>
      <c r="G22" s="142"/>
      <c r="H22" s="159"/>
      <c r="I22" s="246"/>
      <c r="J22" s="195"/>
    </row>
    <row r="23" spans="1:11" ht="15.75" x14ac:dyDescent="0.25">
      <c r="A23" s="159"/>
      <c r="B23" s="162"/>
      <c r="C23" s="141"/>
      <c r="D23" s="141"/>
      <c r="E23" s="141"/>
      <c r="F23" s="142"/>
      <c r="G23" s="142"/>
      <c r="H23" s="159"/>
      <c r="I23" s="159"/>
      <c r="J23" s="159"/>
    </row>
    <row r="24" spans="1:11" ht="15.75" x14ac:dyDescent="0.25">
      <c r="A24" s="159"/>
      <c r="B24" s="162"/>
      <c r="C24" s="141"/>
      <c r="D24" s="141"/>
      <c r="E24" s="141"/>
      <c r="F24" s="142"/>
      <c r="G24" s="142"/>
      <c r="H24" s="159"/>
      <c r="I24" s="159"/>
      <c r="J24" s="159"/>
    </row>
    <row r="25" spans="1:11" ht="15.75" x14ac:dyDescent="0.25">
      <c r="A25" s="159"/>
      <c r="B25" s="162"/>
      <c r="C25" s="141"/>
      <c r="D25" s="141"/>
      <c r="E25" s="141"/>
      <c r="F25" s="142"/>
      <c r="G25" s="142"/>
      <c r="H25" s="159"/>
      <c r="I25" s="159"/>
      <c r="J25" s="159"/>
    </row>
    <row r="26" spans="1:11" ht="15.75" x14ac:dyDescent="0.25">
      <c r="A26" s="159"/>
      <c r="B26" s="162"/>
      <c r="C26" s="141"/>
      <c r="D26" s="141"/>
      <c r="E26" s="141"/>
      <c r="F26" s="142"/>
      <c r="G26" s="142"/>
      <c r="H26" s="159"/>
      <c r="I26" s="159"/>
      <c r="J26" s="159"/>
    </row>
    <row r="27" spans="1:11" ht="15.75" x14ac:dyDescent="0.25">
      <c r="A27" s="159"/>
      <c r="B27" s="162"/>
      <c r="C27" s="141"/>
      <c r="D27" s="141"/>
      <c r="E27" s="141"/>
      <c r="F27" s="142"/>
      <c r="G27" s="142"/>
      <c r="H27" s="159"/>
      <c r="I27" s="159"/>
      <c r="J27" s="159"/>
    </row>
    <row r="28" spans="1:11" ht="15.75" x14ac:dyDescent="0.25">
      <c r="A28" s="159"/>
      <c r="B28" s="162"/>
      <c r="C28" s="164"/>
      <c r="D28" s="164"/>
      <c r="E28" s="164"/>
      <c r="F28" s="164"/>
      <c r="G28" s="164"/>
      <c r="H28" s="159"/>
      <c r="I28" s="159"/>
      <c r="J28" s="159"/>
    </row>
    <row r="29" spans="1:11" ht="15.75" x14ac:dyDescent="0.25">
      <c r="A29" s="159"/>
      <c r="B29" s="162"/>
      <c r="C29" s="164"/>
      <c r="D29" s="164"/>
      <c r="E29" s="164"/>
      <c r="F29" s="164"/>
      <c r="G29" s="164"/>
      <c r="H29" s="159"/>
      <c r="I29" s="159"/>
      <c r="J29" s="159"/>
    </row>
    <row r="30" spans="1:11" x14ac:dyDescent="0.25">
      <c r="A30" s="159"/>
      <c r="B30" s="159"/>
      <c r="C30" s="159"/>
      <c r="D30" s="159"/>
      <c r="E30" s="159"/>
      <c r="F30" s="159"/>
      <c r="G30" s="159"/>
      <c r="H30" s="159"/>
      <c r="I30" s="159"/>
      <c r="J30" s="159"/>
    </row>
    <row r="31" spans="1:11" x14ac:dyDescent="0.25">
      <c r="A31" s="159"/>
      <c r="B31" s="159"/>
      <c r="C31" s="159"/>
      <c r="D31" s="159"/>
      <c r="E31" s="159"/>
      <c r="F31" s="159"/>
      <c r="G31" s="159"/>
      <c r="H31" s="159"/>
      <c r="I31" s="159"/>
      <c r="J31" s="159"/>
    </row>
    <row r="32" spans="1:11" x14ac:dyDescent="0.25">
      <c r="A32" s="159"/>
      <c r="B32" s="159"/>
      <c r="C32" s="159"/>
      <c r="D32" s="159"/>
      <c r="E32" s="159"/>
      <c r="F32" s="159"/>
      <c r="G32" s="159"/>
      <c r="H32" s="159"/>
      <c r="I32" s="159"/>
      <c r="J32" s="159"/>
    </row>
    <row r="33" spans="1:10" x14ac:dyDescent="0.25">
      <c r="A33" s="159"/>
      <c r="B33" s="159"/>
      <c r="C33" s="159"/>
      <c r="D33" s="159"/>
      <c r="E33" s="159"/>
      <c r="F33" s="159"/>
      <c r="G33" s="159"/>
      <c r="H33" s="159"/>
      <c r="I33" s="159"/>
      <c r="J33" s="159"/>
    </row>
    <row r="34" spans="1:10" x14ac:dyDescent="0.25">
      <c r="A34" s="159"/>
      <c r="B34" s="159"/>
      <c r="C34" s="159"/>
      <c r="D34" s="159"/>
      <c r="E34" s="159"/>
      <c r="F34" s="159"/>
      <c r="G34" s="159"/>
      <c r="H34" s="159"/>
      <c r="I34" s="159"/>
      <c r="J34" s="159"/>
    </row>
    <row r="35" spans="1:10" x14ac:dyDescent="0.25">
      <c r="A35" s="159"/>
      <c r="B35" s="159"/>
      <c r="C35" s="159"/>
      <c r="D35" s="159"/>
      <c r="E35" s="159"/>
      <c r="F35" s="159"/>
      <c r="G35" s="159"/>
      <c r="H35" s="159"/>
      <c r="I35" s="159"/>
      <c r="J35" s="159"/>
    </row>
    <row r="36" spans="1:10" x14ac:dyDescent="0.25">
      <c r="A36" s="159"/>
      <c r="B36" s="159"/>
      <c r="C36" s="159"/>
      <c r="D36" s="159"/>
      <c r="E36" s="159"/>
      <c r="F36" s="159"/>
      <c r="G36" s="159"/>
      <c r="H36" s="159"/>
      <c r="I36" s="159"/>
      <c r="J36" s="159"/>
    </row>
    <row r="37" spans="1:10" x14ac:dyDescent="0.25">
      <c r="A37" s="159"/>
      <c r="B37" s="159"/>
      <c r="C37" s="159"/>
      <c r="D37" s="159"/>
      <c r="E37" s="159"/>
      <c r="F37" s="159"/>
      <c r="G37" s="159"/>
      <c r="H37" s="159"/>
      <c r="I37" s="159"/>
      <c r="J37" s="159"/>
    </row>
    <row r="38" spans="1:10" x14ac:dyDescent="0.25">
      <c r="A38" s="159"/>
      <c r="B38" s="159"/>
      <c r="C38" s="159"/>
      <c r="D38" s="159"/>
      <c r="E38" s="159"/>
      <c r="F38" s="159"/>
      <c r="G38" s="159"/>
      <c r="H38" s="159"/>
      <c r="I38" s="159"/>
      <c r="J38" s="159"/>
    </row>
    <row r="39" spans="1:10" x14ac:dyDescent="0.25">
      <c r="A39" s="159"/>
      <c r="B39" s="159"/>
      <c r="C39" s="159"/>
      <c r="D39" s="159"/>
      <c r="E39" s="159"/>
      <c r="F39" s="159"/>
      <c r="G39" s="159"/>
      <c r="H39" s="159"/>
      <c r="I39" s="159"/>
      <c r="J39" s="159"/>
    </row>
    <row r="40" spans="1:10" x14ac:dyDescent="0.25">
      <c r="A40" s="159"/>
      <c r="B40" s="159"/>
      <c r="C40" s="159"/>
      <c r="D40" s="159"/>
      <c r="E40" s="159"/>
      <c r="F40" s="159"/>
      <c r="G40" s="159"/>
      <c r="H40" s="159"/>
      <c r="I40" s="159"/>
      <c r="J40" s="159"/>
    </row>
    <row r="41" spans="1:10" x14ac:dyDescent="0.25">
      <c r="A41" s="159"/>
      <c r="B41" s="159"/>
      <c r="C41" s="159"/>
      <c r="D41" s="159"/>
      <c r="E41" s="159"/>
      <c r="F41" s="159"/>
      <c r="G41" s="159"/>
      <c r="H41" s="159"/>
      <c r="I41" s="159"/>
      <c r="J41" s="159"/>
    </row>
    <row r="42" spans="1:10" x14ac:dyDescent="0.25">
      <c r="A42" s="159"/>
      <c r="B42" s="159"/>
      <c r="C42" s="159"/>
      <c r="D42" s="159"/>
      <c r="E42" s="159"/>
      <c r="F42" s="159"/>
      <c r="G42" s="159"/>
      <c r="H42" s="159"/>
      <c r="I42" s="159"/>
      <c r="J42" s="159"/>
    </row>
    <row r="43" spans="1:10" x14ac:dyDescent="0.25">
      <c r="A43" s="159"/>
      <c r="B43" s="159"/>
      <c r="C43" s="159"/>
      <c r="D43" s="159"/>
      <c r="E43" s="159"/>
      <c r="F43" s="159"/>
      <c r="G43" s="159"/>
      <c r="H43" s="159"/>
      <c r="I43" s="159"/>
      <c r="J43" s="159"/>
    </row>
    <row r="44" spans="1:10" x14ac:dyDescent="0.25">
      <c r="A44" s="159"/>
      <c r="B44" s="159"/>
      <c r="C44" s="159"/>
      <c r="D44" s="159"/>
      <c r="E44" s="159"/>
      <c r="F44" s="159"/>
      <c r="G44" s="159"/>
      <c r="H44" s="159"/>
      <c r="I44" s="159"/>
      <c r="J44" s="159"/>
    </row>
    <row r="45" spans="1:10" x14ac:dyDescent="0.25">
      <c r="A45" s="159"/>
      <c r="B45" s="159"/>
      <c r="C45" s="159"/>
      <c r="D45" s="159"/>
      <c r="E45" s="159"/>
      <c r="F45" s="159"/>
      <c r="G45" s="159"/>
      <c r="H45" s="159"/>
      <c r="I45" s="159"/>
      <c r="J45" s="159"/>
    </row>
    <row r="46" spans="1:10" x14ac:dyDescent="0.25">
      <c r="A46" s="159"/>
      <c r="B46" s="159"/>
      <c r="C46" s="159"/>
      <c r="D46" s="159"/>
      <c r="E46" s="159"/>
      <c r="F46" s="159"/>
      <c r="G46" s="159"/>
      <c r="H46" s="159"/>
      <c r="I46" s="159"/>
      <c r="J46" s="159"/>
    </row>
    <row r="47" spans="1:10" x14ac:dyDescent="0.25">
      <c r="A47" s="159"/>
      <c r="B47" s="159"/>
      <c r="C47" s="159"/>
      <c r="D47" s="159"/>
      <c r="E47" s="159"/>
      <c r="F47" s="159"/>
      <c r="G47" s="159"/>
      <c r="H47" s="159"/>
      <c r="I47" s="159"/>
      <c r="J47" s="159"/>
    </row>
    <row r="48" spans="1:10" x14ac:dyDescent="0.25">
      <c r="A48" s="159"/>
      <c r="B48" s="159"/>
      <c r="C48" s="159"/>
      <c r="D48" s="159"/>
      <c r="E48" s="159"/>
      <c r="F48" s="159"/>
      <c r="G48" s="159"/>
      <c r="H48" s="159"/>
      <c r="I48" s="159"/>
      <c r="J48" s="159"/>
    </row>
    <row r="49" spans="1:10" x14ac:dyDescent="0.25">
      <c r="A49" s="159"/>
      <c r="B49" s="159"/>
      <c r="C49" s="159"/>
      <c r="D49" s="159"/>
      <c r="E49" s="159"/>
      <c r="F49" s="159"/>
      <c r="G49" s="159"/>
      <c r="H49" s="159"/>
      <c r="I49" s="159"/>
      <c r="J49" s="159"/>
    </row>
    <row r="50" spans="1:10" x14ac:dyDescent="0.25">
      <c r="A50" s="159"/>
      <c r="B50" s="159"/>
      <c r="C50" s="159"/>
      <c r="D50" s="159"/>
      <c r="E50" s="159"/>
      <c r="F50" s="159"/>
      <c r="G50" s="159"/>
      <c r="H50" s="159"/>
      <c r="I50" s="159"/>
      <c r="J50" s="159"/>
    </row>
    <row r="51" spans="1:10" x14ac:dyDescent="0.25">
      <c r="A51" s="159"/>
      <c r="B51" s="159"/>
      <c r="C51" s="159"/>
      <c r="D51" s="159"/>
      <c r="E51" s="159"/>
      <c r="F51" s="159"/>
      <c r="G51" s="159"/>
      <c r="H51" s="159"/>
      <c r="I51" s="159"/>
      <c r="J51" s="159"/>
    </row>
    <row r="52" spans="1:10" x14ac:dyDescent="0.25">
      <c r="A52" s="159"/>
      <c r="B52" s="159"/>
      <c r="C52" s="159"/>
      <c r="D52" s="159"/>
      <c r="E52" s="159"/>
      <c r="F52" s="159"/>
      <c r="G52" s="159"/>
      <c r="H52" s="159"/>
      <c r="I52" s="159"/>
      <c r="J52" s="159"/>
    </row>
    <row r="53" spans="1:10" x14ac:dyDescent="0.25">
      <c r="A53" s="159"/>
      <c r="B53" s="159"/>
      <c r="C53" s="159"/>
      <c r="D53" s="159"/>
      <c r="E53" s="159"/>
      <c r="F53" s="159"/>
      <c r="G53" s="159"/>
      <c r="H53" s="159"/>
      <c r="I53" s="159"/>
      <c r="J53" s="159"/>
    </row>
    <row r="54" spans="1:10" x14ac:dyDescent="0.25">
      <c r="A54" s="159"/>
      <c r="B54" s="159"/>
      <c r="C54" s="159"/>
      <c r="D54" s="159"/>
      <c r="E54" s="159"/>
      <c r="F54" s="159"/>
      <c r="G54" s="159"/>
      <c r="H54" s="159"/>
      <c r="I54" s="159"/>
      <c r="J54" s="159"/>
    </row>
    <row r="55" spans="1:10" x14ac:dyDescent="0.25">
      <c r="A55" s="159"/>
      <c r="B55" s="159"/>
      <c r="C55" s="159"/>
      <c r="D55" s="159"/>
      <c r="E55" s="159"/>
      <c r="F55" s="159"/>
      <c r="G55" s="159"/>
      <c r="H55" s="159"/>
      <c r="I55" s="159"/>
      <c r="J55" s="159"/>
    </row>
    <row r="56" spans="1:10" x14ac:dyDescent="0.25">
      <c r="A56" s="159"/>
      <c r="B56" s="159"/>
      <c r="C56" s="159"/>
      <c r="D56" s="159"/>
      <c r="E56" s="159"/>
      <c r="F56" s="159"/>
      <c r="G56" s="159"/>
      <c r="H56" s="159"/>
      <c r="I56" s="159"/>
      <c r="J56" s="159"/>
    </row>
    <row r="57" spans="1:10" x14ac:dyDescent="0.25">
      <c r="A57" s="159"/>
      <c r="B57" s="159"/>
      <c r="C57" s="159"/>
      <c r="D57" s="159"/>
      <c r="E57" s="159"/>
      <c r="F57" s="159"/>
      <c r="G57" s="159"/>
      <c r="H57" s="159"/>
      <c r="I57" s="159"/>
      <c r="J57" s="159"/>
    </row>
    <row r="58" spans="1:10" x14ac:dyDescent="0.25">
      <c r="A58" s="159"/>
      <c r="B58" s="159"/>
      <c r="C58" s="159"/>
      <c r="D58" s="159"/>
      <c r="E58" s="159"/>
      <c r="F58" s="159"/>
      <c r="G58" s="159"/>
      <c r="H58" s="159"/>
      <c r="I58" s="159"/>
      <c r="J58" s="159"/>
    </row>
    <row r="59" spans="1:10" x14ac:dyDescent="0.25">
      <c r="A59" s="159"/>
      <c r="B59" s="159"/>
      <c r="C59" s="159"/>
      <c r="D59" s="159"/>
      <c r="E59" s="159"/>
      <c r="F59" s="159"/>
      <c r="G59" s="159"/>
      <c r="H59" s="159"/>
      <c r="I59" s="159"/>
      <c r="J59" s="159"/>
    </row>
    <row r="60" spans="1:10" x14ac:dyDescent="0.25">
      <c r="A60" s="159"/>
      <c r="B60" s="159"/>
      <c r="C60" s="159"/>
      <c r="D60" s="159"/>
      <c r="E60" s="159"/>
      <c r="F60" s="159"/>
      <c r="G60" s="159"/>
      <c r="H60" s="159"/>
      <c r="I60" s="159"/>
      <c r="J60" s="159"/>
    </row>
    <row r="61" spans="1:10" x14ac:dyDescent="0.25">
      <c r="A61" s="159"/>
      <c r="B61" s="159"/>
      <c r="C61" s="159"/>
      <c r="D61" s="159"/>
      <c r="E61" s="159"/>
      <c r="F61" s="159"/>
      <c r="G61" s="159"/>
      <c r="H61" s="159"/>
      <c r="I61" s="159"/>
      <c r="J61" s="159"/>
    </row>
    <row r="62" spans="1:10" x14ac:dyDescent="0.25">
      <c r="A62" s="159"/>
      <c r="B62" s="159"/>
      <c r="C62" s="159"/>
      <c r="D62" s="159"/>
      <c r="E62" s="159"/>
      <c r="F62" s="159"/>
      <c r="G62" s="159"/>
      <c r="H62" s="159"/>
      <c r="I62" s="159"/>
      <c r="J62" s="159"/>
    </row>
    <row r="63" spans="1:10" x14ac:dyDescent="0.25">
      <c r="A63" s="159"/>
      <c r="B63" s="159"/>
      <c r="C63" s="159"/>
      <c r="D63" s="159"/>
      <c r="E63" s="159"/>
      <c r="F63" s="159"/>
      <c r="G63" s="159"/>
      <c r="H63" s="159"/>
      <c r="I63" s="159"/>
      <c r="J63" s="159"/>
    </row>
    <row r="64" spans="1:10" x14ac:dyDescent="0.25">
      <c r="A64" s="159"/>
      <c r="B64" s="159"/>
      <c r="C64" s="159"/>
      <c r="D64" s="159"/>
      <c r="E64" s="159"/>
      <c r="F64" s="159"/>
      <c r="G64" s="159"/>
      <c r="H64" s="159"/>
      <c r="I64" s="159"/>
      <c r="J64" s="159"/>
    </row>
    <row r="65" spans="1:10" x14ac:dyDescent="0.25">
      <c r="A65" s="159"/>
      <c r="B65" s="159"/>
      <c r="C65" s="159"/>
      <c r="D65" s="159"/>
      <c r="E65" s="159"/>
      <c r="F65" s="159"/>
      <c r="G65" s="159"/>
      <c r="H65" s="159"/>
      <c r="I65" s="159"/>
      <c r="J65" s="159"/>
    </row>
    <row r="66" spans="1:10" x14ac:dyDescent="0.25">
      <c r="A66" s="159"/>
      <c r="B66" s="159"/>
      <c r="C66" s="159"/>
      <c r="D66" s="159"/>
      <c r="E66" s="159"/>
      <c r="F66" s="159"/>
      <c r="G66" s="159"/>
      <c r="H66" s="159"/>
      <c r="I66" s="159"/>
      <c r="J66" s="159"/>
    </row>
    <row r="67" spans="1:10" x14ac:dyDescent="0.25">
      <c r="A67" s="159"/>
      <c r="B67" s="159"/>
      <c r="C67" s="159"/>
      <c r="D67" s="159"/>
      <c r="E67" s="159"/>
      <c r="F67" s="159"/>
      <c r="G67" s="159"/>
      <c r="H67" s="159"/>
      <c r="I67" s="159"/>
      <c r="J67" s="159"/>
    </row>
    <row r="68" spans="1:10" x14ac:dyDescent="0.25">
      <c r="A68" s="159"/>
      <c r="B68" s="159"/>
      <c r="C68" s="159"/>
      <c r="D68" s="159"/>
      <c r="E68" s="159"/>
      <c r="F68" s="159"/>
      <c r="G68" s="159"/>
      <c r="H68" s="159"/>
      <c r="I68" s="159"/>
      <c r="J68" s="159"/>
    </row>
    <row r="69" spans="1:10" x14ac:dyDescent="0.25">
      <c r="A69" s="159"/>
      <c r="B69" s="159"/>
      <c r="C69" s="159"/>
      <c r="D69" s="159"/>
      <c r="E69" s="159"/>
      <c r="F69" s="159"/>
      <c r="G69" s="159"/>
      <c r="H69" s="159"/>
      <c r="I69" s="159"/>
      <c r="J69" s="159"/>
    </row>
    <row r="70" spans="1:10" x14ac:dyDescent="0.25">
      <c r="A70" s="159"/>
      <c r="B70" s="159"/>
      <c r="C70" s="159"/>
      <c r="D70" s="159"/>
      <c r="E70" s="159"/>
      <c r="F70" s="159"/>
      <c r="G70" s="159"/>
      <c r="H70" s="159"/>
      <c r="I70" s="159"/>
      <c r="J70" s="159"/>
    </row>
    <row r="71" spans="1:10" x14ac:dyDescent="0.25">
      <c r="A71" s="159"/>
      <c r="B71" s="159"/>
      <c r="C71" s="159"/>
      <c r="D71" s="159"/>
      <c r="E71" s="159"/>
      <c r="F71" s="159"/>
      <c r="G71" s="159"/>
      <c r="H71" s="159"/>
      <c r="I71" s="159"/>
      <c r="J71" s="159"/>
    </row>
    <row r="72" spans="1:10" x14ac:dyDescent="0.25">
      <c r="A72" s="159"/>
      <c r="B72" s="159"/>
      <c r="C72" s="159"/>
      <c r="D72" s="159"/>
      <c r="E72" s="159"/>
      <c r="F72" s="159"/>
      <c r="G72" s="159"/>
      <c r="H72" s="159"/>
      <c r="I72" s="159"/>
      <c r="J72" s="159"/>
    </row>
    <row r="73" spans="1:10" x14ac:dyDescent="0.25">
      <c r="A73" s="159"/>
      <c r="B73" s="159"/>
      <c r="C73" s="159"/>
      <c r="D73" s="159"/>
      <c r="E73" s="159"/>
      <c r="F73" s="159"/>
      <c r="G73" s="159"/>
      <c r="H73" s="159"/>
      <c r="I73" s="159"/>
      <c r="J73" s="159"/>
    </row>
    <row r="74" spans="1:10" x14ac:dyDescent="0.25">
      <c r="A74" s="159"/>
      <c r="B74" s="159"/>
      <c r="C74" s="159"/>
      <c r="D74" s="159"/>
      <c r="E74" s="159"/>
      <c r="F74" s="159"/>
      <c r="G74" s="159"/>
      <c r="H74" s="159"/>
      <c r="I74" s="159"/>
      <c r="J74" s="159"/>
    </row>
    <row r="75" spans="1:10" x14ac:dyDescent="0.25">
      <c r="A75" s="159"/>
      <c r="B75" s="159"/>
      <c r="C75" s="159"/>
      <c r="D75" s="159"/>
      <c r="E75" s="159"/>
      <c r="F75" s="159"/>
      <c r="G75" s="159"/>
      <c r="H75" s="159"/>
      <c r="I75" s="159"/>
      <c r="J75" s="159"/>
    </row>
    <row r="76" spans="1:10" x14ac:dyDescent="0.25">
      <c r="A76" s="159"/>
      <c r="B76" s="159"/>
      <c r="C76" s="159"/>
      <c r="D76" s="159"/>
      <c r="E76" s="159"/>
      <c r="F76" s="159"/>
      <c r="G76" s="159"/>
      <c r="H76" s="159"/>
      <c r="I76" s="159"/>
      <c r="J76" s="159"/>
    </row>
    <row r="77" spans="1:10" x14ac:dyDescent="0.25">
      <c r="A77" s="159"/>
      <c r="B77" s="159"/>
      <c r="C77" s="159"/>
      <c r="D77" s="159"/>
      <c r="E77" s="159"/>
      <c r="F77" s="159"/>
      <c r="G77" s="159"/>
      <c r="H77" s="159"/>
      <c r="I77" s="159"/>
      <c r="J77" s="159"/>
    </row>
    <row r="78" spans="1:10" x14ac:dyDescent="0.25">
      <c r="A78" s="159"/>
      <c r="B78" s="159"/>
      <c r="C78" s="159"/>
      <c r="D78" s="159"/>
      <c r="E78" s="159"/>
      <c r="F78" s="159"/>
      <c r="G78" s="159"/>
      <c r="H78" s="159"/>
      <c r="I78" s="159"/>
      <c r="J78" s="159"/>
    </row>
    <row r="79" spans="1:10" x14ac:dyDescent="0.25">
      <c r="A79" s="159"/>
      <c r="B79" s="159"/>
      <c r="C79" s="159"/>
      <c r="D79" s="159"/>
      <c r="E79" s="159"/>
      <c r="F79" s="159"/>
      <c r="G79" s="159"/>
      <c r="H79" s="159"/>
      <c r="I79" s="159"/>
      <c r="J79" s="159"/>
    </row>
    <row r="80" spans="1:10" x14ac:dyDescent="0.25">
      <c r="A80" s="159"/>
      <c r="B80" s="159"/>
      <c r="C80" s="159"/>
      <c r="D80" s="159"/>
      <c r="E80" s="159"/>
      <c r="F80" s="159"/>
      <c r="G80" s="159"/>
      <c r="H80" s="159"/>
      <c r="I80" s="159"/>
      <c r="J80" s="159"/>
    </row>
    <row r="81" spans="1:10" x14ac:dyDescent="0.25">
      <c r="A81" s="159"/>
      <c r="B81" s="159"/>
      <c r="C81" s="159"/>
      <c r="D81" s="159"/>
      <c r="E81" s="159"/>
      <c r="F81" s="159"/>
      <c r="G81" s="159"/>
      <c r="H81" s="159"/>
      <c r="I81" s="159"/>
      <c r="J81" s="159"/>
    </row>
    <row r="82" spans="1:10" x14ac:dyDescent="0.25">
      <c r="A82" s="159"/>
      <c r="B82" s="159"/>
      <c r="C82" s="159"/>
      <c r="D82" s="159"/>
      <c r="E82" s="159"/>
      <c r="F82" s="159"/>
      <c r="G82" s="159"/>
      <c r="H82" s="159"/>
      <c r="I82" s="159"/>
      <c r="J82" s="159"/>
    </row>
    <row r="83" spans="1:10" x14ac:dyDescent="0.25">
      <c r="A83" s="159"/>
      <c r="B83" s="159"/>
      <c r="C83" s="159"/>
      <c r="D83" s="159"/>
      <c r="E83" s="159"/>
      <c r="F83" s="159"/>
      <c r="G83" s="159"/>
      <c r="H83" s="159"/>
      <c r="I83" s="159"/>
      <c r="J83" s="159"/>
    </row>
    <row r="84" spans="1:10" x14ac:dyDescent="0.25">
      <c r="A84" s="159"/>
      <c r="B84" s="159"/>
      <c r="C84" s="159"/>
      <c r="D84" s="159"/>
      <c r="E84" s="159"/>
      <c r="F84" s="159"/>
      <c r="G84" s="159"/>
      <c r="H84" s="159"/>
      <c r="I84" s="159"/>
      <c r="J84" s="159"/>
    </row>
    <row r="85" spans="1:10" x14ac:dyDescent="0.25">
      <c r="A85" s="159"/>
      <c r="B85" s="159"/>
      <c r="C85" s="159"/>
      <c r="D85" s="159"/>
      <c r="E85" s="159"/>
      <c r="F85" s="159"/>
      <c r="G85" s="159"/>
      <c r="H85" s="159"/>
      <c r="I85" s="159"/>
      <c r="J85" s="159"/>
    </row>
    <row r="86" spans="1:10" x14ac:dyDescent="0.25">
      <c r="A86" s="159"/>
      <c r="B86" s="159"/>
      <c r="C86" s="159"/>
      <c r="D86" s="159"/>
      <c r="E86" s="159"/>
      <c r="F86" s="159"/>
      <c r="G86" s="159"/>
      <c r="H86" s="159"/>
      <c r="I86" s="159"/>
      <c r="J86" s="159"/>
    </row>
    <row r="87" spans="1:10" x14ac:dyDescent="0.25">
      <c r="A87" s="159"/>
      <c r="B87" s="159"/>
      <c r="C87" s="159"/>
      <c r="D87" s="159"/>
      <c r="E87" s="159"/>
      <c r="F87" s="159"/>
      <c r="G87" s="159"/>
      <c r="H87" s="159"/>
      <c r="I87" s="159"/>
      <c r="J87" s="159"/>
    </row>
    <row r="88" spans="1:10" x14ac:dyDescent="0.25">
      <c r="A88" s="159"/>
      <c r="B88" s="159"/>
      <c r="C88" s="159"/>
      <c r="D88" s="159"/>
      <c r="E88" s="159"/>
      <c r="F88" s="159"/>
      <c r="G88" s="159"/>
      <c r="H88" s="159"/>
      <c r="I88" s="159"/>
      <c r="J88" s="159"/>
    </row>
    <row r="89" spans="1:10" x14ac:dyDescent="0.25">
      <c r="A89" s="159"/>
      <c r="B89" s="159"/>
      <c r="C89" s="159"/>
      <c r="D89" s="159"/>
      <c r="E89" s="159"/>
      <c r="F89" s="159"/>
      <c r="G89" s="159"/>
      <c r="H89" s="159"/>
      <c r="I89" s="159"/>
      <c r="J89" s="159"/>
    </row>
    <row r="90" spans="1:10" x14ac:dyDescent="0.25">
      <c r="A90" s="159"/>
      <c r="B90" s="159"/>
      <c r="C90" s="159"/>
      <c r="D90" s="159"/>
      <c r="E90" s="159"/>
      <c r="F90" s="159"/>
      <c r="G90" s="159"/>
      <c r="H90" s="159"/>
      <c r="I90" s="159"/>
      <c r="J90" s="159"/>
    </row>
    <row r="91" spans="1:10" x14ac:dyDescent="0.25">
      <c r="A91" s="159"/>
      <c r="B91" s="159"/>
      <c r="C91" s="159"/>
      <c r="D91" s="159"/>
      <c r="E91" s="159"/>
      <c r="F91" s="159"/>
      <c r="G91" s="159"/>
      <c r="H91" s="159"/>
      <c r="I91" s="159"/>
      <c r="J91" s="159"/>
    </row>
    <row r="92" spans="1:10" x14ac:dyDescent="0.25">
      <c r="A92" s="159"/>
      <c r="B92" s="159"/>
      <c r="C92" s="159"/>
      <c r="D92" s="159"/>
      <c r="E92" s="159"/>
      <c r="F92" s="159"/>
      <c r="G92" s="159"/>
      <c r="H92" s="159"/>
      <c r="I92" s="159"/>
      <c r="J92" s="159"/>
    </row>
    <row r="93" spans="1:10" x14ac:dyDescent="0.25">
      <c r="A93" s="159"/>
      <c r="B93" s="159"/>
      <c r="C93" s="159"/>
      <c r="D93" s="159"/>
      <c r="E93" s="159"/>
      <c r="F93" s="159"/>
      <c r="G93" s="159"/>
      <c r="H93" s="159"/>
      <c r="I93" s="159"/>
      <c r="J93" s="159"/>
    </row>
    <row r="94" spans="1:10" x14ac:dyDescent="0.25">
      <c r="A94" s="159"/>
      <c r="B94" s="159"/>
      <c r="C94" s="159"/>
      <c r="D94" s="159"/>
      <c r="E94" s="159"/>
      <c r="F94" s="159"/>
      <c r="G94" s="159"/>
      <c r="H94" s="159"/>
      <c r="I94" s="159"/>
      <c r="J94" s="159"/>
    </row>
    <row r="95" spans="1:10" x14ac:dyDescent="0.25">
      <c r="A95" s="159"/>
      <c r="B95" s="159"/>
      <c r="C95" s="159"/>
      <c r="D95" s="159"/>
      <c r="E95" s="159"/>
      <c r="F95" s="159"/>
      <c r="G95" s="159"/>
      <c r="H95" s="159"/>
      <c r="I95" s="159"/>
      <c r="J95" s="159"/>
    </row>
    <row r="96" spans="1:10" x14ac:dyDescent="0.25">
      <c r="A96" s="159"/>
      <c r="B96" s="159"/>
      <c r="C96" s="159"/>
      <c r="D96" s="159"/>
      <c r="E96" s="159"/>
      <c r="F96" s="159"/>
      <c r="G96" s="159"/>
      <c r="H96" s="159"/>
      <c r="I96" s="159"/>
      <c r="J96" s="159"/>
    </row>
    <row r="97" spans="1:10" x14ac:dyDescent="0.25">
      <c r="A97" s="159"/>
      <c r="B97" s="159"/>
      <c r="C97" s="159"/>
      <c r="D97" s="159"/>
      <c r="E97" s="159"/>
      <c r="F97" s="159"/>
      <c r="G97" s="159"/>
      <c r="H97" s="159"/>
      <c r="I97" s="159"/>
      <c r="J97" s="159"/>
    </row>
    <row r="98" spans="1:10" x14ac:dyDescent="0.25">
      <c r="A98" s="159"/>
      <c r="B98" s="159"/>
      <c r="C98" s="159"/>
      <c r="D98" s="159"/>
      <c r="E98" s="159"/>
      <c r="F98" s="159"/>
      <c r="G98" s="159"/>
      <c r="H98" s="159"/>
      <c r="I98" s="159"/>
      <c r="J98" s="159"/>
    </row>
    <row r="99" spans="1:10" x14ac:dyDescent="0.25">
      <c r="A99" s="159"/>
      <c r="B99" s="159"/>
      <c r="C99" s="159"/>
      <c r="D99" s="159"/>
      <c r="E99" s="159"/>
      <c r="F99" s="159"/>
      <c r="G99" s="159"/>
      <c r="H99" s="159"/>
      <c r="I99" s="159"/>
      <c r="J99" s="159"/>
    </row>
    <row r="100" spans="1:10" x14ac:dyDescent="0.25">
      <c r="A100" s="159"/>
      <c r="B100" s="159"/>
      <c r="C100" s="159"/>
      <c r="D100" s="159"/>
      <c r="E100" s="159"/>
      <c r="F100" s="159"/>
      <c r="G100" s="159"/>
      <c r="H100" s="159"/>
      <c r="I100" s="159"/>
      <c r="J100" s="159"/>
    </row>
    <row r="101" spans="1:10" x14ac:dyDescent="0.25">
      <c r="A101" s="159"/>
      <c r="B101" s="159"/>
      <c r="C101" s="159"/>
      <c r="D101" s="159"/>
      <c r="E101" s="159"/>
      <c r="F101" s="159"/>
      <c r="G101" s="159"/>
      <c r="H101" s="159"/>
      <c r="I101" s="159"/>
      <c r="J101" s="159"/>
    </row>
    <row r="102" spans="1:10" x14ac:dyDescent="0.25">
      <c r="A102" s="159"/>
      <c r="B102" s="159"/>
      <c r="C102" s="159"/>
      <c r="D102" s="159"/>
      <c r="E102" s="159"/>
      <c r="F102" s="159"/>
      <c r="G102" s="159"/>
      <c r="H102" s="159"/>
      <c r="I102" s="159"/>
      <c r="J102" s="159"/>
    </row>
    <row r="103" spans="1:10" x14ac:dyDescent="0.25">
      <c r="A103" s="159"/>
      <c r="B103" s="159"/>
      <c r="C103" s="159"/>
      <c r="D103" s="159"/>
      <c r="E103" s="159"/>
      <c r="F103" s="159"/>
      <c r="G103" s="159"/>
      <c r="H103" s="159"/>
      <c r="I103" s="159"/>
      <c r="J103" s="159"/>
    </row>
    <row r="104" spans="1:10" x14ac:dyDescent="0.25">
      <c r="A104" s="159"/>
      <c r="B104" s="159"/>
      <c r="C104" s="159"/>
      <c r="D104" s="159"/>
      <c r="E104" s="159"/>
      <c r="F104" s="159"/>
      <c r="G104" s="159"/>
      <c r="H104" s="159"/>
      <c r="I104" s="159"/>
      <c r="J104" s="159"/>
    </row>
    <row r="105" spans="1:10" x14ac:dyDescent="0.25">
      <c r="A105" s="159"/>
      <c r="B105" s="159"/>
      <c r="C105" s="159"/>
      <c r="D105" s="159"/>
      <c r="E105" s="159"/>
      <c r="F105" s="159"/>
      <c r="G105" s="159"/>
      <c r="H105" s="159"/>
      <c r="I105" s="159"/>
      <c r="J105" s="159"/>
    </row>
    <row r="106" spans="1:10" x14ac:dyDescent="0.25">
      <c r="A106" s="159"/>
      <c r="B106" s="159"/>
      <c r="C106" s="159"/>
      <c r="D106" s="159"/>
      <c r="E106" s="159"/>
      <c r="F106" s="159"/>
      <c r="G106" s="159"/>
      <c r="H106" s="159"/>
      <c r="I106" s="159"/>
      <c r="J106" s="159"/>
    </row>
    <row r="107" spans="1:10" x14ac:dyDescent="0.25">
      <c r="A107" s="159"/>
      <c r="B107" s="159"/>
      <c r="C107" s="159"/>
      <c r="D107" s="159"/>
      <c r="E107" s="159"/>
      <c r="F107" s="159"/>
      <c r="G107" s="159"/>
      <c r="H107" s="159"/>
      <c r="I107" s="159"/>
      <c r="J107" s="159"/>
    </row>
    <row r="108" spans="1:10" x14ac:dyDescent="0.25">
      <c r="A108" s="159"/>
      <c r="B108" s="159"/>
      <c r="C108" s="159"/>
      <c r="D108" s="159"/>
      <c r="E108" s="159"/>
      <c r="F108" s="159"/>
      <c r="G108" s="159"/>
      <c r="H108" s="159"/>
      <c r="I108" s="159"/>
      <c r="J108" s="159"/>
    </row>
    <row r="109" spans="1:10" x14ac:dyDescent="0.25">
      <c r="A109" s="159"/>
      <c r="B109" s="159"/>
      <c r="C109" s="159"/>
      <c r="D109" s="159"/>
      <c r="E109" s="159"/>
      <c r="F109" s="159"/>
      <c r="G109" s="159"/>
      <c r="H109" s="159"/>
      <c r="I109" s="159"/>
      <c r="J109" s="159"/>
    </row>
    <row r="110" spans="1:10" x14ac:dyDescent="0.25">
      <c r="A110" s="159"/>
      <c r="B110" s="159"/>
      <c r="C110" s="159"/>
      <c r="D110" s="159"/>
      <c r="E110" s="159"/>
      <c r="F110" s="159"/>
      <c r="G110" s="159"/>
      <c r="H110" s="159"/>
      <c r="I110" s="159"/>
      <c r="J110" s="159"/>
    </row>
    <row r="111" spans="1:10" x14ac:dyDescent="0.25">
      <c r="A111" s="159"/>
      <c r="B111" s="159"/>
      <c r="C111" s="159"/>
      <c r="D111" s="159"/>
      <c r="E111" s="159"/>
      <c r="F111" s="159"/>
      <c r="G111" s="159"/>
      <c r="H111" s="159"/>
      <c r="I111" s="159"/>
      <c r="J111" s="159"/>
    </row>
    <row r="112" spans="1:10" x14ac:dyDescent="0.25">
      <c r="A112" s="159"/>
      <c r="B112" s="159"/>
      <c r="C112" s="159"/>
      <c r="D112" s="159"/>
      <c r="E112" s="159"/>
      <c r="F112" s="159"/>
      <c r="G112" s="159"/>
      <c r="H112" s="159"/>
      <c r="I112" s="159"/>
      <c r="J112" s="159"/>
    </row>
    <row r="113" spans="1:10" x14ac:dyDescent="0.25">
      <c r="A113" s="159"/>
      <c r="B113" s="159"/>
      <c r="C113" s="159"/>
      <c r="D113" s="159"/>
      <c r="E113" s="159"/>
      <c r="F113" s="159"/>
      <c r="G113" s="159"/>
      <c r="H113" s="159"/>
      <c r="I113" s="159"/>
      <c r="J113" s="159"/>
    </row>
    <row r="114" spans="1:10" x14ac:dyDescent="0.25">
      <c r="A114" s="159"/>
      <c r="B114" s="159"/>
      <c r="C114" s="159"/>
      <c r="D114" s="159"/>
      <c r="E114" s="159"/>
      <c r="F114" s="159"/>
      <c r="G114" s="159"/>
      <c r="H114" s="159"/>
      <c r="I114" s="159"/>
      <c r="J114" s="159"/>
    </row>
    <row r="115" spans="1:10" x14ac:dyDescent="0.25">
      <c r="A115" s="159"/>
      <c r="B115" s="159"/>
      <c r="C115" s="159"/>
      <c r="D115" s="159"/>
      <c r="E115" s="159"/>
      <c r="F115" s="159"/>
      <c r="G115" s="159"/>
      <c r="H115" s="159"/>
      <c r="I115" s="159"/>
      <c r="J115" s="159"/>
    </row>
    <row r="116" spans="1:10" x14ac:dyDescent="0.25">
      <c r="A116" s="159"/>
      <c r="B116" s="159"/>
      <c r="C116" s="159"/>
      <c r="D116" s="159"/>
      <c r="E116" s="159"/>
      <c r="F116" s="159"/>
      <c r="G116" s="159"/>
      <c r="H116" s="159"/>
      <c r="I116" s="159"/>
      <c r="J116" s="159"/>
    </row>
    <row r="117" spans="1:10" x14ac:dyDescent="0.25">
      <c r="A117" s="159"/>
      <c r="B117" s="159"/>
      <c r="C117" s="159"/>
      <c r="D117" s="159"/>
      <c r="E117" s="159"/>
      <c r="F117" s="159"/>
      <c r="G117" s="159"/>
      <c r="H117" s="159"/>
      <c r="I117" s="159"/>
      <c r="J117" s="159"/>
    </row>
    <row r="118" spans="1:10" x14ac:dyDescent="0.25">
      <c r="A118" s="159"/>
      <c r="B118" s="159"/>
      <c r="C118" s="159"/>
      <c r="D118" s="159"/>
      <c r="E118" s="159"/>
      <c r="F118" s="159"/>
      <c r="G118" s="159"/>
      <c r="H118" s="159"/>
      <c r="I118" s="159"/>
      <c r="J118" s="159"/>
    </row>
    <row r="119" spans="1:10" x14ac:dyDescent="0.25">
      <c r="A119" s="159"/>
      <c r="B119" s="159"/>
      <c r="C119" s="159"/>
      <c r="D119" s="159"/>
      <c r="E119" s="159"/>
      <c r="F119" s="159"/>
      <c r="G119" s="159"/>
      <c r="H119" s="159"/>
      <c r="I119" s="159"/>
      <c r="J119" s="159"/>
    </row>
    <row r="120" spans="1:10" x14ac:dyDescent="0.25">
      <c r="A120" s="159"/>
      <c r="B120" s="159"/>
      <c r="C120" s="159"/>
      <c r="D120" s="159"/>
      <c r="E120" s="159"/>
      <c r="F120" s="159"/>
      <c r="G120" s="159"/>
      <c r="H120" s="159"/>
      <c r="I120" s="159"/>
      <c r="J120" s="159"/>
    </row>
    <row r="121" spans="1:10" x14ac:dyDescent="0.25">
      <c r="A121" s="159"/>
      <c r="B121" s="159"/>
      <c r="C121" s="159"/>
      <c r="D121" s="159"/>
      <c r="E121" s="159"/>
      <c r="F121" s="159"/>
      <c r="G121" s="159"/>
      <c r="H121" s="159"/>
      <c r="I121" s="159"/>
      <c r="J121" s="159"/>
    </row>
    <row r="122" spans="1:10" x14ac:dyDescent="0.25">
      <c r="A122" s="159"/>
      <c r="B122" s="159"/>
      <c r="C122" s="159"/>
      <c r="D122" s="159"/>
      <c r="E122" s="159"/>
      <c r="F122" s="159"/>
      <c r="G122" s="159"/>
      <c r="H122" s="159"/>
      <c r="I122" s="159"/>
      <c r="J122" s="159"/>
    </row>
    <row r="123" spans="1:10" x14ac:dyDescent="0.25">
      <c r="A123" s="159"/>
      <c r="B123" s="159"/>
      <c r="C123" s="159"/>
      <c r="D123" s="159"/>
      <c r="E123" s="159"/>
      <c r="F123" s="159"/>
      <c r="G123" s="159"/>
      <c r="H123" s="159"/>
      <c r="I123" s="159"/>
      <c r="J123" s="159"/>
    </row>
    <row r="124" spans="1:10" x14ac:dyDescent="0.25">
      <c r="A124" s="159"/>
      <c r="B124" s="159"/>
      <c r="C124" s="159"/>
      <c r="D124" s="159"/>
      <c r="E124" s="159"/>
      <c r="F124" s="159"/>
      <c r="G124" s="159"/>
      <c r="H124" s="159"/>
      <c r="I124" s="159"/>
      <c r="J124" s="159"/>
    </row>
    <row r="125" spans="1:10" x14ac:dyDescent="0.25">
      <c r="A125" s="159"/>
      <c r="B125" s="159"/>
      <c r="C125" s="159"/>
      <c r="D125" s="159"/>
      <c r="E125" s="159"/>
      <c r="F125" s="159"/>
      <c r="G125" s="159"/>
      <c r="H125" s="159"/>
      <c r="I125" s="159"/>
      <c r="J125" s="159"/>
    </row>
    <row r="126" spans="1:10" x14ac:dyDescent="0.25">
      <c r="A126" s="159"/>
      <c r="B126" s="159"/>
      <c r="C126" s="159"/>
      <c r="D126" s="159"/>
      <c r="E126" s="159"/>
      <c r="F126" s="159"/>
      <c r="G126" s="159"/>
      <c r="H126" s="159"/>
      <c r="I126" s="159"/>
      <c r="J126" s="159"/>
    </row>
    <row r="127" spans="1:10" x14ac:dyDescent="0.25">
      <c r="A127" s="159"/>
      <c r="B127" s="159"/>
      <c r="C127" s="159"/>
      <c r="D127" s="159"/>
      <c r="E127" s="159"/>
      <c r="F127" s="159"/>
      <c r="G127" s="159"/>
      <c r="H127" s="159"/>
      <c r="I127" s="159"/>
      <c r="J127" s="159"/>
    </row>
    <row r="128" spans="1:10" x14ac:dyDescent="0.25">
      <c r="A128" s="159"/>
      <c r="B128" s="159"/>
      <c r="C128" s="159"/>
      <c r="D128" s="159"/>
      <c r="E128" s="159"/>
      <c r="F128" s="159"/>
      <c r="G128" s="159"/>
      <c r="H128" s="159"/>
      <c r="I128" s="159"/>
      <c r="J128" s="159"/>
    </row>
    <row r="129" spans="1:10" x14ac:dyDescent="0.25">
      <c r="A129" s="159"/>
      <c r="B129" s="159"/>
      <c r="C129" s="159"/>
      <c r="D129" s="159"/>
      <c r="E129" s="159"/>
      <c r="F129" s="159"/>
      <c r="G129" s="159"/>
      <c r="H129" s="159"/>
      <c r="I129" s="159"/>
      <c r="J129" s="159"/>
    </row>
    <row r="130" spans="1:10" x14ac:dyDescent="0.25">
      <c r="A130" s="159"/>
      <c r="B130" s="159"/>
      <c r="C130" s="159"/>
      <c r="D130" s="159"/>
      <c r="E130" s="159"/>
      <c r="F130" s="159"/>
      <c r="G130" s="159"/>
      <c r="H130" s="159"/>
      <c r="I130" s="159"/>
      <c r="J130" s="159"/>
    </row>
    <row r="131" spans="1:10" x14ac:dyDescent="0.25">
      <c r="A131" s="159"/>
      <c r="B131" s="159"/>
      <c r="C131" s="159"/>
      <c r="D131" s="159"/>
      <c r="E131" s="159"/>
      <c r="F131" s="159"/>
      <c r="G131" s="159"/>
      <c r="H131" s="159"/>
      <c r="I131" s="159"/>
      <c r="J131" s="159"/>
    </row>
    <row r="132" spans="1:10" x14ac:dyDescent="0.25">
      <c r="A132" s="159"/>
      <c r="B132" s="159"/>
      <c r="C132" s="159"/>
      <c r="D132" s="159"/>
      <c r="E132" s="159"/>
      <c r="F132" s="159"/>
      <c r="G132" s="159"/>
      <c r="H132" s="159"/>
      <c r="I132" s="159"/>
      <c r="J132" s="159"/>
    </row>
    <row r="133" spans="1:10" x14ac:dyDescent="0.25">
      <c r="A133" s="159"/>
      <c r="B133" s="159"/>
      <c r="C133" s="159"/>
      <c r="D133" s="159"/>
      <c r="E133" s="159"/>
      <c r="F133" s="159"/>
      <c r="G133" s="159"/>
      <c r="H133" s="159"/>
      <c r="I133" s="159"/>
      <c r="J133" s="159"/>
    </row>
    <row r="134" spans="1:10" x14ac:dyDescent="0.25">
      <c r="A134" s="159"/>
      <c r="B134" s="159"/>
      <c r="C134" s="159"/>
      <c r="D134" s="159"/>
      <c r="E134" s="159"/>
      <c r="F134" s="159"/>
      <c r="G134" s="159"/>
      <c r="H134" s="159"/>
      <c r="I134" s="159"/>
      <c r="J134" s="159"/>
    </row>
    <row r="135" spans="1:10" x14ac:dyDescent="0.25">
      <c r="A135" s="159"/>
      <c r="B135" s="159"/>
      <c r="C135" s="159"/>
      <c r="D135" s="159"/>
      <c r="E135" s="159"/>
      <c r="F135" s="159"/>
      <c r="G135" s="159"/>
      <c r="H135" s="159"/>
      <c r="I135" s="159"/>
      <c r="J135" s="159"/>
    </row>
    <row r="136" spans="1:10" x14ac:dyDescent="0.25">
      <c r="A136" s="159"/>
      <c r="B136" s="159"/>
      <c r="C136" s="159"/>
      <c r="D136" s="159"/>
      <c r="E136" s="159"/>
      <c r="F136" s="159"/>
      <c r="G136" s="159"/>
      <c r="H136" s="159"/>
      <c r="I136" s="159"/>
      <c r="J136" s="159"/>
    </row>
    <row r="137" spans="1:10" x14ac:dyDescent="0.25">
      <c r="A137" s="159"/>
      <c r="B137" s="159"/>
      <c r="C137" s="159"/>
      <c r="D137" s="159"/>
      <c r="E137" s="159"/>
      <c r="F137" s="159"/>
      <c r="G137" s="159"/>
      <c r="H137" s="159"/>
      <c r="I137" s="159"/>
      <c r="J137" s="159"/>
    </row>
    <row r="138" spans="1:10" x14ac:dyDescent="0.25">
      <c r="A138" s="159"/>
      <c r="B138" s="159"/>
      <c r="C138" s="159"/>
      <c r="D138" s="159"/>
      <c r="E138" s="159"/>
      <c r="F138" s="159"/>
      <c r="G138" s="159"/>
      <c r="H138" s="159"/>
      <c r="I138" s="159"/>
      <c r="J138" s="159"/>
    </row>
    <row r="139" spans="1:10" x14ac:dyDescent="0.25">
      <c r="A139" s="159"/>
      <c r="B139" s="159"/>
      <c r="C139" s="159"/>
      <c r="D139" s="159"/>
      <c r="E139" s="159"/>
      <c r="F139" s="159"/>
      <c r="G139" s="159"/>
      <c r="H139" s="159"/>
      <c r="I139" s="159"/>
      <c r="J139" s="159"/>
    </row>
    <row r="140" spans="1:10" x14ac:dyDescent="0.25">
      <c r="A140" s="159"/>
      <c r="B140" s="159"/>
      <c r="C140" s="159"/>
      <c r="D140" s="159"/>
      <c r="E140" s="159"/>
      <c r="F140" s="159"/>
      <c r="G140" s="159"/>
      <c r="H140" s="159"/>
      <c r="I140" s="159"/>
      <c r="J140" s="159"/>
    </row>
    <row r="141" spans="1:10" x14ac:dyDescent="0.25">
      <c r="A141" s="159"/>
      <c r="B141" s="159"/>
      <c r="C141" s="159"/>
      <c r="D141" s="159"/>
      <c r="E141" s="159"/>
      <c r="F141" s="159"/>
      <c r="G141" s="159"/>
      <c r="H141" s="159"/>
      <c r="I141" s="159"/>
      <c r="J141" s="159"/>
    </row>
    <row r="142" spans="1:10" x14ac:dyDescent="0.25">
      <c r="A142" s="159"/>
      <c r="B142" s="159"/>
      <c r="C142" s="159"/>
      <c r="D142" s="159"/>
      <c r="E142" s="159"/>
      <c r="F142" s="159"/>
      <c r="G142" s="159"/>
      <c r="H142" s="159"/>
      <c r="I142" s="159"/>
      <c r="J142" s="159"/>
    </row>
    <row r="143" spans="1:10" x14ac:dyDescent="0.25">
      <c r="A143" s="159"/>
      <c r="B143" s="159"/>
      <c r="C143" s="159"/>
      <c r="D143" s="159"/>
      <c r="E143" s="159"/>
      <c r="F143" s="159"/>
      <c r="G143" s="159"/>
      <c r="H143" s="159"/>
      <c r="I143" s="159"/>
      <c r="J143" s="159"/>
    </row>
    <row r="144" spans="1:10" x14ac:dyDescent="0.25">
      <c r="A144" s="159"/>
      <c r="B144" s="159"/>
      <c r="C144" s="159"/>
      <c r="D144" s="159"/>
      <c r="E144" s="159"/>
      <c r="F144" s="159"/>
      <c r="G144" s="159"/>
      <c r="H144" s="159"/>
      <c r="I144" s="159"/>
      <c r="J144" s="159"/>
    </row>
    <row r="145" spans="1:10" x14ac:dyDescent="0.25">
      <c r="A145" s="159"/>
      <c r="B145" s="159"/>
      <c r="C145" s="159"/>
      <c r="D145" s="159"/>
      <c r="E145" s="159"/>
      <c r="F145" s="159"/>
      <c r="G145" s="159"/>
      <c r="H145" s="159"/>
      <c r="I145" s="159"/>
      <c r="J145" s="159"/>
    </row>
    <row r="146" spans="1:10" x14ac:dyDescent="0.25">
      <c r="A146" s="159"/>
      <c r="B146" s="159"/>
      <c r="C146" s="159"/>
      <c r="D146" s="159"/>
      <c r="E146" s="159"/>
      <c r="F146" s="159"/>
      <c r="G146" s="159"/>
      <c r="H146" s="159"/>
      <c r="I146" s="159"/>
      <c r="J146" s="159"/>
    </row>
    <row r="147" spans="1:10" x14ac:dyDescent="0.25">
      <c r="A147" s="159"/>
      <c r="B147" s="159"/>
      <c r="C147" s="159"/>
      <c r="D147" s="159"/>
      <c r="E147" s="159"/>
      <c r="F147" s="159"/>
      <c r="G147" s="159"/>
      <c r="H147" s="159"/>
      <c r="I147" s="159"/>
      <c r="J147" s="159"/>
    </row>
    <row r="148" spans="1:10" x14ac:dyDescent="0.25">
      <c r="A148" s="159"/>
      <c r="B148" s="159"/>
      <c r="C148" s="159"/>
      <c r="D148" s="159"/>
      <c r="E148" s="159"/>
      <c r="F148" s="159"/>
      <c r="G148" s="159"/>
      <c r="H148" s="159"/>
      <c r="I148" s="159"/>
      <c r="J148" s="159"/>
    </row>
    <row r="149" spans="1:10" x14ac:dyDescent="0.25">
      <c r="A149" s="159"/>
      <c r="B149" s="159"/>
      <c r="C149" s="159"/>
      <c r="D149" s="159"/>
      <c r="E149" s="159"/>
      <c r="F149" s="159"/>
      <c r="G149" s="159"/>
      <c r="H149" s="159"/>
      <c r="I149" s="159"/>
      <c r="J149" s="159"/>
    </row>
    <row r="150" spans="1:10" x14ac:dyDescent="0.25">
      <c r="A150" s="159"/>
      <c r="B150" s="159"/>
      <c r="C150" s="159"/>
      <c r="D150" s="159"/>
      <c r="E150" s="159"/>
      <c r="F150" s="159"/>
      <c r="G150" s="159"/>
      <c r="H150" s="159"/>
      <c r="I150" s="159"/>
      <c r="J150" s="159"/>
    </row>
    <row r="151" spans="1:10" x14ac:dyDescent="0.25">
      <c r="A151" s="159"/>
      <c r="B151" s="159"/>
      <c r="C151" s="159"/>
      <c r="D151" s="159"/>
      <c r="E151" s="159"/>
      <c r="F151" s="159"/>
      <c r="G151" s="159"/>
      <c r="H151" s="159"/>
      <c r="I151" s="159"/>
      <c r="J151" s="159"/>
    </row>
    <row r="152" spans="1:10" x14ac:dyDescent="0.25">
      <c r="A152" s="159"/>
      <c r="B152" s="159"/>
      <c r="C152" s="159"/>
      <c r="D152" s="159"/>
      <c r="E152" s="159"/>
      <c r="F152" s="159"/>
      <c r="G152" s="159"/>
      <c r="H152" s="159"/>
      <c r="I152" s="159"/>
      <c r="J152" s="159"/>
    </row>
    <row r="153" spans="1:10" x14ac:dyDescent="0.25">
      <c r="A153" s="159"/>
      <c r="B153" s="159"/>
      <c r="C153" s="159"/>
      <c r="D153" s="159"/>
      <c r="E153" s="159"/>
      <c r="F153" s="159"/>
      <c r="G153" s="159"/>
      <c r="H153" s="159"/>
      <c r="I153" s="159"/>
      <c r="J153" s="159"/>
    </row>
    <row r="154" spans="1:10" x14ac:dyDescent="0.25">
      <c r="A154" s="159"/>
      <c r="B154" s="159"/>
      <c r="C154" s="159"/>
      <c r="D154" s="159"/>
      <c r="E154" s="159"/>
      <c r="F154" s="159"/>
      <c r="G154" s="159"/>
      <c r="H154" s="159"/>
      <c r="I154" s="159"/>
      <c r="J154" s="159"/>
    </row>
    <row r="155" spans="1:10" x14ac:dyDescent="0.25">
      <c r="A155" s="159"/>
      <c r="B155" s="159"/>
      <c r="C155" s="159"/>
      <c r="D155" s="159"/>
      <c r="E155" s="159"/>
      <c r="F155" s="159"/>
      <c r="G155" s="159"/>
      <c r="H155" s="159"/>
      <c r="I155" s="159"/>
      <c r="J155" s="159"/>
    </row>
    <row r="156" spans="1:10" x14ac:dyDescent="0.25">
      <c r="A156" s="159"/>
      <c r="B156" s="159"/>
      <c r="C156" s="159"/>
      <c r="D156" s="159"/>
      <c r="E156" s="159"/>
      <c r="F156" s="159"/>
      <c r="G156" s="159"/>
      <c r="H156" s="159"/>
      <c r="I156" s="159"/>
      <c r="J156" s="159"/>
    </row>
    <row r="157" spans="1:10" x14ac:dyDescent="0.25">
      <c r="A157" s="159"/>
      <c r="B157" s="159"/>
      <c r="C157" s="159"/>
      <c r="D157" s="159"/>
      <c r="E157" s="159"/>
      <c r="F157" s="159"/>
      <c r="G157" s="159"/>
      <c r="H157" s="159"/>
      <c r="I157" s="159"/>
      <c r="J157" s="159"/>
    </row>
    <row r="158" spans="1:10" x14ac:dyDescent="0.25">
      <c r="A158" s="159"/>
      <c r="B158" s="159"/>
      <c r="C158" s="159"/>
      <c r="D158" s="159"/>
      <c r="E158" s="159"/>
      <c r="F158" s="159"/>
      <c r="G158" s="159"/>
      <c r="H158" s="159"/>
      <c r="I158" s="159"/>
      <c r="J158" s="159"/>
    </row>
    <row r="159" spans="1:10" x14ac:dyDescent="0.25">
      <c r="A159" s="159"/>
      <c r="B159" s="159"/>
      <c r="C159" s="159"/>
      <c r="D159" s="159"/>
      <c r="E159" s="159"/>
      <c r="F159" s="159"/>
      <c r="G159" s="159"/>
      <c r="H159" s="159"/>
      <c r="I159" s="159"/>
      <c r="J159" s="159"/>
    </row>
    <row r="160" spans="1:10" x14ac:dyDescent="0.25">
      <c r="A160" s="159"/>
      <c r="B160" s="159"/>
      <c r="C160" s="159"/>
      <c r="D160" s="159"/>
      <c r="E160" s="159"/>
      <c r="F160" s="159"/>
      <c r="G160" s="159"/>
      <c r="H160" s="159"/>
      <c r="I160" s="159"/>
      <c r="J160" s="159"/>
    </row>
    <row r="161" spans="1:10" x14ac:dyDescent="0.25">
      <c r="A161" s="159"/>
      <c r="B161" s="159"/>
      <c r="C161" s="159"/>
      <c r="D161" s="159"/>
      <c r="E161" s="159"/>
      <c r="F161" s="159"/>
      <c r="G161" s="159"/>
      <c r="H161" s="159"/>
      <c r="I161" s="159"/>
      <c r="J161" s="159"/>
    </row>
    <row r="162" spans="1:10" x14ac:dyDescent="0.25">
      <c r="A162" s="159"/>
      <c r="B162" s="159"/>
      <c r="C162" s="159"/>
      <c r="D162" s="159"/>
      <c r="E162" s="159"/>
      <c r="F162" s="159"/>
      <c r="G162" s="159"/>
      <c r="H162" s="159"/>
      <c r="I162" s="159"/>
      <c r="J162" s="159"/>
    </row>
    <row r="163" spans="1:10" x14ac:dyDescent="0.25">
      <c r="A163" s="159"/>
      <c r="B163" s="159"/>
      <c r="C163" s="159"/>
      <c r="D163" s="159"/>
      <c r="E163" s="159"/>
      <c r="F163" s="159"/>
      <c r="G163" s="159"/>
      <c r="H163" s="159"/>
      <c r="I163" s="159"/>
      <c r="J163" s="159"/>
    </row>
    <row r="164" spans="1:10" x14ac:dyDescent="0.25">
      <c r="A164" s="159"/>
      <c r="B164" s="159"/>
      <c r="C164" s="159"/>
      <c r="D164" s="159"/>
      <c r="E164" s="159"/>
      <c r="F164" s="159"/>
      <c r="G164" s="159"/>
      <c r="H164" s="159"/>
      <c r="I164" s="159"/>
      <c r="J164" s="159"/>
    </row>
    <row r="165" spans="1:10" x14ac:dyDescent="0.25">
      <c r="A165" s="159"/>
      <c r="B165" s="159"/>
      <c r="C165" s="159"/>
      <c r="D165" s="159"/>
      <c r="E165" s="159"/>
      <c r="F165" s="159"/>
      <c r="G165" s="159"/>
      <c r="H165" s="159"/>
      <c r="I165" s="159"/>
      <c r="J165" s="159"/>
    </row>
  </sheetData>
  <mergeCells count="5">
    <mergeCell ref="B2:G3"/>
    <mergeCell ref="I2:N3"/>
    <mergeCell ref="P2:U3"/>
    <mergeCell ref="C5:D5"/>
    <mergeCell ref="F5:G5"/>
  </mergeCells>
  <pageMargins left="0.7" right="0.7" top="0.75" bottom="0.75" header="0.3" footer="0.3"/>
  <pageSetup paperSize="9" orientation="portrait" horizontalDpi="90" verticalDpi="9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0"/>
  <sheetViews>
    <sheetView showGridLines="0" workbookViewId="0">
      <selection activeCell="O1" sqref="O1"/>
    </sheetView>
  </sheetViews>
  <sheetFormatPr defaultRowHeight="15" x14ac:dyDescent="0.25"/>
  <cols>
    <col min="2" max="2" width="11" customWidth="1"/>
  </cols>
  <sheetData>
    <row r="2" spans="2:21" ht="15.75" x14ac:dyDescent="0.25">
      <c r="B2" s="311" t="s">
        <v>145</v>
      </c>
      <c r="C2" s="311"/>
      <c r="D2" s="311"/>
      <c r="E2" s="311"/>
      <c r="F2" s="311"/>
      <c r="G2" s="311"/>
      <c r="H2" s="115"/>
      <c r="I2" s="311" t="s">
        <v>146</v>
      </c>
      <c r="J2" s="311"/>
      <c r="K2" s="311"/>
      <c r="L2" s="311"/>
      <c r="M2" s="311"/>
      <c r="N2" s="311"/>
      <c r="O2" s="212"/>
      <c r="P2" s="311" t="s">
        <v>147</v>
      </c>
      <c r="Q2" s="311"/>
      <c r="R2" s="311"/>
      <c r="S2" s="311"/>
      <c r="T2" s="311"/>
      <c r="U2" s="311"/>
    </row>
    <row r="3" spans="2:21" ht="15.75" x14ac:dyDescent="0.25">
      <c r="B3" s="311"/>
      <c r="C3" s="311"/>
      <c r="D3" s="311"/>
      <c r="E3" s="311"/>
      <c r="F3" s="311"/>
      <c r="G3" s="311"/>
      <c r="H3" s="159"/>
      <c r="I3" s="311"/>
      <c r="J3" s="311"/>
      <c r="K3" s="311"/>
      <c r="L3" s="311"/>
      <c r="M3" s="311"/>
      <c r="N3" s="311"/>
      <c r="O3" s="212"/>
      <c r="P3" s="311"/>
      <c r="Q3" s="311"/>
      <c r="R3" s="311"/>
      <c r="S3" s="311"/>
      <c r="T3" s="311"/>
      <c r="U3" s="311"/>
    </row>
    <row r="4" spans="2:21" ht="16.5" thickBot="1" x14ac:dyDescent="0.3">
      <c r="B4" s="212"/>
      <c r="C4" s="212"/>
      <c r="D4" s="212"/>
      <c r="E4" s="212"/>
      <c r="F4" s="212"/>
      <c r="G4" s="212"/>
      <c r="H4" s="159"/>
      <c r="I4" s="159"/>
      <c r="J4" s="159"/>
    </row>
    <row r="5" spans="2:21" ht="15.75" x14ac:dyDescent="0.25">
      <c r="B5" s="51"/>
      <c r="C5" s="275">
        <v>2019</v>
      </c>
      <c r="D5" s="275"/>
      <c r="E5" s="197"/>
      <c r="F5" s="277" t="s">
        <v>106</v>
      </c>
      <c r="G5" s="276"/>
      <c r="H5" s="159"/>
      <c r="I5" s="159"/>
      <c r="J5" s="159"/>
    </row>
    <row r="6" spans="2:21" ht="63.75" thickBot="1" x14ac:dyDescent="0.3">
      <c r="B6" s="75" t="s">
        <v>132</v>
      </c>
      <c r="C6" s="77" t="s">
        <v>39</v>
      </c>
      <c r="D6" s="77" t="s">
        <v>31</v>
      </c>
      <c r="E6" s="77" t="s">
        <v>75</v>
      </c>
      <c r="F6" s="76" t="s">
        <v>39</v>
      </c>
      <c r="G6" s="78" t="s">
        <v>31</v>
      </c>
      <c r="H6" s="159"/>
      <c r="I6" s="159"/>
      <c r="J6" s="159"/>
    </row>
    <row r="7" spans="2:21" ht="15.75" x14ac:dyDescent="0.25">
      <c r="B7" s="80" t="s">
        <v>133</v>
      </c>
      <c r="C7" s="89">
        <v>46.702160899999996</v>
      </c>
      <c r="D7" s="89">
        <v>55.309659700000005</v>
      </c>
      <c r="E7" s="89">
        <v>58.520875712999427</v>
      </c>
      <c r="F7" s="91">
        <v>46.161598899999966</v>
      </c>
      <c r="G7" s="160">
        <v>50.012821160000001</v>
      </c>
      <c r="H7" s="159"/>
      <c r="I7" s="159"/>
      <c r="J7" s="159"/>
    </row>
    <row r="8" spans="2:21" ht="15.75" x14ac:dyDescent="0.25">
      <c r="B8" s="80" t="s">
        <v>134</v>
      </c>
      <c r="C8" s="58">
        <v>13.9047123</v>
      </c>
      <c r="D8" s="58">
        <v>10.885687050000003</v>
      </c>
      <c r="E8" s="58">
        <v>11.517697674492426</v>
      </c>
      <c r="F8" s="11">
        <v>38.466638400000001</v>
      </c>
      <c r="G8" s="59">
        <v>39.136427179999991</v>
      </c>
      <c r="H8" s="159"/>
      <c r="I8" s="159"/>
      <c r="J8" s="159"/>
    </row>
    <row r="9" spans="2:21" ht="15.75" x14ac:dyDescent="0.25">
      <c r="B9" s="80" t="s">
        <v>135</v>
      </c>
      <c r="C9" s="58">
        <v>41.957208800000004</v>
      </c>
      <c r="D9" s="58">
        <v>8.1410261699999964</v>
      </c>
      <c r="E9" s="58">
        <v>8.6136849016058132</v>
      </c>
      <c r="F9" s="11">
        <v>31.633410600000005</v>
      </c>
      <c r="G9" s="59">
        <v>7.3294965599999991</v>
      </c>
      <c r="H9" s="159"/>
      <c r="I9" s="159"/>
      <c r="J9" s="159"/>
    </row>
    <row r="10" spans="2:21" ht="15.75" x14ac:dyDescent="0.25">
      <c r="B10" s="80" t="s">
        <v>136</v>
      </c>
      <c r="C10" s="58">
        <v>7.8857107000000095</v>
      </c>
      <c r="D10" s="58">
        <v>1.0902239400000011</v>
      </c>
      <c r="E10" s="58">
        <v>1.1535211035130741</v>
      </c>
      <c r="F10" s="11">
        <v>6.6251319999999998</v>
      </c>
      <c r="G10" s="59">
        <v>1.5341360799999995</v>
      </c>
      <c r="H10" s="159"/>
      <c r="I10" s="159"/>
      <c r="J10" s="159"/>
    </row>
    <row r="11" spans="2:21" ht="15.75" x14ac:dyDescent="0.25">
      <c r="B11" s="80" t="s">
        <v>137</v>
      </c>
      <c r="C11" s="58">
        <v>8.5127999999999975E-3</v>
      </c>
      <c r="D11" s="58">
        <v>1.4305350000000005E-2</v>
      </c>
      <c r="E11" s="58">
        <v>1.5135902370792502E-2</v>
      </c>
      <c r="F11" s="11">
        <v>1.6036699999999997E-2</v>
      </c>
      <c r="G11" s="59">
        <v>1.7025919999999993E-2</v>
      </c>
      <c r="H11" s="159"/>
      <c r="I11" s="159"/>
      <c r="J11" s="159"/>
    </row>
    <row r="12" spans="2:21" ht="15.75" x14ac:dyDescent="0.25">
      <c r="B12" s="80" t="s">
        <v>138</v>
      </c>
      <c r="C12" s="58">
        <v>1.5572520999999999</v>
      </c>
      <c r="D12" s="58">
        <v>0.72461112000000027</v>
      </c>
      <c r="E12" s="58">
        <v>0.76668121850291049</v>
      </c>
      <c r="F12" s="11">
        <v>2.9525116999999996</v>
      </c>
      <c r="G12" s="59">
        <v>1.4262166199999984</v>
      </c>
      <c r="H12" s="159"/>
      <c r="I12" s="159"/>
      <c r="J12" s="159"/>
    </row>
    <row r="13" spans="2:21" ht="15.75" x14ac:dyDescent="0.25">
      <c r="B13" s="80" t="s">
        <v>139</v>
      </c>
      <c r="C13" s="58">
        <v>4.6549015000000153</v>
      </c>
      <c r="D13" s="58">
        <v>2.0287524100000005</v>
      </c>
      <c r="E13" s="58">
        <v>2.1465394703568945</v>
      </c>
      <c r="F13" s="11">
        <v>4.3640990999999998</v>
      </c>
      <c r="G13" s="59">
        <v>2.3944525999999997</v>
      </c>
      <c r="H13" s="159"/>
      <c r="I13" s="159"/>
      <c r="J13" s="159"/>
    </row>
    <row r="14" spans="2:21" ht="15.75" x14ac:dyDescent="0.25">
      <c r="B14" s="80" t="s">
        <v>140</v>
      </c>
      <c r="C14" s="58">
        <v>12.699355000000018</v>
      </c>
      <c r="D14" s="58">
        <v>6.8724554300000058</v>
      </c>
      <c r="E14" s="58">
        <v>7.27146238547836</v>
      </c>
      <c r="F14" s="11">
        <v>11.583451300000041</v>
      </c>
      <c r="G14" s="59">
        <v>6.5441938899999945</v>
      </c>
      <c r="H14" s="159"/>
      <c r="I14" s="159"/>
      <c r="J14" s="159"/>
    </row>
    <row r="15" spans="2:21" ht="15.75" x14ac:dyDescent="0.25">
      <c r="B15" s="80" t="s">
        <v>141</v>
      </c>
      <c r="C15" s="58">
        <v>27.344883100000001</v>
      </c>
      <c r="D15" s="58">
        <v>16.416128640000004</v>
      </c>
      <c r="E15" s="58">
        <v>17.369230420885241</v>
      </c>
      <c r="F15" s="11">
        <v>29.409845900000008</v>
      </c>
      <c r="G15" s="59">
        <v>17.561007730000007</v>
      </c>
      <c r="H15" s="159"/>
      <c r="I15" s="159"/>
      <c r="J15" s="159"/>
    </row>
    <row r="16" spans="2:21" ht="15.75" x14ac:dyDescent="0.25">
      <c r="B16" s="80" t="s">
        <v>142</v>
      </c>
      <c r="C16" s="58">
        <v>42.730139500000007</v>
      </c>
      <c r="D16" s="58">
        <v>53.863398841146683</v>
      </c>
      <c r="E16" s="58">
        <v>56.990646591565671</v>
      </c>
      <c r="F16" s="11">
        <v>46.481444000000032</v>
      </c>
      <c r="G16" s="59">
        <v>49.315523780000007</v>
      </c>
      <c r="H16" s="159"/>
      <c r="I16" s="159"/>
      <c r="J16" s="159"/>
    </row>
    <row r="17" spans="2:10" ht="15.75" x14ac:dyDescent="0.25">
      <c r="B17" s="80" t="s">
        <v>143</v>
      </c>
      <c r="C17" s="58">
        <v>32.560946600000022</v>
      </c>
      <c r="D17" s="58">
        <v>37.592658180000001</v>
      </c>
      <c r="E17" s="58">
        <v>39.77524521043204</v>
      </c>
      <c r="F17" s="11">
        <v>35.591433499999994</v>
      </c>
      <c r="G17" s="59">
        <v>35.464073230000025</v>
      </c>
      <c r="H17" s="159"/>
      <c r="I17" s="159"/>
      <c r="J17" s="159"/>
    </row>
    <row r="18" spans="2:10" ht="16.5" thickBot="1" x14ac:dyDescent="0.3">
      <c r="B18" s="81" t="s">
        <v>144</v>
      </c>
      <c r="C18" s="88">
        <v>2.4529214000000001</v>
      </c>
      <c r="D18" s="88">
        <v>2.2921605</v>
      </c>
      <c r="E18" s="88">
        <v>2.4252407348430425</v>
      </c>
      <c r="F18" s="90">
        <v>1.8124233999999984</v>
      </c>
      <c r="G18" s="161">
        <v>1.1125376600000001</v>
      </c>
      <c r="H18" s="159"/>
      <c r="I18" s="159"/>
      <c r="J18" s="159"/>
    </row>
    <row r="19" spans="2:10" x14ac:dyDescent="0.25">
      <c r="C19" s="165"/>
      <c r="D19" s="165"/>
      <c r="E19" s="165"/>
      <c r="F19" s="165"/>
      <c r="G19" s="165"/>
    </row>
    <row r="20" spans="2:10" x14ac:dyDescent="0.25">
      <c r="C20" s="252"/>
      <c r="D20" s="252"/>
      <c r="E20" s="252"/>
      <c r="F20" s="252"/>
      <c r="G20" s="252"/>
    </row>
  </sheetData>
  <mergeCells count="5">
    <mergeCell ref="B2:G3"/>
    <mergeCell ref="I2:N3"/>
    <mergeCell ref="P2:U3"/>
    <mergeCell ref="C5:D5"/>
    <mergeCell ref="F5:G5"/>
  </mergeCells>
  <pageMargins left="0.7" right="0.7" top="0.75" bottom="0.75" header="0.3" footer="0.3"/>
  <pageSetup paperSize="9" orientation="portrait" horizontalDpi="90" verticalDpi="9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6"/>
  <sheetViews>
    <sheetView showGridLines="0" workbookViewId="0">
      <selection activeCell="O1" sqref="O1"/>
    </sheetView>
  </sheetViews>
  <sheetFormatPr defaultRowHeight="15" x14ac:dyDescent="0.25"/>
  <cols>
    <col min="2" max="2" width="10.85546875" bestFit="1" customWidth="1"/>
    <col min="8" max="8" width="9.140625" customWidth="1"/>
  </cols>
  <sheetData>
    <row r="2" spans="1:21" ht="15.75" x14ac:dyDescent="0.25">
      <c r="B2" s="311" t="s">
        <v>148</v>
      </c>
      <c r="C2" s="311"/>
      <c r="D2" s="311"/>
      <c r="E2" s="311"/>
      <c r="F2" s="311"/>
      <c r="G2" s="311"/>
      <c r="H2" s="115"/>
      <c r="I2" s="311" t="s">
        <v>149</v>
      </c>
      <c r="J2" s="311"/>
      <c r="K2" s="311"/>
      <c r="L2" s="311"/>
      <c r="M2" s="311"/>
      <c r="N2" s="311"/>
      <c r="O2" s="212"/>
      <c r="P2" s="311" t="s">
        <v>150</v>
      </c>
      <c r="Q2" s="311"/>
      <c r="R2" s="311"/>
      <c r="S2" s="311"/>
      <c r="T2" s="311"/>
      <c r="U2" s="311"/>
    </row>
    <row r="3" spans="1:21" ht="15.75" x14ac:dyDescent="0.25">
      <c r="B3" s="311"/>
      <c r="C3" s="311"/>
      <c r="D3" s="311"/>
      <c r="E3" s="311"/>
      <c r="F3" s="311"/>
      <c r="G3" s="311"/>
      <c r="H3" s="159"/>
      <c r="I3" s="311"/>
      <c r="J3" s="311"/>
      <c r="K3" s="311"/>
      <c r="L3" s="311"/>
      <c r="M3" s="311"/>
      <c r="N3" s="311"/>
      <c r="O3" s="212"/>
      <c r="P3" s="311"/>
      <c r="Q3" s="311"/>
      <c r="R3" s="311"/>
      <c r="S3" s="311"/>
      <c r="T3" s="311"/>
      <c r="U3" s="311"/>
    </row>
    <row r="4" spans="1:21" ht="16.5" thickBot="1" x14ac:dyDescent="0.3">
      <c r="B4" s="212"/>
      <c r="C4" s="212"/>
      <c r="D4" s="212"/>
      <c r="E4" s="212"/>
      <c r="F4" s="212"/>
      <c r="G4" s="212"/>
      <c r="H4" s="159"/>
      <c r="I4" s="159"/>
      <c r="J4" s="159"/>
    </row>
    <row r="5" spans="1:21" ht="15.75" x14ac:dyDescent="0.25">
      <c r="B5" s="51"/>
      <c r="C5" s="275">
        <v>2019</v>
      </c>
      <c r="D5" s="275"/>
      <c r="E5" s="197"/>
      <c r="F5" s="277" t="s">
        <v>106</v>
      </c>
      <c r="G5" s="276"/>
      <c r="H5" s="159"/>
      <c r="I5" s="159"/>
      <c r="J5" s="159"/>
    </row>
    <row r="6" spans="1:21" ht="63.75" thickBot="1" x14ac:dyDescent="0.3">
      <c r="B6" s="75" t="s">
        <v>132</v>
      </c>
      <c r="C6" s="77" t="s">
        <v>39</v>
      </c>
      <c r="D6" s="77" t="s">
        <v>31</v>
      </c>
      <c r="E6" s="77" t="s">
        <v>75</v>
      </c>
      <c r="F6" s="76" t="s">
        <v>39</v>
      </c>
      <c r="G6" s="78" t="s">
        <v>31</v>
      </c>
      <c r="H6" s="159"/>
      <c r="I6" s="159"/>
      <c r="J6" s="159"/>
    </row>
    <row r="7" spans="1:21" ht="15.75" x14ac:dyDescent="0.25">
      <c r="A7" s="194"/>
      <c r="B7" s="80" t="s">
        <v>133</v>
      </c>
      <c r="C7" s="89">
        <v>4.4682996999999949</v>
      </c>
      <c r="D7" s="89">
        <v>15.175679230000009</v>
      </c>
      <c r="E7" s="89">
        <v>16.056761927233069</v>
      </c>
      <c r="F7" s="91">
        <v>3.7264191999999987</v>
      </c>
      <c r="G7" s="160">
        <v>10.859890319999982</v>
      </c>
      <c r="H7" s="195"/>
      <c r="I7" s="159"/>
      <c r="J7" s="159"/>
    </row>
    <row r="8" spans="1:21" ht="15.75" x14ac:dyDescent="0.25">
      <c r="A8" s="194"/>
      <c r="B8" s="80" t="s">
        <v>134</v>
      </c>
      <c r="C8" s="58">
        <v>4.3287664999999986</v>
      </c>
      <c r="D8" s="58">
        <v>13.876661990000024</v>
      </c>
      <c r="E8" s="58">
        <v>14.682325221901422</v>
      </c>
      <c r="F8" s="11">
        <v>2.9400562999999895</v>
      </c>
      <c r="G8" s="59">
        <v>7.7173756900000026</v>
      </c>
      <c r="H8" s="195"/>
      <c r="I8" s="159"/>
      <c r="J8" s="159"/>
    </row>
    <row r="9" spans="1:21" ht="15.75" x14ac:dyDescent="0.25">
      <c r="A9" s="194"/>
      <c r="B9" s="80" t="s">
        <v>135</v>
      </c>
      <c r="C9" s="58">
        <v>3.7514602999999935</v>
      </c>
      <c r="D9" s="58">
        <v>13.260200649999964</v>
      </c>
      <c r="E9" s="58">
        <v>14.030072836772165</v>
      </c>
      <c r="F9" s="11">
        <v>3.2550950999999921</v>
      </c>
      <c r="G9" s="59">
        <v>8.3566030899999699</v>
      </c>
      <c r="H9" s="195"/>
      <c r="I9" s="159"/>
      <c r="J9" s="159"/>
    </row>
    <row r="10" spans="1:21" ht="15.75" x14ac:dyDescent="0.25">
      <c r="A10" s="194"/>
      <c r="B10" s="80" t="s">
        <v>136</v>
      </c>
      <c r="C10" s="58">
        <v>3.8756723999999929</v>
      </c>
      <c r="D10" s="58">
        <v>13.578559029999951</v>
      </c>
      <c r="E10" s="58">
        <v>14.366914742674744</v>
      </c>
      <c r="F10" s="11">
        <v>1.539413899999998</v>
      </c>
      <c r="G10" s="59">
        <v>3.5681071599999967</v>
      </c>
      <c r="H10" s="195"/>
      <c r="I10" s="159"/>
      <c r="J10" s="159"/>
    </row>
    <row r="11" spans="1:21" ht="15.75" x14ac:dyDescent="0.25">
      <c r="A11" s="194"/>
      <c r="B11" s="80" t="s">
        <v>137</v>
      </c>
      <c r="C11" s="58">
        <v>4.3226938000000068</v>
      </c>
      <c r="D11" s="58">
        <v>14.083699089999957</v>
      </c>
      <c r="E11" s="58">
        <v>14.901382660742904</v>
      </c>
      <c r="F11" s="11">
        <v>1.9960962999999883</v>
      </c>
      <c r="G11" s="59">
        <v>5.1411454000000081</v>
      </c>
      <c r="H11" s="195"/>
      <c r="I11" s="159"/>
      <c r="J11" s="159"/>
    </row>
    <row r="12" spans="1:21" ht="15.75" x14ac:dyDescent="0.25">
      <c r="A12" s="194"/>
      <c r="B12" s="80" t="s">
        <v>138</v>
      </c>
      <c r="C12" s="58">
        <v>5.7627287999999863</v>
      </c>
      <c r="D12" s="58">
        <v>19.376332249999994</v>
      </c>
      <c r="E12" s="58">
        <v>20.501300089829193</v>
      </c>
      <c r="F12" s="11">
        <v>4.6730184999999942</v>
      </c>
      <c r="G12" s="59">
        <v>10.459376310000003</v>
      </c>
      <c r="H12" s="195"/>
      <c r="I12" s="159"/>
      <c r="J12" s="159"/>
    </row>
    <row r="13" spans="1:21" ht="15.75" x14ac:dyDescent="0.25">
      <c r="A13" s="194"/>
      <c r="B13" s="80" t="s">
        <v>139</v>
      </c>
      <c r="C13" s="58">
        <v>6.6126900999999796</v>
      </c>
      <c r="D13" s="58">
        <v>20.616487020000029</v>
      </c>
      <c r="E13" s="58">
        <v>21.813456837017704</v>
      </c>
      <c r="F13" s="11">
        <v>5.1762911000000056</v>
      </c>
      <c r="G13" s="59">
        <v>12.593572460000043</v>
      </c>
      <c r="H13" s="195"/>
      <c r="I13" s="159"/>
      <c r="J13" s="159"/>
    </row>
    <row r="14" spans="1:21" ht="15.75" x14ac:dyDescent="0.25">
      <c r="A14" s="194"/>
      <c r="B14" s="80" t="s">
        <v>140</v>
      </c>
      <c r="C14" s="58">
        <v>6.2489893000000141</v>
      </c>
      <c r="D14" s="58">
        <v>20.449076609999942</v>
      </c>
      <c r="E14" s="58">
        <v>21.636326768783395</v>
      </c>
      <c r="F14" s="11">
        <v>5.0240969999999932</v>
      </c>
      <c r="G14" s="59">
        <v>13.857811910000018</v>
      </c>
      <c r="H14" s="195"/>
      <c r="I14" s="159"/>
      <c r="J14" s="159"/>
    </row>
    <row r="15" spans="1:21" ht="15.75" x14ac:dyDescent="0.25">
      <c r="A15" s="194"/>
      <c r="B15" s="80" t="s">
        <v>141</v>
      </c>
      <c r="C15" s="58">
        <v>5.9688684999999833</v>
      </c>
      <c r="D15" s="58">
        <v>18.045900250000024</v>
      </c>
      <c r="E15" s="58">
        <v>19.093624719217654</v>
      </c>
      <c r="F15" s="11">
        <v>4.775427599999988</v>
      </c>
      <c r="G15" s="59">
        <v>11.354485069999978</v>
      </c>
      <c r="H15" s="195"/>
      <c r="I15" s="159"/>
      <c r="J15" s="246"/>
      <c r="K15" s="195"/>
      <c r="L15" s="252"/>
      <c r="M15" s="194"/>
    </row>
    <row r="16" spans="1:21" ht="15.75" x14ac:dyDescent="0.25">
      <c r="A16" s="194"/>
      <c r="B16" s="80" t="s">
        <v>142</v>
      </c>
      <c r="C16" s="58">
        <v>6.0917143999999936</v>
      </c>
      <c r="D16" s="58">
        <v>16.423886479999982</v>
      </c>
      <c r="E16" s="58">
        <v>17.377438672263075</v>
      </c>
      <c r="F16" s="11">
        <v>5.6890624000000081</v>
      </c>
      <c r="G16" s="59">
        <v>12.863330259999975</v>
      </c>
      <c r="H16" s="195"/>
      <c r="I16" s="159"/>
      <c r="J16" s="246"/>
      <c r="K16" s="195"/>
      <c r="L16" s="252"/>
      <c r="M16" s="194"/>
    </row>
    <row r="17" spans="1:16" ht="15.75" x14ac:dyDescent="0.25">
      <c r="A17" s="194"/>
      <c r="B17" s="80" t="s">
        <v>143</v>
      </c>
      <c r="C17" s="58">
        <v>6.4817740999999804</v>
      </c>
      <c r="D17" s="58">
        <v>17.372178840000004</v>
      </c>
      <c r="E17" s="58">
        <v>18.380787809468998</v>
      </c>
      <c r="F17" s="11">
        <v>5.0263336999999835</v>
      </c>
      <c r="G17" s="59">
        <v>11.07722230999995</v>
      </c>
      <c r="H17" s="195"/>
      <c r="I17" s="159"/>
      <c r="J17" s="246"/>
      <c r="K17" s="195"/>
      <c r="L17" s="252"/>
      <c r="M17" s="194"/>
    </row>
    <row r="18" spans="1:16" ht="16.5" thickBot="1" x14ac:dyDescent="0.3">
      <c r="A18" s="194"/>
      <c r="B18" s="81" t="s">
        <v>144</v>
      </c>
      <c r="C18" s="88">
        <v>4.4229579999999924</v>
      </c>
      <c r="D18" s="88">
        <v>14.115717459999956</v>
      </c>
      <c r="E18" s="88">
        <v>14.935259980933735</v>
      </c>
      <c r="F18" s="90">
        <v>4.1319504999999923</v>
      </c>
      <c r="G18" s="161">
        <v>11.452541350000001</v>
      </c>
      <c r="H18" s="195"/>
      <c r="I18" s="159"/>
      <c r="J18" s="246"/>
      <c r="K18" s="195"/>
      <c r="L18" s="252"/>
      <c r="M18" s="194"/>
      <c r="N18" s="159"/>
      <c r="O18" s="159"/>
      <c r="P18" s="159"/>
    </row>
    <row r="19" spans="1:16" x14ac:dyDescent="0.25">
      <c r="C19" s="165"/>
      <c r="D19" s="165"/>
      <c r="E19" s="165"/>
      <c r="F19" s="165"/>
      <c r="G19" s="165"/>
      <c r="J19" s="246"/>
      <c r="K19" s="195"/>
      <c r="L19" s="252"/>
      <c r="M19" s="194"/>
    </row>
    <row r="20" spans="1:16" x14ac:dyDescent="0.25">
      <c r="C20" s="252"/>
      <c r="D20" s="252"/>
      <c r="E20" s="252"/>
      <c r="F20" s="252"/>
      <c r="G20" s="252"/>
      <c r="J20" s="246"/>
      <c r="K20" s="195"/>
      <c r="L20" s="252"/>
      <c r="M20" s="194"/>
    </row>
    <row r="21" spans="1:16" x14ac:dyDescent="0.25">
      <c r="J21" s="246"/>
      <c r="K21" s="195"/>
      <c r="L21" s="252"/>
      <c r="M21" s="194"/>
    </row>
    <row r="22" spans="1:16" x14ac:dyDescent="0.25">
      <c r="J22" s="246"/>
      <c r="K22" s="195"/>
      <c r="L22" s="252"/>
      <c r="M22" s="194"/>
    </row>
    <row r="23" spans="1:16" x14ac:dyDescent="0.25">
      <c r="J23" s="246"/>
      <c r="K23" s="195"/>
      <c r="L23" s="252"/>
      <c r="M23" s="194"/>
    </row>
    <row r="24" spans="1:16" x14ac:dyDescent="0.25">
      <c r="J24" s="246"/>
      <c r="K24" s="195"/>
      <c r="L24" s="252"/>
      <c r="M24" s="194"/>
    </row>
    <row r="25" spans="1:16" x14ac:dyDescent="0.25">
      <c r="J25" s="246"/>
      <c r="K25" s="195"/>
      <c r="L25" s="252"/>
      <c r="M25" s="194"/>
    </row>
    <row r="26" spans="1:16" x14ac:dyDescent="0.25">
      <c r="J26" s="246"/>
      <c r="K26" s="195"/>
      <c r="L26" s="252"/>
      <c r="M26" s="194"/>
    </row>
  </sheetData>
  <mergeCells count="5">
    <mergeCell ref="B2:G3"/>
    <mergeCell ref="I2:N3"/>
    <mergeCell ref="P2:U3"/>
    <mergeCell ref="C5:D5"/>
    <mergeCell ref="F5:G5"/>
  </mergeCell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showGridLines="0" zoomScale="90" zoomScaleNormal="90" workbookViewId="0"/>
  </sheetViews>
  <sheetFormatPr defaultRowHeight="15" x14ac:dyDescent="0.25"/>
  <cols>
    <col min="1" max="1" width="186.42578125" customWidth="1"/>
  </cols>
  <sheetData>
    <row r="1" spans="1:1" ht="18.75" x14ac:dyDescent="0.3">
      <c r="A1" s="128" t="s">
        <v>92</v>
      </c>
    </row>
    <row r="2" spans="1:1" ht="15.75" x14ac:dyDescent="0.25">
      <c r="A2" s="122" t="s">
        <v>83</v>
      </c>
    </row>
    <row r="3" spans="1:1" s="253" customFormat="1" ht="15.75" x14ac:dyDescent="0.25">
      <c r="A3" s="249" t="s">
        <v>173</v>
      </c>
    </row>
    <row r="4" spans="1:1" s="253" customFormat="1" ht="15.75" x14ac:dyDescent="0.25">
      <c r="A4" s="257" t="s">
        <v>192</v>
      </c>
    </row>
    <row r="5" spans="1:1" s="253" customFormat="1" ht="15.75" x14ac:dyDescent="0.25">
      <c r="A5" s="249" t="s">
        <v>182</v>
      </c>
    </row>
    <row r="6" spans="1:1" ht="15.75" x14ac:dyDescent="0.25">
      <c r="A6" s="123"/>
    </row>
    <row r="7" spans="1:1" ht="15.75" x14ac:dyDescent="0.25">
      <c r="A7" s="124" t="s">
        <v>25</v>
      </c>
    </row>
    <row r="8" spans="1:1" s="193" customFormat="1" ht="15.75" x14ac:dyDescent="0.25">
      <c r="A8" s="258" t="s">
        <v>193</v>
      </c>
    </row>
    <row r="9" spans="1:1" s="253" customFormat="1" ht="15.75" x14ac:dyDescent="0.25">
      <c r="A9" s="258" t="s">
        <v>194</v>
      </c>
    </row>
    <row r="10" spans="1:1" s="253" customFormat="1" ht="15.75" x14ac:dyDescent="0.25">
      <c r="A10" s="249" t="s">
        <v>203</v>
      </c>
    </row>
    <row r="11" spans="1:1" s="253" customFormat="1" ht="15.75" x14ac:dyDescent="0.25">
      <c r="A11" s="249" t="s">
        <v>174</v>
      </c>
    </row>
    <row r="12" spans="1:1" ht="15.75" x14ac:dyDescent="0.25">
      <c r="A12" s="123"/>
    </row>
    <row r="13" spans="1:1" ht="15.75" x14ac:dyDescent="0.25">
      <c r="A13" s="124" t="s">
        <v>26</v>
      </c>
    </row>
    <row r="14" spans="1:1" s="253" customFormat="1" ht="15.75" x14ac:dyDescent="0.25">
      <c r="A14" s="264" t="s">
        <v>195</v>
      </c>
    </row>
    <row r="15" spans="1:1" s="253" customFormat="1" ht="15.75" x14ac:dyDescent="0.25">
      <c r="A15" s="265" t="s">
        <v>188</v>
      </c>
    </row>
    <row r="16" spans="1:1" s="253" customFormat="1" ht="15.75" x14ac:dyDescent="0.25">
      <c r="A16" s="249" t="s">
        <v>175</v>
      </c>
    </row>
    <row r="17" spans="1:1" s="253" customFormat="1" ht="15.75" x14ac:dyDescent="0.25">
      <c r="A17" s="249" t="s">
        <v>176</v>
      </c>
    </row>
    <row r="18" spans="1:1" s="253" customFormat="1" ht="15.75" x14ac:dyDescent="0.25">
      <c r="A18" s="258" t="s">
        <v>196</v>
      </c>
    </row>
    <row r="19" spans="1:1" s="253" customFormat="1" ht="15.75" x14ac:dyDescent="0.25">
      <c r="A19" s="258" t="s">
        <v>197</v>
      </c>
    </row>
    <row r="20" spans="1:1" ht="15.75" x14ac:dyDescent="0.25">
      <c r="A20" s="123"/>
    </row>
    <row r="21" spans="1:1" ht="15.75" x14ac:dyDescent="0.25">
      <c r="A21" s="124" t="s">
        <v>27</v>
      </c>
    </row>
    <row r="22" spans="1:1" s="253" customFormat="1" ht="15.75" x14ac:dyDescent="0.25">
      <c r="A22" s="259" t="s">
        <v>198</v>
      </c>
    </row>
    <row r="23" spans="1:1" s="263" customFormat="1" ht="15.75" x14ac:dyDescent="0.25">
      <c r="A23" s="262" t="s">
        <v>199</v>
      </c>
    </row>
    <row r="24" spans="1:1" s="260" customFormat="1" ht="15.75" x14ac:dyDescent="0.25">
      <c r="A24" s="257" t="s">
        <v>200</v>
      </c>
    </row>
    <row r="25" spans="1:1" s="260" customFormat="1" ht="15.75" x14ac:dyDescent="0.25">
      <c r="A25" s="257" t="s">
        <v>201</v>
      </c>
    </row>
    <row r="26" spans="1:1" s="253" customFormat="1" ht="15.75" x14ac:dyDescent="0.25">
      <c r="A26" s="250" t="s">
        <v>177</v>
      </c>
    </row>
    <row r="27" spans="1:1" ht="15.75" x14ac:dyDescent="0.25">
      <c r="A27" s="123"/>
    </row>
    <row r="28" spans="1:1" ht="15.75" x14ac:dyDescent="0.25">
      <c r="A28" s="125" t="s">
        <v>84</v>
      </c>
    </row>
    <row r="29" spans="1:1" s="245" customFormat="1" ht="15.75" x14ac:dyDescent="0.25">
      <c r="A29" s="251" t="s">
        <v>178</v>
      </c>
    </row>
    <row r="30" spans="1:1" ht="15.75" x14ac:dyDescent="0.25">
      <c r="A30" s="123"/>
    </row>
    <row r="31" spans="1:1" ht="15.75" x14ac:dyDescent="0.25">
      <c r="A31" s="125" t="s">
        <v>85</v>
      </c>
    </row>
    <row r="32" spans="1:1" s="245" customFormat="1" ht="15.75" x14ac:dyDescent="0.25">
      <c r="A32" s="251" t="s">
        <v>179</v>
      </c>
    </row>
    <row r="33" spans="1:1" s="245" customFormat="1" ht="15.75" x14ac:dyDescent="0.25">
      <c r="A33" s="251" t="s">
        <v>183</v>
      </c>
    </row>
    <row r="34" spans="1:1" ht="15.75" x14ac:dyDescent="0.25">
      <c r="A34" s="123"/>
    </row>
    <row r="35" spans="1:1" s="260" customFormat="1" ht="15.75" x14ac:dyDescent="0.25">
      <c r="A35" s="261" t="s">
        <v>202</v>
      </c>
    </row>
    <row r="36" spans="1:1" s="245" customFormat="1" ht="15.75" x14ac:dyDescent="0.25">
      <c r="A36" s="251" t="s">
        <v>180</v>
      </c>
    </row>
    <row r="37" spans="1:1" s="245" customFormat="1" ht="15.75" x14ac:dyDescent="0.25">
      <c r="A37" s="251" t="s">
        <v>190</v>
      </c>
    </row>
    <row r="38" spans="1:1" s="245" customFormat="1" ht="15.75" x14ac:dyDescent="0.25">
      <c r="A38" s="251" t="s">
        <v>191</v>
      </c>
    </row>
    <row r="39" spans="1:1" s="245" customFormat="1" ht="15.75" x14ac:dyDescent="0.25">
      <c r="A39" s="123" t="s">
        <v>189</v>
      </c>
    </row>
    <row r="40" spans="1:1" s="245" customFormat="1" ht="15.75" x14ac:dyDescent="0.25">
      <c r="A40" s="251" t="s">
        <v>181</v>
      </c>
    </row>
    <row r="41" spans="1:1" ht="15.75" x14ac:dyDescent="0.25">
      <c r="A41" s="123"/>
    </row>
    <row r="42" spans="1:1" ht="15.75" x14ac:dyDescent="0.25">
      <c r="A42" s="125" t="s">
        <v>86</v>
      </c>
    </row>
    <row r="43" spans="1:1" ht="15.75" x14ac:dyDescent="0.25">
      <c r="A43" s="126" t="s">
        <v>88</v>
      </c>
    </row>
    <row r="44" spans="1:1" ht="15.75" x14ac:dyDescent="0.25">
      <c r="A44" s="126" t="s">
        <v>204</v>
      </c>
    </row>
  </sheetData>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3"/>
  <sheetViews>
    <sheetView showGridLines="0" workbookViewId="0"/>
  </sheetViews>
  <sheetFormatPr defaultRowHeight="15" x14ac:dyDescent="0.25"/>
  <cols>
    <col min="2" max="2" width="9.85546875" bestFit="1" customWidth="1"/>
    <col min="3" max="3" width="16" customWidth="1"/>
    <col min="4" max="4" width="13.140625" customWidth="1"/>
    <col min="5" max="5" width="16.42578125" customWidth="1"/>
    <col min="6" max="6" width="12.42578125" customWidth="1"/>
    <col min="7" max="7" width="20" customWidth="1"/>
    <col min="8" max="8" width="17.5703125" customWidth="1"/>
  </cols>
  <sheetData>
    <row r="2" spans="2:24" ht="15.75" x14ac:dyDescent="0.25">
      <c r="B2" s="269" t="s">
        <v>100</v>
      </c>
      <c r="C2" s="269"/>
      <c r="D2" s="269"/>
      <c r="E2" s="269"/>
      <c r="F2" s="269"/>
      <c r="G2" s="269"/>
      <c r="H2" s="269"/>
      <c r="I2" s="115"/>
      <c r="J2" s="212"/>
      <c r="K2" s="212"/>
      <c r="L2" s="212"/>
      <c r="M2" s="212"/>
      <c r="N2" s="212"/>
      <c r="O2" s="212"/>
      <c r="P2" s="212"/>
      <c r="Q2" s="212"/>
      <c r="R2" s="212"/>
      <c r="S2" s="212"/>
      <c r="T2" s="212"/>
      <c r="U2" s="212"/>
      <c r="V2" s="212"/>
      <c r="W2" s="212"/>
      <c r="X2" s="212"/>
    </row>
    <row r="3" spans="2:24" ht="16.5" thickBot="1" x14ac:dyDescent="0.3">
      <c r="B3" s="212"/>
      <c r="C3" s="212"/>
      <c r="D3" s="212"/>
      <c r="E3" s="212"/>
      <c r="F3" s="212"/>
      <c r="G3" s="212"/>
      <c r="H3" s="212"/>
      <c r="I3" s="212"/>
      <c r="J3" s="212"/>
      <c r="K3" s="212"/>
      <c r="L3" s="212"/>
      <c r="M3" s="212"/>
      <c r="N3" s="212"/>
      <c r="O3" s="212"/>
      <c r="P3" s="212"/>
      <c r="Q3" s="212"/>
      <c r="R3" s="212"/>
      <c r="S3" s="212"/>
      <c r="T3" s="212"/>
      <c r="U3" s="212"/>
      <c r="V3" s="212"/>
      <c r="W3" s="212"/>
      <c r="X3" s="212"/>
    </row>
    <row r="4" spans="2:24" ht="18" customHeight="1" x14ac:dyDescent="0.25">
      <c r="B4" s="203"/>
      <c r="C4" s="270" t="s">
        <v>77</v>
      </c>
      <c r="D4" s="272" t="s">
        <v>101</v>
      </c>
      <c r="E4" s="267" t="s">
        <v>102</v>
      </c>
      <c r="F4" s="270" t="s">
        <v>78</v>
      </c>
      <c r="G4" s="272" t="s">
        <v>103</v>
      </c>
      <c r="H4" s="267" t="s">
        <v>104</v>
      </c>
      <c r="I4" s="212"/>
      <c r="J4" s="212"/>
      <c r="K4" s="212"/>
      <c r="L4" s="212"/>
      <c r="M4" s="212"/>
      <c r="N4" s="212"/>
      <c r="O4" s="212"/>
      <c r="P4" s="212"/>
      <c r="Q4" s="212"/>
      <c r="R4" s="212"/>
      <c r="S4" s="212"/>
      <c r="T4" s="212"/>
      <c r="U4" s="212"/>
      <c r="V4" s="212"/>
      <c r="W4" s="212"/>
      <c r="X4" s="212"/>
    </row>
    <row r="5" spans="2:24" ht="16.5" thickBot="1" x14ac:dyDescent="0.3">
      <c r="B5" s="204"/>
      <c r="C5" s="271"/>
      <c r="D5" s="273"/>
      <c r="E5" s="268"/>
      <c r="F5" s="271"/>
      <c r="G5" s="273"/>
      <c r="H5" s="268"/>
      <c r="I5" s="212"/>
      <c r="J5" s="212"/>
      <c r="K5" s="212"/>
      <c r="L5" s="212"/>
      <c r="M5" s="212"/>
      <c r="N5" s="212"/>
      <c r="O5" s="212"/>
      <c r="P5" s="212"/>
      <c r="Q5" s="212"/>
      <c r="R5" s="212"/>
      <c r="S5" s="212"/>
      <c r="T5" s="212"/>
      <c r="U5" s="212"/>
      <c r="V5" s="212"/>
      <c r="W5" s="212"/>
      <c r="X5" s="212"/>
    </row>
    <row r="6" spans="2:24" ht="15.75" x14ac:dyDescent="0.25">
      <c r="B6" s="203" t="s">
        <v>25</v>
      </c>
      <c r="C6" s="137">
        <v>255.09802549999998</v>
      </c>
      <c r="D6" s="205">
        <v>0.32654180429508012</v>
      </c>
      <c r="E6" s="206">
        <v>8.8029663161402871E-2</v>
      </c>
      <c r="F6" s="137">
        <v>211.84791240999991</v>
      </c>
      <c r="G6" s="205">
        <v>-5.3919538980261847E-2</v>
      </c>
      <c r="H6" s="206">
        <v>2.5570287811120002E-2</v>
      </c>
      <c r="I6" s="212"/>
      <c r="J6" s="212"/>
      <c r="K6" s="212"/>
      <c r="L6" s="212"/>
      <c r="M6" s="212"/>
      <c r="N6" s="212"/>
      <c r="O6" s="212"/>
      <c r="P6" s="212"/>
      <c r="Q6" s="212"/>
      <c r="R6" s="212"/>
      <c r="S6" s="212"/>
      <c r="T6" s="212"/>
      <c r="U6" s="212"/>
      <c r="V6" s="212"/>
      <c r="W6" s="212"/>
      <c r="X6" s="212"/>
    </row>
    <row r="7" spans="2:24" ht="15.75" x14ac:dyDescent="0.25">
      <c r="B7" s="207" t="s">
        <v>26</v>
      </c>
      <c r="C7" s="140">
        <v>86.032597500000122</v>
      </c>
      <c r="D7" s="208">
        <v>-9.1552334857525716E-2</v>
      </c>
      <c r="E7" s="209">
        <v>-0.10237024880856788</v>
      </c>
      <c r="F7" s="140">
        <v>152.03090487999987</v>
      </c>
      <c r="G7" s="208">
        <v>-0.18305760105675228</v>
      </c>
      <c r="H7" s="209">
        <v>-0.24858879586115734</v>
      </c>
      <c r="I7" s="212"/>
      <c r="J7" s="212"/>
      <c r="K7" s="212"/>
      <c r="L7" s="212"/>
      <c r="M7" s="212"/>
      <c r="N7" s="212"/>
      <c r="O7" s="212"/>
      <c r="P7" s="212"/>
      <c r="Q7" s="212"/>
      <c r="R7" s="212"/>
      <c r="S7" s="212"/>
      <c r="T7" s="212"/>
      <c r="U7" s="212"/>
      <c r="V7" s="212"/>
      <c r="W7" s="212"/>
      <c r="X7" s="212"/>
    </row>
    <row r="8" spans="2:24" ht="15.75" x14ac:dyDescent="0.25">
      <c r="B8" s="207" t="s">
        <v>27</v>
      </c>
      <c r="C8" s="140">
        <v>47.954524900000322</v>
      </c>
      <c r="D8" s="208">
        <v>-0.33436053996552401</v>
      </c>
      <c r="E8" s="209">
        <v>-0.23071658273961518</v>
      </c>
      <c r="F8" s="140">
        <v>119.3018031999996</v>
      </c>
      <c r="G8" s="208">
        <v>-0.40057077999998264</v>
      </c>
      <c r="H8" s="209">
        <v>-0.42581432473721825</v>
      </c>
      <c r="I8" s="212"/>
      <c r="J8" s="212"/>
      <c r="K8" s="212"/>
      <c r="L8" s="212"/>
      <c r="M8" s="212"/>
      <c r="N8" s="212"/>
      <c r="O8" s="212"/>
      <c r="P8" s="212"/>
      <c r="Q8" s="212"/>
      <c r="R8" s="212"/>
      <c r="S8" s="212"/>
      <c r="T8" s="212"/>
      <c r="U8" s="212"/>
      <c r="V8" s="212"/>
      <c r="W8" s="212"/>
      <c r="X8" s="212"/>
    </row>
    <row r="9" spans="2:24" ht="16.5" thickBot="1" x14ac:dyDescent="0.3">
      <c r="B9" s="204" t="s">
        <v>22</v>
      </c>
      <c r="C9" s="143">
        <v>389.08514790000044</v>
      </c>
      <c r="D9" s="210">
        <v>8.3655636013090409E-2</v>
      </c>
      <c r="E9" s="211">
        <v>-9.0524865511004936E-3</v>
      </c>
      <c r="F9" s="143">
        <v>483.1806204899994</v>
      </c>
      <c r="G9" s="210">
        <v>-0.20665832258134231</v>
      </c>
      <c r="H9" s="211">
        <v>-0.21646655254774505</v>
      </c>
      <c r="I9" s="212"/>
      <c r="J9" s="212"/>
      <c r="K9" s="212"/>
      <c r="L9" s="212"/>
      <c r="M9" s="212"/>
      <c r="N9" s="212"/>
      <c r="O9" s="212"/>
      <c r="P9" s="212"/>
      <c r="Q9" s="212"/>
      <c r="R9" s="212"/>
      <c r="S9" s="212"/>
      <c r="T9" s="212"/>
      <c r="U9" s="212"/>
      <c r="V9" s="212"/>
      <c r="W9" s="212"/>
      <c r="X9" s="212"/>
    </row>
    <row r="10" spans="2:24" ht="15.75" x14ac:dyDescent="0.25">
      <c r="B10" s="212"/>
      <c r="C10" s="212"/>
      <c r="D10" s="212"/>
      <c r="E10" s="212"/>
      <c r="F10" s="192"/>
      <c r="G10" s="212"/>
      <c r="H10" s="212"/>
      <c r="I10" s="212"/>
      <c r="J10" s="212"/>
      <c r="K10" s="212"/>
      <c r="L10" s="212"/>
      <c r="M10" s="212"/>
      <c r="N10" s="212"/>
      <c r="O10" s="212"/>
      <c r="P10" s="212"/>
      <c r="Q10" s="212"/>
      <c r="R10" s="212"/>
      <c r="S10" s="212"/>
      <c r="T10" s="212"/>
      <c r="U10" s="212"/>
      <c r="V10" s="212"/>
      <c r="W10" s="212"/>
      <c r="X10" s="212"/>
    </row>
    <row r="11" spans="2:24" ht="15.75" x14ac:dyDescent="0.25">
      <c r="B11" s="198" t="s">
        <v>23</v>
      </c>
      <c r="C11" s="212"/>
      <c r="D11" s="212"/>
      <c r="E11" s="212"/>
      <c r="F11" s="243"/>
      <c r="G11" s="212"/>
      <c r="H11" s="212"/>
      <c r="I11" s="212"/>
      <c r="J11" s="212"/>
      <c r="K11" s="212"/>
      <c r="L11" s="212"/>
      <c r="M11" s="212"/>
      <c r="N11" s="212"/>
      <c r="O11" s="212"/>
      <c r="P11" s="212"/>
      <c r="Q11" s="212"/>
      <c r="R11" s="212"/>
      <c r="S11" s="212"/>
      <c r="T11" s="212"/>
      <c r="U11" s="212"/>
      <c r="V11" s="212"/>
      <c r="W11" s="212"/>
      <c r="X11" s="212"/>
    </row>
    <row r="12" spans="2:24" ht="15.75" x14ac:dyDescent="0.25">
      <c r="B12" s="198" t="s">
        <v>72</v>
      </c>
      <c r="C12" s="212"/>
      <c r="D12" s="212"/>
      <c r="E12" s="212"/>
      <c r="F12" s="212"/>
      <c r="G12" s="212"/>
      <c r="H12" s="212"/>
      <c r="I12" s="212"/>
      <c r="J12" s="212"/>
      <c r="K12" s="212"/>
      <c r="L12" s="212"/>
      <c r="M12" s="212"/>
      <c r="N12" s="212"/>
      <c r="O12" s="212"/>
      <c r="P12" s="212"/>
      <c r="Q12" s="212"/>
      <c r="R12" s="212"/>
      <c r="S12" s="212"/>
      <c r="T12" s="212"/>
      <c r="U12" s="212"/>
      <c r="V12" s="212"/>
      <c r="W12" s="212"/>
      <c r="X12" s="212"/>
    </row>
    <row r="13" spans="2:24" ht="15.75" x14ac:dyDescent="0.25">
      <c r="B13" s="212" t="s">
        <v>205</v>
      </c>
      <c r="C13" s="212"/>
      <c r="D13" s="212"/>
      <c r="E13" s="212"/>
      <c r="F13" s="212"/>
      <c r="G13" s="212"/>
      <c r="H13" s="212"/>
      <c r="I13" s="212"/>
      <c r="J13" s="212"/>
      <c r="K13" s="212"/>
      <c r="L13" s="212"/>
      <c r="M13" s="212"/>
      <c r="N13" s="212"/>
      <c r="O13" s="212"/>
      <c r="P13" s="212"/>
      <c r="Q13" s="212"/>
      <c r="R13" s="212"/>
      <c r="S13" s="212"/>
      <c r="T13" s="212"/>
      <c r="U13" s="212"/>
      <c r="V13" s="212"/>
      <c r="W13" s="212"/>
      <c r="X13" s="212"/>
    </row>
  </sheetData>
  <mergeCells count="7">
    <mergeCell ref="H4:H5"/>
    <mergeCell ref="B2:H2"/>
    <mergeCell ref="C4:C5"/>
    <mergeCell ref="D4:D5"/>
    <mergeCell ref="E4:E5"/>
    <mergeCell ref="F4:F5"/>
    <mergeCell ref="G4:G5"/>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19"/>
  <sheetViews>
    <sheetView showGridLines="0" workbookViewId="0"/>
  </sheetViews>
  <sheetFormatPr defaultRowHeight="15.75" x14ac:dyDescent="0.25"/>
  <cols>
    <col min="1" max="1" width="5.28515625" style="121" customWidth="1"/>
    <col min="2" max="10" width="9.28515625" style="121" customWidth="1"/>
    <col min="11" max="246" width="9.140625" style="121"/>
    <col min="247" max="247" width="5.28515625" style="121" customWidth="1"/>
    <col min="248" max="502" width="9.140625" style="121"/>
    <col min="503" max="503" width="5.28515625" style="121" customWidth="1"/>
    <col min="504" max="758" width="9.140625" style="121"/>
    <col min="759" max="759" width="5.28515625" style="121" customWidth="1"/>
    <col min="760" max="1014" width="9.140625" style="121"/>
    <col min="1015" max="1015" width="5.28515625" style="121" customWidth="1"/>
    <col min="1016" max="1270" width="9.140625" style="121"/>
    <col min="1271" max="1271" width="5.28515625" style="121" customWidth="1"/>
    <col min="1272" max="1526" width="9.140625" style="121"/>
    <col min="1527" max="1527" width="5.28515625" style="121" customWidth="1"/>
    <col min="1528" max="1782" width="9.140625" style="121"/>
    <col min="1783" max="1783" width="5.28515625" style="121" customWidth="1"/>
    <col min="1784" max="2038" width="9.140625" style="121"/>
    <col min="2039" max="2039" width="5.28515625" style="121" customWidth="1"/>
    <col min="2040" max="2294" width="9.140625" style="121"/>
    <col min="2295" max="2295" width="5.28515625" style="121" customWidth="1"/>
    <col min="2296" max="2550" width="9.140625" style="121"/>
    <col min="2551" max="2551" width="5.28515625" style="121" customWidth="1"/>
    <col min="2552" max="2806" width="9.140625" style="121"/>
    <col min="2807" max="2807" width="5.28515625" style="121" customWidth="1"/>
    <col min="2808" max="3062" width="9.140625" style="121"/>
    <col min="3063" max="3063" width="5.28515625" style="121" customWidth="1"/>
    <col min="3064" max="3318" width="9.140625" style="121"/>
    <col min="3319" max="3319" width="5.28515625" style="121" customWidth="1"/>
    <col min="3320" max="3574" width="9.140625" style="121"/>
    <col min="3575" max="3575" width="5.28515625" style="121" customWidth="1"/>
    <col min="3576" max="3830" width="9.140625" style="121"/>
    <col min="3831" max="3831" width="5.28515625" style="121" customWidth="1"/>
    <col min="3832" max="4086" width="9.140625" style="121"/>
    <col min="4087" max="4087" width="5.28515625" style="121" customWidth="1"/>
    <col min="4088" max="4342" width="9.140625" style="121"/>
    <col min="4343" max="4343" width="5.28515625" style="121" customWidth="1"/>
    <col min="4344" max="4598" width="9.140625" style="121"/>
    <col min="4599" max="4599" width="5.28515625" style="121" customWidth="1"/>
    <col min="4600" max="4854" width="9.140625" style="121"/>
    <col min="4855" max="4855" width="5.28515625" style="121" customWidth="1"/>
    <col min="4856" max="5110" width="9.140625" style="121"/>
    <col min="5111" max="5111" width="5.28515625" style="121" customWidth="1"/>
    <col min="5112" max="5366" width="9.140625" style="121"/>
    <col min="5367" max="5367" width="5.28515625" style="121" customWidth="1"/>
    <col min="5368" max="5622" width="9.140625" style="121"/>
    <col min="5623" max="5623" width="5.28515625" style="121" customWidth="1"/>
    <col min="5624" max="5878" width="9.140625" style="121"/>
    <col min="5879" max="5879" width="5.28515625" style="121" customWidth="1"/>
    <col min="5880" max="6134" width="9.140625" style="121"/>
    <col min="6135" max="6135" width="5.28515625" style="121" customWidth="1"/>
    <col min="6136" max="6390" width="9.140625" style="121"/>
    <col min="6391" max="6391" width="5.28515625" style="121" customWidth="1"/>
    <col min="6392" max="6646" width="9.140625" style="121"/>
    <col min="6647" max="6647" width="5.28515625" style="121" customWidth="1"/>
    <col min="6648" max="6902" width="9.140625" style="121"/>
    <col min="6903" max="6903" width="5.28515625" style="121" customWidth="1"/>
    <col min="6904" max="7158" width="9.140625" style="121"/>
    <col min="7159" max="7159" width="5.28515625" style="121" customWidth="1"/>
    <col min="7160" max="7414" width="9.140625" style="121"/>
    <col min="7415" max="7415" width="5.28515625" style="121" customWidth="1"/>
    <col min="7416" max="7670" width="9.140625" style="121"/>
    <col min="7671" max="7671" width="5.28515625" style="121" customWidth="1"/>
    <col min="7672" max="7926" width="9.140625" style="121"/>
    <col min="7927" max="7927" width="5.28515625" style="121" customWidth="1"/>
    <col min="7928" max="8182" width="9.140625" style="121"/>
    <col min="8183" max="8183" width="5.28515625" style="121" customWidth="1"/>
    <col min="8184" max="8438" width="9.140625" style="121"/>
    <col min="8439" max="8439" width="5.28515625" style="121" customWidth="1"/>
    <col min="8440" max="8694" width="9.140625" style="121"/>
    <col min="8695" max="8695" width="5.28515625" style="121" customWidth="1"/>
    <col min="8696" max="8950" width="9.140625" style="121"/>
    <col min="8951" max="8951" width="5.28515625" style="121" customWidth="1"/>
    <col min="8952" max="9206" width="9.140625" style="121"/>
    <col min="9207" max="9207" width="5.28515625" style="121" customWidth="1"/>
    <col min="9208" max="9462" width="9.140625" style="121"/>
    <col min="9463" max="9463" width="5.28515625" style="121" customWidth="1"/>
    <col min="9464" max="9718" width="9.140625" style="121"/>
    <col min="9719" max="9719" width="5.28515625" style="121" customWidth="1"/>
    <col min="9720" max="9974" width="9.140625" style="121"/>
    <col min="9975" max="9975" width="5.28515625" style="121" customWidth="1"/>
    <col min="9976" max="10230" width="9.140625" style="121"/>
    <col min="10231" max="10231" width="5.28515625" style="121" customWidth="1"/>
    <col min="10232" max="10486" width="9.140625" style="121"/>
    <col min="10487" max="10487" width="5.28515625" style="121" customWidth="1"/>
    <col min="10488" max="10742" width="9.140625" style="121"/>
    <col min="10743" max="10743" width="5.28515625" style="121" customWidth="1"/>
    <col min="10744" max="10998" width="9.140625" style="121"/>
    <col min="10999" max="10999" width="5.28515625" style="121" customWidth="1"/>
    <col min="11000" max="11254" width="9.140625" style="121"/>
    <col min="11255" max="11255" width="5.28515625" style="121" customWidth="1"/>
    <col min="11256" max="11510" width="9.140625" style="121"/>
    <col min="11511" max="11511" width="5.28515625" style="121" customWidth="1"/>
    <col min="11512" max="11766" width="9.140625" style="121"/>
    <col min="11767" max="11767" width="5.28515625" style="121" customWidth="1"/>
    <col min="11768" max="12022" width="9.140625" style="121"/>
    <col min="12023" max="12023" width="5.28515625" style="121" customWidth="1"/>
    <col min="12024" max="12278" width="9.140625" style="121"/>
    <col min="12279" max="12279" width="5.28515625" style="121" customWidth="1"/>
    <col min="12280" max="12534" width="9.140625" style="121"/>
    <col min="12535" max="12535" width="5.28515625" style="121" customWidth="1"/>
    <col min="12536" max="12790" width="9.140625" style="121"/>
    <col min="12791" max="12791" width="5.28515625" style="121" customWidth="1"/>
    <col min="12792" max="13046" width="9.140625" style="121"/>
    <col min="13047" max="13047" width="5.28515625" style="121" customWidth="1"/>
    <col min="13048" max="13302" width="9.140625" style="121"/>
    <col min="13303" max="13303" width="5.28515625" style="121" customWidth="1"/>
    <col min="13304" max="13558" width="9.140625" style="121"/>
    <col min="13559" max="13559" width="5.28515625" style="121" customWidth="1"/>
    <col min="13560" max="13814" width="9.140625" style="121"/>
    <col min="13815" max="13815" width="5.28515625" style="121" customWidth="1"/>
    <col min="13816" max="14070" width="9.140625" style="121"/>
    <col min="14071" max="14071" width="5.28515625" style="121" customWidth="1"/>
    <col min="14072" max="14326" width="9.140625" style="121"/>
    <col min="14327" max="14327" width="5.28515625" style="121" customWidth="1"/>
    <col min="14328" max="14582" width="9.140625" style="121"/>
    <col min="14583" max="14583" width="5.28515625" style="121" customWidth="1"/>
    <col min="14584" max="14838" width="9.140625" style="121"/>
    <col min="14839" max="14839" width="5.28515625" style="121" customWidth="1"/>
    <col min="14840" max="15094" width="9.140625" style="121"/>
    <col min="15095" max="15095" width="5.28515625" style="121" customWidth="1"/>
    <col min="15096" max="15350" width="9.140625" style="121"/>
    <col min="15351" max="15351" width="5.28515625" style="121" customWidth="1"/>
    <col min="15352" max="15606" width="9.140625" style="121"/>
    <col min="15607" max="15607" width="5.28515625" style="121" customWidth="1"/>
    <col min="15608" max="15862" width="9.140625" style="121"/>
    <col min="15863" max="15863" width="5.28515625" style="121" customWidth="1"/>
    <col min="15864" max="16118" width="9.140625" style="121"/>
    <col min="16119" max="16119" width="5.28515625" style="121" customWidth="1"/>
    <col min="16120" max="16384" width="9.140625" style="121"/>
  </cols>
  <sheetData>
    <row r="2" spans="2:16" x14ac:dyDescent="0.25">
      <c r="B2" s="274" t="s">
        <v>105</v>
      </c>
      <c r="C2" s="274"/>
      <c r="D2" s="274"/>
      <c r="E2" s="274"/>
      <c r="F2" s="274"/>
      <c r="G2" s="274"/>
      <c r="H2" s="274"/>
      <c r="I2" s="274"/>
      <c r="J2" s="198"/>
      <c r="K2" s="198"/>
      <c r="L2" s="198"/>
      <c r="M2" s="50"/>
      <c r="N2" s="198"/>
      <c r="O2" s="198"/>
      <c r="P2" s="198"/>
    </row>
    <row r="3" spans="2:16" ht="16.5" thickBot="1" x14ac:dyDescent="0.3">
      <c r="B3" s="198"/>
      <c r="C3" s="198"/>
      <c r="D3" s="198"/>
      <c r="E3" s="198"/>
      <c r="F3" s="198"/>
      <c r="G3" s="198"/>
      <c r="H3" s="198"/>
      <c r="I3" s="198"/>
      <c r="J3" s="198"/>
      <c r="K3" s="198"/>
      <c r="L3" s="198"/>
      <c r="M3" s="198"/>
      <c r="N3" s="198"/>
      <c r="O3" s="198"/>
      <c r="P3" s="198"/>
    </row>
    <row r="4" spans="2:16" x14ac:dyDescent="0.25">
      <c r="B4" s="40"/>
      <c r="C4" s="275" t="s">
        <v>39</v>
      </c>
      <c r="D4" s="275"/>
      <c r="E4" s="275"/>
      <c r="F4" s="276"/>
      <c r="G4" s="277" t="s">
        <v>62</v>
      </c>
      <c r="H4" s="275"/>
      <c r="I4" s="275"/>
      <c r="J4" s="276"/>
      <c r="K4" s="198"/>
      <c r="L4" s="198"/>
      <c r="M4" s="198"/>
      <c r="N4" s="198"/>
      <c r="O4" s="198"/>
      <c r="P4" s="198"/>
    </row>
    <row r="5" spans="2:16" ht="16.5" thickBot="1" x14ac:dyDescent="0.3">
      <c r="B5" s="110" t="s">
        <v>63</v>
      </c>
      <c r="C5" s="108" t="s">
        <v>26</v>
      </c>
      <c r="D5" s="108" t="s">
        <v>25</v>
      </c>
      <c r="E5" s="108" t="s">
        <v>27</v>
      </c>
      <c r="F5" s="109" t="s">
        <v>22</v>
      </c>
      <c r="G5" s="107" t="s">
        <v>26</v>
      </c>
      <c r="H5" s="108" t="s">
        <v>25</v>
      </c>
      <c r="I5" s="108" t="s">
        <v>27</v>
      </c>
      <c r="J5" s="109" t="s">
        <v>22</v>
      </c>
      <c r="K5" s="198"/>
      <c r="L5" s="198"/>
      <c r="M5" s="198"/>
      <c r="N5" s="198"/>
      <c r="O5" s="198"/>
      <c r="P5" s="198"/>
    </row>
    <row r="6" spans="2:16" x14ac:dyDescent="0.25">
      <c r="B6" s="105">
        <v>2011</v>
      </c>
      <c r="C6" s="138">
        <v>94.702865999999545</v>
      </c>
      <c r="D6" s="138">
        <v>192.30304289999992</v>
      </c>
      <c r="E6" s="138">
        <v>72.042791600000029</v>
      </c>
      <c r="F6" s="151">
        <v>359.04870049999948</v>
      </c>
      <c r="G6" s="139">
        <v>152.68403271999958</v>
      </c>
      <c r="H6" s="139">
        <v>183.71697820000003</v>
      </c>
      <c r="I6" s="139">
        <v>163.29101046999898</v>
      </c>
      <c r="J6" s="147">
        <v>499.69202138999844</v>
      </c>
      <c r="K6" s="182"/>
      <c r="L6" s="182"/>
      <c r="M6" s="93"/>
      <c r="N6" s="93"/>
      <c r="O6" s="198"/>
      <c r="P6" s="198"/>
    </row>
    <row r="7" spans="2:16" x14ac:dyDescent="0.25">
      <c r="B7" s="94">
        <v>2012</v>
      </c>
      <c r="C7" s="141">
        <v>95.734870900000004</v>
      </c>
      <c r="D7" s="141">
        <v>199.78746720000026</v>
      </c>
      <c r="E7" s="141">
        <v>69.475064699999905</v>
      </c>
      <c r="F7" s="152">
        <v>364.99740280000015</v>
      </c>
      <c r="G7" s="142">
        <v>143.06297026999982</v>
      </c>
      <c r="H7" s="142">
        <v>166.0748168799999</v>
      </c>
      <c r="I7" s="142">
        <v>156.6109722599995</v>
      </c>
      <c r="J7" s="148">
        <v>465.74875940999931</v>
      </c>
      <c r="K7" s="182"/>
      <c r="L7" s="182"/>
      <c r="M7" s="93"/>
      <c r="N7" s="93"/>
      <c r="O7" s="198"/>
      <c r="P7" s="198"/>
    </row>
    <row r="8" spans="2:16" x14ac:dyDescent="0.25">
      <c r="B8" s="94">
        <v>2013</v>
      </c>
      <c r="C8" s="141">
        <v>102.01695760000004</v>
      </c>
      <c r="D8" s="141">
        <v>202.6641396000004</v>
      </c>
      <c r="E8" s="141">
        <v>62.301582900000277</v>
      </c>
      <c r="F8" s="152">
        <v>366.98268010000049</v>
      </c>
      <c r="G8" s="142">
        <v>139.37891073999984</v>
      </c>
      <c r="H8" s="142">
        <v>153.18348837999989</v>
      </c>
      <c r="I8" s="142">
        <v>137.41313247000031</v>
      </c>
      <c r="J8" s="148">
        <v>429.97553159000006</v>
      </c>
      <c r="K8" s="182"/>
      <c r="L8" s="182"/>
      <c r="M8" s="93"/>
      <c r="N8" s="93"/>
      <c r="O8" s="149"/>
      <c r="P8" s="198"/>
    </row>
    <row r="9" spans="2:16" x14ac:dyDescent="0.25">
      <c r="B9" s="94">
        <v>2014</v>
      </c>
      <c r="C9" s="141">
        <v>88.665755700000005</v>
      </c>
      <c r="D9" s="141">
        <v>330.4580620000005</v>
      </c>
      <c r="E9" s="141">
        <v>61.595728100000088</v>
      </c>
      <c r="F9" s="152">
        <v>480.71954580000067</v>
      </c>
      <c r="G9" s="142">
        <v>143.15101038999981</v>
      </c>
      <c r="H9" s="142">
        <v>220.16065962000005</v>
      </c>
      <c r="I9" s="142">
        <v>150.7741445599992</v>
      </c>
      <c r="J9" s="148">
        <v>514.08581456999912</v>
      </c>
      <c r="K9" s="182"/>
      <c r="L9" s="182"/>
      <c r="M9" s="93"/>
      <c r="N9" s="93"/>
      <c r="O9" s="149"/>
      <c r="P9" s="198"/>
    </row>
    <row r="10" spans="2:16" x14ac:dyDescent="0.25">
      <c r="B10" s="94">
        <v>2015</v>
      </c>
      <c r="C10" s="141">
        <v>90.728101000000279</v>
      </c>
      <c r="D10" s="141">
        <v>291.54925559999919</v>
      </c>
      <c r="E10" s="141">
        <v>57.776648100000358</v>
      </c>
      <c r="F10" s="152">
        <v>440.05400470000001</v>
      </c>
      <c r="G10" s="142">
        <v>142.80230474999968</v>
      </c>
      <c r="H10" s="142">
        <v>160.15349075000046</v>
      </c>
      <c r="I10" s="142">
        <v>134.38639896999905</v>
      </c>
      <c r="J10" s="148">
        <v>437.34219446999924</v>
      </c>
      <c r="K10" s="182"/>
      <c r="L10" s="182"/>
      <c r="M10" s="93"/>
      <c r="N10" s="93"/>
      <c r="O10" s="149"/>
      <c r="P10" s="198"/>
    </row>
    <row r="11" spans="2:16" x14ac:dyDescent="0.25">
      <c r="B11" s="94">
        <v>2016</v>
      </c>
      <c r="C11" s="141">
        <v>95.367412499999801</v>
      </c>
      <c r="D11" s="141">
        <v>294.37303189999955</v>
      </c>
      <c r="E11" s="141">
        <v>63.597413700000267</v>
      </c>
      <c r="F11" s="152">
        <v>453.33785809999961</v>
      </c>
      <c r="G11" s="142">
        <v>168.7093791799999</v>
      </c>
      <c r="H11" s="142">
        <v>222.32683897999945</v>
      </c>
      <c r="I11" s="142">
        <v>165.89505844000081</v>
      </c>
      <c r="J11" s="148">
        <v>556.93127660000016</v>
      </c>
      <c r="K11" s="182"/>
      <c r="L11" s="182"/>
      <c r="M11" s="93"/>
      <c r="N11" s="93"/>
      <c r="O11" s="149"/>
      <c r="P11" s="198"/>
    </row>
    <row r="12" spans="2:16" x14ac:dyDescent="0.25">
      <c r="B12" s="94">
        <v>2017</v>
      </c>
      <c r="C12" s="141">
        <v>101.65201449999988</v>
      </c>
      <c r="D12" s="141">
        <v>301.39250249999981</v>
      </c>
      <c r="E12" s="141">
        <v>62.167467700000692</v>
      </c>
      <c r="F12" s="152">
        <v>465.21198470000036</v>
      </c>
      <c r="G12" s="142">
        <v>183.74593070999967</v>
      </c>
      <c r="H12" s="142">
        <v>197.09354089999979</v>
      </c>
      <c r="I12" s="142">
        <v>183.03823449999976</v>
      </c>
      <c r="J12" s="148">
        <v>563.87770610999928</v>
      </c>
      <c r="K12" s="182"/>
      <c r="L12" s="182"/>
      <c r="M12" s="93"/>
      <c r="N12" s="93"/>
      <c r="O12" s="149"/>
      <c r="P12" s="198"/>
    </row>
    <row r="13" spans="2:16" x14ac:dyDescent="0.25">
      <c r="B13" s="94">
        <v>2018</v>
      </c>
      <c r="C13" s="141">
        <v>107.23907159999987</v>
      </c>
      <c r="D13" s="141">
        <v>284.56949640000028</v>
      </c>
      <c r="E13" s="141">
        <v>53.33703020000042</v>
      </c>
      <c r="F13" s="152">
        <v>445.14559820000039</v>
      </c>
      <c r="G13" s="142">
        <v>201.0540784799997</v>
      </c>
      <c r="H13" s="142">
        <v>201.49683465000015</v>
      </c>
      <c r="I13" s="142">
        <v>175.66707615000001</v>
      </c>
      <c r="J13" s="148">
        <v>578.2179892799993</v>
      </c>
      <c r="K13" s="182"/>
      <c r="L13" s="182"/>
      <c r="M13" s="93"/>
      <c r="N13" s="93"/>
      <c r="O13" s="198"/>
      <c r="P13" s="198"/>
    </row>
    <row r="14" spans="2:16" x14ac:dyDescent="0.25">
      <c r="B14" s="106">
        <v>2019</v>
      </c>
      <c r="C14" s="141">
        <v>95.844191200000125</v>
      </c>
      <c r="D14" s="141">
        <v>234.45870470000017</v>
      </c>
      <c r="E14" s="141">
        <v>62.336615900000318</v>
      </c>
      <c r="F14" s="152">
        <v>392.63951180000049</v>
      </c>
      <c r="G14" s="142">
        <v>191.22487427000002</v>
      </c>
      <c r="H14" s="142">
        <v>195.23106733100013</v>
      </c>
      <c r="I14" s="142">
        <v>196.37437890000032</v>
      </c>
      <c r="J14" s="148">
        <v>582.83032050100076</v>
      </c>
      <c r="K14" s="182"/>
      <c r="L14" s="182"/>
      <c r="M14" s="93"/>
      <c r="N14" s="93"/>
      <c r="O14" s="198"/>
      <c r="P14" s="198"/>
    </row>
    <row r="15" spans="2:16" ht="16.5" thickBot="1" x14ac:dyDescent="0.3">
      <c r="B15" s="95" t="s">
        <v>106</v>
      </c>
      <c r="C15" s="144">
        <v>86.032597500000122</v>
      </c>
      <c r="D15" s="144">
        <v>255.09802549999995</v>
      </c>
      <c r="E15" s="144">
        <v>47.953261600000303</v>
      </c>
      <c r="F15" s="153">
        <v>389.08388460000032</v>
      </c>
      <c r="G15" s="145">
        <v>152.03090487999995</v>
      </c>
      <c r="H15" s="145">
        <v>211.84791240999991</v>
      </c>
      <c r="I15" s="145">
        <v>119.30146132999944</v>
      </c>
      <c r="J15" s="150">
        <v>483.18027861999934</v>
      </c>
      <c r="K15" s="182"/>
      <c r="L15" s="182"/>
      <c r="M15" s="93"/>
      <c r="N15" s="93"/>
      <c r="O15" s="198"/>
      <c r="P15" s="198"/>
    </row>
    <row r="16" spans="2:16" x14ac:dyDescent="0.25">
      <c r="B16" s="96"/>
      <c r="C16" s="101"/>
      <c r="D16" s="101"/>
      <c r="E16" s="101"/>
      <c r="F16" s="192"/>
      <c r="G16" s="101"/>
      <c r="H16" s="101"/>
      <c r="I16" s="101"/>
      <c r="J16" s="192"/>
      <c r="K16" s="71"/>
      <c r="L16" s="49"/>
      <c r="M16" s="198"/>
      <c r="N16" s="198"/>
      <c r="O16" s="198"/>
      <c r="P16" s="198"/>
    </row>
    <row r="17" spans="2:16" x14ac:dyDescent="0.25">
      <c r="B17" s="198" t="s">
        <v>23</v>
      </c>
      <c r="C17" s="198"/>
      <c r="D17" s="93"/>
      <c r="E17" s="198"/>
      <c r="F17" s="243"/>
      <c r="G17" s="198"/>
      <c r="H17" s="93"/>
      <c r="I17" s="198"/>
      <c r="J17" s="243"/>
      <c r="K17" s="198"/>
      <c r="L17" s="198"/>
      <c r="M17" s="198"/>
      <c r="N17" s="198"/>
      <c r="O17" s="198"/>
      <c r="P17" s="198"/>
    </row>
    <row r="18" spans="2:16" x14ac:dyDescent="0.25">
      <c r="B18" s="198" t="s">
        <v>71</v>
      </c>
      <c r="C18" s="198"/>
      <c r="D18" s="198"/>
      <c r="E18" s="198"/>
      <c r="F18" s="198"/>
      <c r="G18" s="198"/>
      <c r="H18" s="198"/>
      <c r="I18" s="198"/>
      <c r="J18" s="198"/>
      <c r="K18" s="198"/>
      <c r="L18" s="198"/>
      <c r="M18" s="198"/>
      <c r="N18" s="198"/>
      <c r="O18" s="198"/>
      <c r="P18" s="198"/>
    </row>
    <row r="19" spans="2:16" x14ac:dyDescent="0.25">
      <c r="B19" s="198" t="s">
        <v>72</v>
      </c>
      <c r="C19" s="198"/>
      <c r="D19" s="198"/>
      <c r="E19" s="198"/>
      <c r="F19" s="198"/>
      <c r="G19" s="198"/>
      <c r="H19" s="198"/>
      <c r="I19" s="198"/>
      <c r="J19" s="198"/>
      <c r="K19" s="198"/>
      <c r="L19" s="198"/>
      <c r="M19" s="198"/>
      <c r="N19" s="198"/>
      <c r="O19" s="198"/>
      <c r="P19" s="198"/>
    </row>
  </sheetData>
  <mergeCells count="3">
    <mergeCell ref="B2:I2"/>
    <mergeCell ref="C4:F4"/>
    <mergeCell ref="G4:J4"/>
  </mergeCells>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7"/>
  <sheetViews>
    <sheetView showGridLines="0" workbookViewId="0">
      <selection activeCell="I1" sqref="I1"/>
    </sheetView>
  </sheetViews>
  <sheetFormatPr defaultRowHeight="15.75" x14ac:dyDescent="0.25"/>
  <cols>
    <col min="1" max="1" width="5.28515625" style="121" customWidth="1"/>
    <col min="2" max="2" width="26.5703125" style="121" customWidth="1"/>
    <col min="3" max="3" width="9.5703125" style="121" bestFit="1" customWidth="1"/>
    <col min="4" max="8" width="9.140625" style="121"/>
    <col min="9" max="9" width="11" style="121" bestFit="1" customWidth="1"/>
    <col min="10" max="10" width="26.28515625" style="121" customWidth="1"/>
    <col min="11" max="11" width="9.140625" style="121"/>
    <col min="12" max="12" width="10.7109375" style="121" customWidth="1"/>
    <col min="13" max="13" width="9.85546875" style="121" bestFit="1" customWidth="1"/>
    <col min="14" max="14" width="10" style="121" bestFit="1" customWidth="1"/>
    <col min="15" max="16" width="9.140625" style="121"/>
    <col min="17" max="17" width="15.5703125" style="121" customWidth="1"/>
    <col min="18" max="253" width="9.140625" style="121"/>
    <col min="254" max="254" width="5.28515625" style="121" customWidth="1"/>
    <col min="255" max="255" width="16" style="121" bestFit="1" customWidth="1"/>
    <col min="256" max="263" width="9.140625" style="121"/>
    <col min="264" max="264" width="9.28515625" style="121" bestFit="1" customWidth="1"/>
    <col min="265" max="265" width="10.140625" style="121" bestFit="1" customWidth="1"/>
    <col min="266" max="509" width="9.140625" style="121"/>
    <col min="510" max="510" width="5.28515625" style="121" customWidth="1"/>
    <col min="511" max="511" width="16" style="121" bestFit="1" customWidth="1"/>
    <col min="512" max="519" width="9.140625" style="121"/>
    <col min="520" max="520" width="9.28515625" style="121" bestFit="1" customWidth="1"/>
    <col min="521" max="521" width="10.140625" style="121" bestFit="1" customWidth="1"/>
    <col min="522" max="765" width="9.140625" style="121"/>
    <col min="766" max="766" width="5.28515625" style="121" customWidth="1"/>
    <col min="767" max="767" width="16" style="121" bestFit="1" customWidth="1"/>
    <col min="768" max="775" width="9.140625" style="121"/>
    <col min="776" max="776" width="9.28515625" style="121" bestFit="1" customWidth="1"/>
    <col min="777" max="777" width="10.140625" style="121" bestFit="1" customWidth="1"/>
    <col min="778" max="1021" width="9.140625" style="121"/>
    <col min="1022" max="1022" width="5.28515625" style="121" customWidth="1"/>
    <col min="1023" max="1023" width="16" style="121" bestFit="1" customWidth="1"/>
    <col min="1024" max="1031" width="9.140625" style="121"/>
    <col min="1032" max="1032" width="9.28515625" style="121" bestFit="1" customWidth="1"/>
    <col min="1033" max="1033" width="10.140625" style="121" bestFit="1" customWidth="1"/>
    <col min="1034" max="1277" width="9.140625" style="121"/>
    <col min="1278" max="1278" width="5.28515625" style="121" customWidth="1"/>
    <col min="1279" max="1279" width="16" style="121" bestFit="1" customWidth="1"/>
    <col min="1280" max="1287" width="9.140625" style="121"/>
    <col min="1288" max="1288" width="9.28515625" style="121" bestFit="1" customWidth="1"/>
    <col min="1289" max="1289" width="10.140625" style="121" bestFit="1" customWidth="1"/>
    <col min="1290" max="1533" width="9.140625" style="121"/>
    <col min="1534" max="1534" width="5.28515625" style="121" customWidth="1"/>
    <col min="1535" max="1535" width="16" style="121" bestFit="1" customWidth="1"/>
    <col min="1536" max="1543" width="9.140625" style="121"/>
    <col min="1544" max="1544" width="9.28515625" style="121" bestFit="1" customWidth="1"/>
    <col min="1545" max="1545" width="10.140625" style="121" bestFit="1" customWidth="1"/>
    <col min="1546" max="1789" width="9.140625" style="121"/>
    <col min="1790" max="1790" width="5.28515625" style="121" customWidth="1"/>
    <col min="1791" max="1791" width="16" style="121" bestFit="1" customWidth="1"/>
    <col min="1792" max="1799" width="9.140625" style="121"/>
    <col min="1800" max="1800" width="9.28515625" style="121" bestFit="1" customWidth="1"/>
    <col min="1801" max="1801" width="10.140625" style="121" bestFit="1" customWidth="1"/>
    <col min="1802" max="2045" width="9.140625" style="121"/>
    <col min="2046" max="2046" width="5.28515625" style="121" customWidth="1"/>
    <col min="2047" max="2047" width="16" style="121" bestFit="1" customWidth="1"/>
    <col min="2048" max="2055" width="9.140625" style="121"/>
    <col min="2056" max="2056" width="9.28515625" style="121" bestFit="1" customWidth="1"/>
    <col min="2057" max="2057" width="10.140625" style="121" bestFit="1" customWidth="1"/>
    <col min="2058" max="2301" width="9.140625" style="121"/>
    <col min="2302" max="2302" width="5.28515625" style="121" customWidth="1"/>
    <col min="2303" max="2303" width="16" style="121" bestFit="1" customWidth="1"/>
    <col min="2304" max="2311" width="9.140625" style="121"/>
    <col min="2312" max="2312" width="9.28515625" style="121" bestFit="1" customWidth="1"/>
    <col min="2313" max="2313" width="10.140625" style="121" bestFit="1" customWidth="1"/>
    <col min="2314" max="2557" width="9.140625" style="121"/>
    <col min="2558" max="2558" width="5.28515625" style="121" customWidth="1"/>
    <col min="2559" max="2559" width="16" style="121" bestFit="1" customWidth="1"/>
    <col min="2560" max="2567" width="9.140625" style="121"/>
    <col min="2568" max="2568" width="9.28515625" style="121" bestFit="1" customWidth="1"/>
    <col min="2569" max="2569" width="10.140625" style="121" bestFit="1" customWidth="1"/>
    <col min="2570" max="2813" width="9.140625" style="121"/>
    <col min="2814" max="2814" width="5.28515625" style="121" customWidth="1"/>
    <col min="2815" max="2815" width="16" style="121" bestFit="1" customWidth="1"/>
    <col min="2816" max="2823" width="9.140625" style="121"/>
    <col min="2824" max="2824" width="9.28515625" style="121" bestFit="1" customWidth="1"/>
    <col min="2825" max="2825" width="10.140625" style="121" bestFit="1" customWidth="1"/>
    <col min="2826" max="3069" width="9.140625" style="121"/>
    <col min="3070" max="3070" width="5.28515625" style="121" customWidth="1"/>
    <col min="3071" max="3071" width="16" style="121" bestFit="1" customWidth="1"/>
    <col min="3072" max="3079" width="9.140625" style="121"/>
    <col min="3080" max="3080" width="9.28515625" style="121" bestFit="1" customWidth="1"/>
    <col min="3081" max="3081" width="10.140625" style="121" bestFit="1" customWidth="1"/>
    <col min="3082" max="3325" width="9.140625" style="121"/>
    <col min="3326" max="3326" width="5.28515625" style="121" customWidth="1"/>
    <col min="3327" max="3327" width="16" style="121" bestFit="1" customWidth="1"/>
    <col min="3328" max="3335" width="9.140625" style="121"/>
    <col min="3336" max="3336" width="9.28515625" style="121" bestFit="1" customWidth="1"/>
    <col min="3337" max="3337" width="10.140625" style="121" bestFit="1" customWidth="1"/>
    <col min="3338" max="3581" width="9.140625" style="121"/>
    <col min="3582" max="3582" width="5.28515625" style="121" customWidth="1"/>
    <col min="3583" max="3583" width="16" style="121" bestFit="1" customWidth="1"/>
    <col min="3584" max="3591" width="9.140625" style="121"/>
    <col min="3592" max="3592" width="9.28515625" style="121" bestFit="1" customWidth="1"/>
    <col min="3593" max="3593" width="10.140625" style="121" bestFit="1" customWidth="1"/>
    <col min="3594" max="3837" width="9.140625" style="121"/>
    <col min="3838" max="3838" width="5.28515625" style="121" customWidth="1"/>
    <col min="3839" max="3839" width="16" style="121" bestFit="1" customWidth="1"/>
    <col min="3840" max="3847" width="9.140625" style="121"/>
    <col min="3848" max="3848" width="9.28515625" style="121" bestFit="1" customWidth="1"/>
    <col min="3849" max="3849" width="10.140625" style="121" bestFit="1" customWidth="1"/>
    <col min="3850" max="4093" width="9.140625" style="121"/>
    <col min="4094" max="4094" width="5.28515625" style="121" customWidth="1"/>
    <col min="4095" max="4095" width="16" style="121" bestFit="1" customWidth="1"/>
    <col min="4096" max="4103" width="9.140625" style="121"/>
    <col min="4104" max="4104" width="9.28515625" style="121" bestFit="1" customWidth="1"/>
    <col min="4105" max="4105" width="10.140625" style="121" bestFit="1" customWidth="1"/>
    <col min="4106" max="4349" width="9.140625" style="121"/>
    <col min="4350" max="4350" width="5.28515625" style="121" customWidth="1"/>
    <col min="4351" max="4351" width="16" style="121" bestFit="1" customWidth="1"/>
    <col min="4352" max="4359" width="9.140625" style="121"/>
    <col min="4360" max="4360" width="9.28515625" style="121" bestFit="1" customWidth="1"/>
    <col min="4361" max="4361" width="10.140625" style="121" bestFit="1" customWidth="1"/>
    <col min="4362" max="4605" width="9.140625" style="121"/>
    <col min="4606" max="4606" width="5.28515625" style="121" customWidth="1"/>
    <col min="4607" max="4607" width="16" style="121" bestFit="1" customWidth="1"/>
    <col min="4608" max="4615" width="9.140625" style="121"/>
    <col min="4616" max="4616" width="9.28515625" style="121" bestFit="1" customWidth="1"/>
    <col min="4617" max="4617" width="10.140625" style="121" bestFit="1" customWidth="1"/>
    <col min="4618" max="4861" width="9.140625" style="121"/>
    <col min="4862" max="4862" width="5.28515625" style="121" customWidth="1"/>
    <col min="4863" max="4863" width="16" style="121" bestFit="1" customWidth="1"/>
    <col min="4864" max="4871" width="9.140625" style="121"/>
    <col min="4872" max="4872" width="9.28515625" style="121" bestFit="1" customWidth="1"/>
    <col min="4873" max="4873" width="10.140625" style="121" bestFit="1" customWidth="1"/>
    <col min="4874" max="5117" width="9.140625" style="121"/>
    <col min="5118" max="5118" width="5.28515625" style="121" customWidth="1"/>
    <col min="5119" max="5119" width="16" style="121" bestFit="1" customWidth="1"/>
    <col min="5120" max="5127" width="9.140625" style="121"/>
    <col min="5128" max="5128" width="9.28515625" style="121" bestFit="1" customWidth="1"/>
    <col min="5129" max="5129" width="10.140625" style="121" bestFit="1" customWidth="1"/>
    <col min="5130" max="5373" width="9.140625" style="121"/>
    <col min="5374" max="5374" width="5.28515625" style="121" customWidth="1"/>
    <col min="5375" max="5375" width="16" style="121" bestFit="1" customWidth="1"/>
    <col min="5376" max="5383" width="9.140625" style="121"/>
    <col min="5384" max="5384" width="9.28515625" style="121" bestFit="1" customWidth="1"/>
    <col min="5385" max="5385" width="10.140625" style="121" bestFit="1" customWidth="1"/>
    <col min="5386" max="5629" width="9.140625" style="121"/>
    <col min="5630" max="5630" width="5.28515625" style="121" customWidth="1"/>
    <col min="5631" max="5631" width="16" style="121" bestFit="1" customWidth="1"/>
    <col min="5632" max="5639" width="9.140625" style="121"/>
    <col min="5640" max="5640" width="9.28515625" style="121" bestFit="1" customWidth="1"/>
    <col min="5641" max="5641" width="10.140625" style="121" bestFit="1" customWidth="1"/>
    <col min="5642" max="5885" width="9.140625" style="121"/>
    <col min="5886" max="5886" width="5.28515625" style="121" customWidth="1"/>
    <col min="5887" max="5887" width="16" style="121" bestFit="1" customWidth="1"/>
    <col min="5888" max="5895" width="9.140625" style="121"/>
    <col min="5896" max="5896" width="9.28515625" style="121" bestFit="1" customWidth="1"/>
    <col min="5897" max="5897" width="10.140625" style="121" bestFit="1" customWidth="1"/>
    <col min="5898" max="6141" width="9.140625" style="121"/>
    <col min="6142" max="6142" width="5.28515625" style="121" customWidth="1"/>
    <col min="6143" max="6143" width="16" style="121" bestFit="1" customWidth="1"/>
    <col min="6144" max="6151" width="9.140625" style="121"/>
    <col min="6152" max="6152" width="9.28515625" style="121" bestFit="1" customWidth="1"/>
    <col min="6153" max="6153" width="10.140625" style="121" bestFit="1" customWidth="1"/>
    <col min="6154" max="6397" width="9.140625" style="121"/>
    <col min="6398" max="6398" width="5.28515625" style="121" customWidth="1"/>
    <col min="6399" max="6399" width="16" style="121" bestFit="1" customWidth="1"/>
    <col min="6400" max="6407" width="9.140625" style="121"/>
    <col min="6408" max="6408" width="9.28515625" style="121" bestFit="1" customWidth="1"/>
    <col min="6409" max="6409" width="10.140625" style="121" bestFit="1" customWidth="1"/>
    <col min="6410" max="6653" width="9.140625" style="121"/>
    <col min="6654" max="6654" width="5.28515625" style="121" customWidth="1"/>
    <col min="6655" max="6655" width="16" style="121" bestFit="1" customWidth="1"/>
    <col min="6656" max="6663" width="9.140625" style="121"/>
    <col min="6664" max="6664" width="9.28515625" style="121" bestFit="1" customWidth="1"/>
    <col min="6665" max="6665" width="10.140625" style="121" bestFit="1" customWidth="1"/>
    <col min="6666" max="6909" width="9.140625" style="121"/>
    <col min="6910" max="6910" width="5.28515625" style="121" customWidth="1"/>
    <col min="6911" max="6911" width="16" style="121" bestFit="1" customWidth="1"/>
    <col min="6912" max="6919" width="9.140625" style="121"/>
    <col min="6920" max="6920" width="9.28515625" style="121" bestFit="1" customWidth="1"/>
    <col min="6921" max="6921" width="10.140625" style="121" bestFit="1" customWidth="1"/>
    <col min="6922" max="7165" width="9.140625" style="121"/>
    <col min="7166" max="7166" width="5.28515625" style="121" customWidth="1"/>
    <col min="7167" max="7167" width="16" style="121" bestFit="1" customWidth="1"/>
    <col min="7168" max="7175" width="9.140625" style="121"/>
    <col min="7176" max="7176" width="9.28515625" style="121" bestFit="1" customWidth="1"/>
    <col min="7177" max="7177" width="10.140625" style="121" bestFit="1" customWidth="1"/>
    <col min="7178" max="7421" width="9.140625" style="121"/>
    <col min="7422" max="7422" width="5.28515625" style="121" customWidth="1"/>
    <col min="7423" max="7423" width="16" style="121" bestFit="1" customWidth="1"/>
    <col min="7424" max="7431" width="9.140625" style="121"/>
    <col min="7432" max="7432" width="9.28515625" style="121" bestFit="1" customWidth="1"/>
    <col min="7433" max="7433" width="10.140625" style="121" bestFit="1" customWidth="1"/>
    <col min="7434" max="7677" width="9.140625" style="121"/>
    <col min="7678" max="7678" width="5.28515625" style="121" customWidth="1"/>
    <col min="7679" max="7679" width="16" style="121" bestFit="1" customWidth="1"/>
    <col min="7680" max="7687" width="9.140625" style="121"/>
    <col min="7688" max="7688" width="9.28515625" style="121" bestFit="1" customWidth="1"/>
    <col min="7689" max="7689" width="10.140625" style="121" bestFit="1" customWidth="1"/>
    <col min="7690" max="7933" width="9.140625" style="121"/>
    <col min="7934" max="7934" width="5.28515625" style="121" customWidth="1"/>
    <col min="7935" max="7935" width="16" style="121" bestFit="1" customWidth="1"/>
    <col min="7936" max="7943" width="9.140625" style="121"/>
    <col min="7944" max="7944" width="9.28515625" style="121" bestFit="1" customWidth="1"/>
    <col min="7945" max="7945" width="10.140625" style="121" bestFit="1" customWidth="1"/>
    <col min="7946" max="8189" width="9.140625" style="121"/>
    <col min="8190" max="8190" width="5.28515625" style="121" customWidth="1"/>
    <col min="8191" max="8191" width="16" style="121" bestFit="1" customWidth="1"/>
    <col min="8192" max="8199" width="9.140625" style="121"/>
    <col min="8200" max="8200" width="9.28515625" style="121" bestFit="1" customWidth="1"/>
    <col min="8201" max="8201" width="10.140625" style="121" bestFit="1" customWidth="1"/>
    <col min="8202" max="8445" width="9.140625" style="121"/>
    <col min="8446" max="8446" width="5.28515625" style="121" customWidth="1"/>
    <col min="8447" max="8447" width="16" style="121" bestFit="1" customWidth="1"/>
    <col min="8448" max="8455" width="9.140625" style="121"/>
    <col min="8456" max="8456" width="9.28515625" style="121" bestFit="1" customWidth="1"/>
    <col min="8457" max="8457" width="10.140625" style="121" bestFit="1" customWidth="1"/>
    <col min="8458" max="8701" width="9.140625" style="121"/>
    <col min="8702" max="8702" width="5.28515625" style="121" customWidth="1"/>
    <col min="8703" max="8703" width="16" style="121" bestFit="1" customWidth="1"/>
    <col min="8704" max="8711" width="9.140625" style="121"/>
    <col min="8712" max="8712" width="9.28515625" style="121" bestFit="1" customWidth="1"/>
    <col min="8713" max="8713" width="10.140625" style="121" bestFit="1" customWidth="1"/>
    <col min="8714" max="8957" width="9.140625" style="121"/>
    <col min="8958" max="8958" width="5.28515625" style="121" customWidth="1"/>
    <col min="8959" max="8959" width="16" style="121" bestFit="1" customWidth="1"/>
    <col min="8960" max="8967" width="9.140625" style="121"/>
    <col min="8968" max="8968" width="9.28515625" style="121" bestFit="1" customWidth="1"/>
    <col min="8969" max="8969" width="10.140625" style="121" bestFit="1" customWidth="1"/>
    <col min="8970" max="9213" width="9.140625" style="121"/>
    <col min="9214" max="9214" width="5.28515625" style="121" customWidth="1"/>
    <col min="9215" max="9215" width="16" style="121" bestFit="1" customWidth="1"/>
    <col min="9216" max="9223" width="9.140625" style="121"/>
    <col min="9224" max="9224" width="9.28515625" style="121" bestFit="1" customWidth="1"/>
    <col min="9225" max="9225" width="10.140625" style="121" bestFit="1" customWidth="1"/>
    <col min="9226" max="9469" width="9.140625" style="121"/>
    <col min="9470" max="9470" width="5.28515625" style="121" customWidth="1"/>
    <col min="9471" max="9471" width="16" style="121" bestFit="1" customWidth="1"/>
    <col min="9472" max="9479" width="9.140625" style="121"/>
    <col min="9480" max="9480" width="9.28515625" style="121" bestFit="1" customWidth="1"/>
    <col min="9481" max="9481" width="10.140625" style="121" bestFit="1" customWidth="1"/>
    <col min="9482" max="9725" width="9.140625" style="121"/>
    <col min="9726" max="9726" width="5.28515625" style="121" customWidth="1"/>
    <col min="9727" max="9727" width="16" style="121" bestFit="1" customWidth="1"/>
    <col min="9728" max="9735" width="9.140625" style="121"/>
    <col min="9736" max="9736" width="9.28515625" style="121" bestFit="1" customWidth="1"/>
    <col min="9737" max="9737" width="10.140625" style="121" bestFit="1" customWidth="1"/>
    <col min="9738" max="9981" width="9.140625" style="121"/>
    <col min="9982" max="9982" width="5.28515625" style="121" customWidth="1"/>
    <col min="9983" max="9983" width="16" style="121" bestFit="1" customWidth="1"/>
    <col min="9984" max="9991" width="9.140625" style="121"/>
    <col min="9992" max="9992" width="9.28515625" style="121" bestFit="1" customWidth="1"/>
    <col min="9993" max="9993" width="10.140625" style="121" bestFit="1" customWidth="1"/>
    <col min="9994" max="10237" width="9.140625" style="121"/>
    <col min="10238" max="10238" width="5.28515625" style="121" customWidth="1"/>
    <col min="10239" max="10239" width="16" style="121" bestFit="1" customWidth="1"/>
    <col min="10240" max="10247" width="9.140625" style="121"/>
    <col min="10248" max="10248" width="9.28515625" style="121" bestFit="1" customWidth="1"/>
    <col min="10249" max="10249" width="10.140625" style="121" bestFit="1" customWidth="1"/>
    <col min="10250" max="10493" width="9.140625" style="121"/>
    <col min="10494" max="10494" width="5.28515625" style="121" customWidth="1"/>
    <col min="10495" max="10495" width="16" style="121" bestFit="1" customWidth="1"/>
    <col min="10496" max="10503" width="9.140625" style="121"/>
    <col min="10504" max="10504" width="9.28515625" style="121" bestFit="1" customWidth="1"/>
    <col min="10505" max="10505" width="10.140625" style="121" bestFit="1" customWidth="1"/>
    <col min="10506" max="10749" width="9.140625" style="121"/>
    <col min="10750" max="10750" width="5.28515625" style="121" customWidth="1"/>
    <col min="10751" max="10751" width="16" style="121" bestFit="1" customWidth="1"/>
    <col min="10752" max="10759" width="9.140625" style="121"/>
    <col min="10760" max="10760" width="9.28515625" style="121" bestFit="1" customWidth="1"/>
    <col min="10761" max="10761" width="10.140625" style="121" bestFit="1" customWidth="1"/>
    <col min="10762" max="11005" width="9.140625" style="121"/>
    <col min="11006" max="11006" width="5.28515625" style="121" customWidth="1"/>
    <col min="11007" max="11007" width="16" style="121" bestFit="1" customWidth="1"/>
    <col min="11008" max="11015" width="9.140625" style="121"/>
    <col min="11016" max="11016" width="9.28515625" style="121" bestFit="1" customWidth="1"/>
    <col min="11017" max="11017" width="10.140625" style="121" bestFit="1" customWidth="1"/>
    <col min="11018" max="11261" width="9.140625" style="121"/>
    <col min="11262" max="11262" width="5.28515625" style="121" customWidth="1"/>
    <col min="11263" max="11263" width="16" style="121" bestFit="1" customWidth="1"/>
    <col min="11264" max="11271" width="9.140625" style="121"/>
    <col min="11272" max="11272" width="9.28515625" style="121" bestFit="1" customWidth="1"/>
    <col min="11273" max="11273" width="10.140625" style="121" bestFit="1" customWidth="1"/>
    <col min="11274" max="11517" width="9.140625" style="121"/>
    <col min="11518" max="11518" width="5.28515625" style="121" customWidth="1"/>
    <col min="11519" max="11519" width="16" style="121" bestFit="1" customWidth="1"/>
    <col min="11520" max="11527" width="9.140625" style="121"/>
    <col min="11528" max="11528" width="9.28515625" style="121" bestFit="1" customWidth="1"/>
    <col min="11529" max="11529" width="10.140625" style="121" bestFit="1" customWidth="1"/>
    <col min="11530" max="11773" width="9.140625" style="121"/>
    <col min="11774" max="11774" width="5.28515625" style="121" customWidth="1"/>
    <col min="11775" max="11775" width="16" style="121" bestFit="1" customWidth="1"/>
    <col min="11776" max="11783" width="9.140625" style="121"/>
    <col min="11784" max="11784" width="9.28515625" style="121" bestFit="1" customWidth="1"/>
    <col min="11785" max="11785" width="10.140625" style="121" bestFit="1" customWidth="1"/>
    <col min="11786" max="12029" width="9.140625" style="121"/>
    <col min="12030" max="12030" width="5.28515625" style="121" customWidth="1"/>
    <col min="12031" max="12031" width="16" style="121" bestFit="1" customWidth="1"/>
    <col min="12032" max="12039" width="9.140625" style="121"/>
    <col min="12040" max="12040" width="9.28515625" style="121" bestFit="1" customWidth="1"/>
    <col min="12041" max="12041" width="10.140625" style="121" bestFit="1" customWidth="1"/>
    <col min="12042" max="12285" width="9.140625" style="121"/>
    <col min="12286" max="12286" width="5.28515625" style="121" customWidth="1"/>
    <col min="12287" max="12287" width="16" style="121" bestFit="1" customWidth="1"/>
    <col min="12288" max="12295" width="9.140625" style="121"/>
    <col min="12296" max="12296" width="9.28515625" style="121" bestFit="1" customWidth="1"/>
    <col min="12297" max="12297" width="10.140625" style="121" bestFit="1" customWidth="1"/>
    <col min="12298" max="12541" width="9.140625" style="121"/>
    <col min="12542" max="12542" width="5.28515625" style="121" customWidth="1"/>
    <col min="12543" max="12543" width="16" style="121" bestFit="1" customWidth="1"/>
    <col min="12544" max="12551" width="9.140625" style="121"/>
    <col min="12552" max="12552" width="9.28515625" style="121" bestFit="1" customWidth="1"/>
    <col min="12553" max="12553" width="10.140625" style="121" bestFit="1" customWidth="1"/>
    <col min="12554" max="12797" width="9.140625" style="121"/>
    <col min="12798" max="12798" width="5.28515625" style="121" customWidth="1"/>
    <col min="12799" max="12799" width="16" style="121" bestFit="1" customWidth="1"/>
    <col min="12800" max="12807" width="9.140625" style="121"/>
    <col min="12808" max="12808" width="9.28515625" style="121" bestFit="1" customWidth="1"/>
    <col min="12809" max="12809" width="10.140625" style="121" bestFit="1" customWidth="1"/>
    <col min="12810" max="13053" width="9.140625" style="121"/>
    <col min="13054" max="13054" width="5.28515625" style="121" customWidth="1"/>
    <col min="13055" max="13055" width="16" style="121" bestFit="1" customWidth="1"/>
    <col min="13056" max="13063" width="9.140625" style="121"/>
    <col min="13064" max="13064" width="9.28515625" style="121" bestFit="1" customWidth="1"/>
    <col min="13065" max="13065" width="10.140625" style="121" bestFit="1" customWidth="1"/>
    <col min="13066" max="13309" width="9.140625" style="121"/>
    <col min="13310" max="13310" width="5.28515625" style="121" customWidth="1"/>
    <col min="13311" max="13311" width="16" style="121" bestFit="1" customWidth="1"/>
    <col min="13312" max="13319" width="9.140625" style="121"/>
    <col min="13320" max="13320" width="9.28515625" style="121" bestFit="1" customWidth="1"/>
    <col min="13321" max="13321" width="10.140625" style="121" bestFit="1" customWidth="1"/>
    <col min="13322" max="13565" width="9.140625" style="121"/>
    <col min="13566" max="13566" width="5.28515625" style="121" customWidth="1"/>
    <col min="13567" max="13567" width="16" style="121" bestFit="1" customWidth="1"/>
    <col min="13568" max="13575" width="9.140625" style="121"/>
    <col min="13576" max="13576" width="9.28515625" style="121" bestFit="1" customWidth="1"/>
    <col min="13577" max="13577" width="10.140625" style="121" bestFit="1" customWidth="1"/>
    <col min="13578" max="13821" width="9.140625" style="121"/>
    <col min="13822" max="13822" width="5.28515625" style="121" customWidth="1"/>
    <col min="13823" max="13823" width="16" style="121" bestFit="1" customWidth="1"/>
    <col min="13824" max="13831" width="9.140625" style="121"/>
    <col min="13832" max="13832" width="9.28515625" style="121" bestFit="1" customWidth="1"/>
    <col min="13833" max="13833" width="10.140625" style="121" bestFit="1" customWidth="1"/>
    <col min="13834" max="14077" width="9.140625" style="121"/>
    <col min="14078" max="14078" width="5.28515625" style="121" customWidth="1"/>
    <col min="14079" max="14079" width="16" style="121" bestFit="1" customWidth="1"/>
    <col min="14080" max="14087" width="9.140625" style="121"/>
    <col min="14088" max="14088" width="9.28515625" style="121" bestFit="1" customWidth="1"/>
    <col min="14089" max="14089" width="10.140625" style="121" bestFit="1" customWidth="1"/>
    <col min="14090" max="14333" width="9.140625" style="121"/>
    <col min="14334" max="14334" width="5.28515625" style="121" customWidth="1"/>
    <col min="14335" max="14335" width="16" style="121" bestFit="1" customWidth="1"/>
    <col min="14336" max="14343" width="9.140625" style="121"/>
    <col min="14344" max="14344" width="9.28515625" style="121" bestFit="1" customWidth="1"/>
    <col min="14345" max="14345" width="10.140625" style="121" bestFit="1" customWidth="1"/>
    <col min="14346" max="14589" width="9.140625" style="121"/>
    <col min="14590" max="14590" width="5.28515625" style="121" customWidth="1"/>
    <col min="14591" max="14591" width="16" style="121" bestFit="1" customWidth="1"/>
    <col min="14592" max="14599" width="9.140625" style="121"/>
    <col min="14600" max="14600" width="9.28515625" style="121" bestFit="1" customWidth="1"/>
    <col min="14601" max="14601" width="10.140625" style="121" bestFit="1" customWidth="1"/>
    <col min="14602" max="14845" width="9.140625" style="121"/>
    <col min="14846" max="14846" width="5.28515625" style="121" customWidth="1"/>
    <col min="14847" max="14847" width="16" style="121" bestFit="1" customWidth="1"/>
    <col min="14848" max="14855" width="9.140625" style="121"/>
    <col min="14856" max="14856" width="9.28515625" style="121" bestFit="1" customWidth="1"/>
    <col min="14857" max="14857" width="10.140625" style="121" bestFit="1" customWidth="1"/>
    <col min="14858" max="15101" width="9.140625" style="121"/>
    <col min="15102" max="15102" width="5.28515625" style="121" customWidth="1"/>
    <col min="15103" max="15103" width="16" style="121" bestFit="1" customWidth="1"/>
    <col min="15104" max="15111" width="9.140625" style="121"/>
    <col min="15112" max="15112" width="9.28515625" style="121" bestFit="1" customWidth="1"/>
    <col min="15113" max="15113" width="10.140625" style="121" bestFit="1" customWidth="1"/>
    <col min="15114" max="15357" width="9.140625" style="121"/>
    <col min="15358" max="15358" width="5.28515625" style="121" customWidth="1"/>
    <col min="15359" max="15359" width="16" style="121" bestFit="1" customWidth="1"/>
    <col min="15360" max="15367" width="9.140625" style="121"/>
    <col min="15368" max="15368" width="9.28515625" style="121" bestFit="1" customWidth="1"/>
    <col min="15369" max="15369" width="10.140625" style="121" bestFit="1" customWidth="1"/>
    <col min="15370" max="15613" width="9.140625" style="121"/>
    <col min="15614" max="15614" width="5.28515625" style="121" customWidth="1"/>
    <col min="15615" max="15615" width="16" style="121" bestFit="1" customWidth="1"/>
    <col min="15616" max="15623" width="9.140625" style="121"/>
    <col min="15624" max="15624" width="9.28515625" style="121" bestFit="1" customWidth="1"/>
    <col min="15625" max="15625" width="10.140625" style="121" bestFit="1" customWidth="1"/>
    <col min="15626" max="15869" width="9.140625" style="121"/>
    <col min="15870" max="15870" width="5.28515625" style="121" customWidth="1"/>
    <col min="15871" max="15871" width="16" style="121" bestFit="1" customWidth="1"/>
    <col min="15872" max="15879" width="9.140625" style="121"/>
    <col min="15880" max="15880" width="9.28515625" style="121" bestFit="1" customWidth="1"/>
    <col min="15881" max="15881" width="10.140625" style="121" bestFit="1" customWidth="1"/>
    <col min="15882" max="16125" width="9.140625" style="121"/>
    <col min="16126" max="16126" width="5.28515625" style="121" customWidth="1"/>
    <col min="16127" max="16127" width="16" style="121" bestFit="1" customWidth="1"/>
    <col min="16128" max="16135" width="9.140625" style="121"/>
    <col min="16136" max="16136" width="9.28515625" style="121" bestFit="1" customWidth="1"/>
    <col min="16137" max="16137" width="10.140625" style="121" bestFit="1" customWidth="1"/>
    <col min="16138" max="16384" width="9.140625" style="121"/>
  </cols>
  <sheetData>
    <row r="1" spans="2:23" x14ac:dyDescent="0.25">
      <c r="C1" s="49"/>
      <c r="D1" s="49"/>
      <c r="J1" s="50"/>
    </row>
    <row r="2" spans="2:23" ht="13.9" customHeight="1" x14ac:dyDescent="0.25">
      <c r="B2" s="274" t="s">
        <v>107</v>
      </c>
      <c r="C2" s="274"/>
      <c r="D2" s="274"/>
      <c r="E2" s="274"/>
      <c r="F2" s="274"/>
      <c r="G2" s="274"/>
      <c r="H2" s="274"/>
      <c r="I2" s="198"/>
      <c r="J2" s="278" t="s">
        <v>109</v>
      </c>
      <c r="K2" s="278"/>
      <c r="L2" s="278"/>
      <c r="M2" s="278"/>
      <c r="N2" s="278"/>
      <c r="O2" s="278"/>
      <c r="P2" s="278"/>
      <c r="Q2" s="278"/>
      <c r="R2" s="198"/>
      <c r="S2" s="198"/>
      <c r="T2" s="198"/>
      <c r="U2" s="198"/>
      <c r="V2" s="198"/>
      <c r="W2" s="198"/>
    </row>
    <row r="3" spans="2:23" ht="14.45" customHeight="1" thickBot="1" x14ac:dyDescent="0.3">
      <c r="B3" s="196"/>
      <c r="C3" s="198"/>
      <c r="D3" s="198"/>
      <c r="E3" s="198"/>
      <c r="F3" s="198"/>
      <c r="G3" s="198"/>
      <c r="H3" s="198"/>
      <c r="I3" s="198"/>
      <c r="J3" s="198"/>
      <c r="K3" s="198"/>
      <c r="L3" s="198"/>
      <c r="M3" s="198"/>
      <c r="N3" s="198"/>
      <c r="O3" s="198"/>
      <c r="P3" s="198"/>
      <c r="Q3" s="198"/>
      <c r="R3" s="198"/>
      <c r="S3" s="198"/>
      <c r="T3" s="198"/>
      <c r="U3" s="198"/>
      <c r="V3" s="198"/>
      <c r="W3" s="198"/>
    </row>
    <row r="4" spans="2:23" x14ac:dyDescent="0.25">
      <c r="B4" s="51"/>
      <c r="C4" s="277">
        <v>2019</v>
      </c>
      <c r="D4" s="275"/>
      <c r="E4" s="276"/>
      <c r="F4" s="277" t="s">
        <v>106</v>
      </c>
      <c r="G4" s="275"/>
      <c r="H4" s="276"/>
      <c r="I4" s="198"/>
      <c r="J4" s="51"/>
      <c r="K4" s="277">
        <v>2019</v>
      </c>
      <c r="L4" s="275"/>
      <c r="M4" s="276"/>
      <c r="N4" s="277" t="s">
        <v>106</v>
      </c>
      <c r="O4" s="275"/>
      <c r="P4" s="276"/>
      <c r="Q4" s="114"/>
      <c r="R4" s="198"/>
      <c r="S4" s="198"/>
      <c r="T4" s="198"/>
      <c r="U4" s="198"/>
      <c r="V4" s="198"/>
      <c r="W4" s="198"/>
    </row>
    <row r="5" spans="2:23" ht="68.25" customHeight="1" thickBot="1" x14ac:dyDescent="0.3">
      <c r="B5" s="75" t="s">
        <v>0</v>
      </c>
      <c r="C5" s="76" t="s">
        <v>39</v>
      </c>
      <c r="D5" s="77" t="s">
        <v>31</v>
      </c>
      <c r="E5" s="78" t="s">
        <v>40</v>
      </c>
      <c r="F5" s="76" t="s">
        <v>39</v>
      </c>
      <c r="G5" s="77" t="s">
        <v>31</v>
      </c>
      <c r="H5" s="78" t="s">
        <v>40</v>
      </c>
      <c r="I5" s="198"/>
      <c r="J5" s="75" t="s">
        <v>0</v>
      </c>
      <c r="K5" s="76" t="s">
        <v>39</v>
      </c>
      <c r="L5" s="77" t="s">
        <v>75</v>
      </c>
      <c r="M5" s="78" t="s">
        <v>89</v>
      </c>
      <c r="N5" s="76" t="s">
        <v>39</v>
      </c>
      <c r="O5" s="77" t="s">
        <v>31</v>
      </c>
      <c r="P5" s="78" t="s">
        <v>40</v>
      </c>
      <c r="Q5" s="118" t="s">
        <v>108</v>
      </c>
      <c r="R5" s="198"/>
      <c r="S5" s="198"/>
      <c r="T5" s="198"/>
      <c r="U5" s="198"/>
      <c r="V5" s="198"/>
      <c r="W5" s="198"/>
    </row>
    <row r="6" spans="2:23" ht="13.9" customHeight="1" x14ac:dyDescent="0.25">
      <c r="B6" s="79" t="s">
        <v>41</v>
      </c>
      <c r="C6" s="91">
        <v>14.5420143999999</v>
      </c>
      <c r="D6" s="89">
        <v>40.898108440000073</v>
      </c>
      <c r="E6" s="56">
        <v>2812.4101183671191</v>
      </c>
      <c r="F6" s="89">
        <v>8.4144565000001066</v>
      </c>
      <c r="G6" s="89">
        <v>24.215878029999921</v>
      </c>
      <c r="H6" s="56">
        <v>2877.8897401156705</v>
      </c>
      <c r="I6" s="58"/>
      <c r="J6" s="79" t="s">
        <v>41</v>
      </c>
      <c r="K6" s="91">
        <v>14.542014399999893</v>
      </c>
      <c r="L6" s="89">
        <v>43.272606157691087</v>
      </c>
      <c r="M6" s="56">
        <v>2975.695455073364</v>
      </c>
      <c r="N6" s="89">
        <v>8.414456500000103</v>
      </c>
      <c r="O6" s="89">
        <v>24.215878029999924</v>
      </c>
      <c r="P6" s="55">
        <v>2877.8897401156714</v>
      </c>
      <c r="Q6" s="116">
        <v>-0.4403878069706717</v>
      </c>
      <c r="R6" s="198"/>
      <c r="S6" s="198"/>
      <c r="T6" s="198"/>
      <c r="U6" s="198"/>
      <c r="V6" s="198"/>
      <c r="W6" s="198"/>
    </row>
    <row r="7" spans="2:23" ht="13.9" customHeight="1" x14ac:dyDescent="0.25">
      <c r="B7" s="80" t="s">
        <v>42</v>
      </c>
      <c r="C7" s="11">
        <v>27.095960300000012</v>
      </c>
      <c r="D7" s="58">
        <v>41.347703529999997</v>
      </c>
      <c r="E7" s="34">
        <v>1525.9729890436831</v>
      </c>
      <c r="F7" s="58">
        <v>23.443602099999801</v>
      </c>
      <c r="G7" s="58">
        <v>32.616379260000116</v>
      </c>
      <c r="H7" s="34">
        <v>1391.269955908371</v>
      </c>
      <c r="I7" s="58"/>
      <c r="J7" s="80" t="s">
        <v>42</v>
      </c>
      <c r="K7" s="11">
        <v>27.09596030000003</v>
      </c>
      <c r="L7" s="58">
        <v>43.748304227897322</v>
      </c>
      <c r="M7" s="34">
        <v>1614.5692473537199</v>
      </c>
      <c r="N7" s="58">
        <v>23.443602099999808</v>
      </c>
      <c r="O7" s="58">
        <v>32.616379260000123</v>
      </c>
      <c r="P7" s="17">
        <v>1391.2699559083708</v>
      </c>
      <c r="Q7" s="119">
        <v>-0.25445386202646497</v>
      </c>
      <c r="R7" s="198"/>
      <c r="S7" s="198"/>
      <c r="T7" s="198"/>
      <c r="U7" s="198"/>
      <c r="V7" s="198"/>
      <c r="W7" s="198"/>
    </row>
    <row r="8" spans="2:23" ht="13.9" customHeight="1" x14ac:dyDescent="0.25">
      <c r="B8" s="80" t="s">
        <v>43</v>
      </c>
      <c r="C8" s="11">
        <v>5.5009789000000389</v>
      </c>
      <c r="D8" s="58">
        <v>12.786985889999988</v>
      </c>
      <c r="E8" s="34">
        <v>2324.4928079982087</v>
      </c>
      <c r="F8" s="58">
        <v>4.3465896000000637</v>
      </c>
      <c r="G8" s="58">
        <v>9.2251136899999739</v>
      </c>
      <c r="H8" s="34">
        <v>2122.3797365179903</v>
      </c>
      <c r="I8" s="58"/>
      <c r="J8" s="80" t="s">
        <v>43</v>
      </c>
      <c r="K8" s="11">
        <v>5.5009789000000566</v>
      </c>
      <c r="L8" s="58">
        <v>13.52938376535641</v>
      </c>
      <c r="M8" s="34">
        <v>2459.4502199156359</v>
      </c>
      <c r="N8" s="58">
        <v>4.3465896000000566</v>
      </c>
      <c r="O8" s="58">
        <v>9.2251136899999722</v>
      </c>
      <c r="P8" s="17">
        <v>2122.3797365179935</v>
      </c>
      <c r="Q8" s="119">
        <v>-0.3181423596230622</v>
      </c>
      <c r="R8" s="198"/>
      <c r="S8" s="198"/>
      <c r="T8" s="198"/>
      <c r="U8" s="198"/>
      <c r="V8" s="198"/>
      <c r="W8" s="198"/>
    </row>
    <row r="9" spans="2:23" ht="13.9" customHeight="1" x14ac:dyDescent="0.25">
      <c r="B9" s="80" t="s">
        <v>44</v>
      </c>
      <c r="C9" s="11">
        <v>4.8493683000000276</v>
      </c>
      <c r="D9" s="58">
        <v>7.697597769999966</v>
      </c>
      <c r="E9" s="34">
        <v>1587.3403078087351</v>
      </c>
      <c r="F9" s="58">
        <v>4.2423247000000197</v>
      </c>
      <c r="G9" s="58">
        <v>5.8347868299999748</v>
      </c>
      <c r="H9" s="34">
        <v>1375.3748811353237</v>
      </c>
      <c r="I9" s="58"/>
      <c r="J9" s="80" t="s">
        <v>44</v>
      </c>
      <c r="K9" s="11">
        <v>4.8493683000000409</v>
      </c>
      <c r="L9" s="58">
        <v>8.1445115524156719</v>
      </c>
      <c r="M9" s="34">
        <v>1679.4994829358709</v>
      </c>
      <c r="N9" s="58">
        <v>4.2423247000000224</v>
      </c>
      <c r="O9" s="58">
        <v>5.8347868299999739</v>
      </c>
      <c r="P9" s="17">
        <v>1375.3748811353228</v>
      </c>
      <c r="Q9" s="119">
        <v>-0.28359278608066202</v>
      </c>
      <c r="R9" s="198"/>
      <c r="S9" s="198"/>
      <c r="T9" s="198"/>
      <c r="U9" s="198"/>
      <c r="V9" s="198"/>
      <c r="W9" s="198"/>
    </row>
    <row r="10" spans="2:23" ht="13.9" customHeight="1" x14ac:dyDescent="0.25">
      <c r="B10" s="80" t="s">
        <v>45</v>
      </c>
      <c r="C10" s="11">
        <v>2.4683727000000228</v>
      </c>
      <c r="D10" s="58">
        <v>7.1373553000000083</v>
      </c>
      <c r="E10" s="34">
        <v>2891.5225403359641</v>
      </c>
      <c r="F10" s="58">
        <v>2.7880947000000171</v>
      </c>
      <c r="G10" s="58">
        <v>8.5937782300000176</v>
      </c>
      <c r="H10" s="34">
        <v>3082.3121718211241</v>
      </c>
      <c r="I10" s="58"/>
      <c r="J10" s="80" t="s">
        <v>45</v>
      </c>
      <c r="K10" s="11">
        <v>2.4683727000000282</v>
      </c>
      <c r="L10" s="58">
        <v>7.5517420410166771</v>
      </c>
      <c r="M10" s="34">
        <v>3059.4010543936865</v>
      </c>
      <c r="N10" s="58">
        <v>2.7880947000000171</v>
      </c>
      <c r="O10" s="58">
        <v>8.5937782300000212</v>
      </c>
      <c r="P10" s="17">
        <v>3082.3121718211255</v>
      </c>
      <c r="Q10" s="119">
        <v>0.13798620018051577</v>
      </c>
      <c r="R10" s="198"/>
      <c r="S10" s="198"/>
      <c r="T10" s="198"/>
      <c r="U10" s="198"/>
      <c r="V10" s="198"/>
      <c r="W10" s="198"/>
    </row>
    <row r="11" spans="2:23" ht="13.9" customHeight="1" x14ac:dyDescent="0.25">
      <c r="B11" s="129" t="s">
        <v>46</v>
      </c>
      <c r="C11" s="11">
        <v>10.701670000000057</v>
      </c>
      <c r="D11" s="58">
        <v>34.297480800000258</v>
      </c>
      <c r="E11" s="34">
        <v>3204.8718377599084</v>
      </c>
      <c r="F11" s="58">
        <v>11.505569799999984</v>
      </c>
      <c r="G11" s="58">
        <v>30.276317889999881</v>
      </c>
      <c r="H11" s="34">
        <v>2631.4488040392334</v>
      </c>
      <c r="I11" s="58"/>
      <c r="J11" s="129" t="s">
        <v>46</v>
      </c>
      <c r="K11" s="11">
        <v>10.701670000000059</v>
      </c>
      <c r="L11" s="58">
        <v>36.288753574916718</v>
      </c>
      <c r="M11" s="34">
        <v>3390.9430560759697</v>
      </c>
      <c r="N11" s="58">
        <v>11.505569799999998</v>
      </c>
      <c r="O11" s="58">
        <v>30.276317889999852</v>
      </c>
      <c r="P11" s="17">
        <v>2631.448804039228</v>
      </c>
      <c r="Q11" s="119">
        <v>-0.16568316882266088</v>
      </c>
      <c r="R11" s="198"/>
      <c r="S11" s="198"/>
      <c r="T11" s="198"/>
      <c r="U11" s="198"/>
      <c r="V11" s="198"/>
      <c r="W11" s="198"/>
    </row>
    <row r="12" spans="2:23" ht="13.9" customHeight="1" x14ac:dyDescent="0.25">
      <c r="B12" s="80" t="s">
        <v>47</v>
      </c>
      <c r="C12" s="11">
        <v>3.3383544999999999</v>
      </c>
      <c r="D12" s="58">
        <v>5.4481949300000014</v>
      </c>
      <c r="E12" s="34">
        <v>1632.0001156258274</v>
      </c>
      <c r="F12" s="58">
        <v>3.0047771999999986</v>
      </c>
      <c r="G12" s="58">
        <v>3.5957173499999895</v>
      </c>
      <c r="H12" s="34">
        <v>1196.6668776640049</v>
      </c>
      <c r="I12" s="58"/>
      <c r="J12" s="80" t="s">
        <v>47</v>
      </c>
      <c r="K12" s="11">
        <v>3.3383544999999994</v>
      </c>
      <c r="L12" s="58">
        <v>5.7645109387415694</v>
      </c>
      <c r="M12" s="34">
        <v>1726.7521884633795</v>
      </c>
      <c r="N12" s="58">
        <v>3.0047771999999977</v>
      </c>
      <c r="O12" s="58">
        <v>3.5957173499999904</v>
      </c>
      <c r="P12" s="17">
        <v>1196.6668776640056</v>
      </c>
      <c r="Q12" s="119">
        <v>-0.37623201894990954</v>
      </c>
      <c r="R12" s="198"/>
      <c r="S12" s="198"/>
      <c r="T12" s="198"/>
      <c r="U12" s="198"/>
      <c r="V12" s="198"/>
      <c r="W12" s="198"/>
    </row>
    <row r="13" spans="2:23" ht="13.9" customHeight="1" x14ac:dyDescent="0.25">
      <c r="B13" s="80" t="s">
        <v>48</v>
      </c>
      <c r="C13" s="11">
        <v>9.7130480999998987</v>
      </c>
      <c r="D13" s="58">
        <v>9.791668620000074</v>
      </c>
      <c r="E13" s="34">
        <v>1008.0943200518255</v>
      </c>
      <c r="F13" s="58">
        <v>7.935859999999928</v>
      </c>
      <c r="G13" s="58">
        <v>7.8427479399999731</v>
      </c>
      <c r="H13" s="34">
        <v>988.26692255156274</v>
      </c>
      <c r="I13" s="58"/>
      <c r="J13" s="80" t="s">
        <v>48</v>
      </c>
      <c r="K13" s="11">
        <v>9.7130480999999094</v>
      </c>
      <c r="L13" s="58">
        <v>10.360161777200384</v>
      </c>
      <c r="M13" s="34">
        <v>1066.6231311261067</v>
      </c>
      <c r="N13" s="58">
        <v>7.9358599999999209</v>
      </c>
      <c r="O13" s="58">
        <v>7.8427479399999722</v>
      </c>
      <c r="P13" s="17">
        <v>988.26692255156354</v>
      </c>
      <c r="Q13" s="119">
        <v>-0.24298981920731066</v>
      </c>
      <c r="R13" s="198"/>
      <c r="S13" s="198"/>
      <c r="T13" s="198"/>
      <c r="U13" s="198"/>
      <c r="V13" s="198"/>
      <c r="W13" s="198"/>
    </row>
    <row r="14" spans="2:23" ht="13.9" customHeight="1" x14ac:dyDescent="0.25">
      <c r="B14" s="80" t="s">
        <v>49</v>
      </c>
      <c r="C14" s="11">
        <v>9.8251183000001063</v>
      </c>
      <c r="D14" s="58">
        <v>12.718747889999861</v>
      </c>
      <c r="E14" s="34">
        <v>1294.5134604638527</v>
      </c>
      <c r="F14" s="58">
        <v>10.076031300000162</v>
      </c>
      <c r="G14" s="58">
        <v>12.61325214000008</v>
      </c>
      <c r="H14" s="34">
        <v>1251.8075583985014</v>
      </c>
      <c r="I14" s="58"/>
      <c r="J14" s="80" t="s">
        <v>49</v>
      </c>
      <c r="K14" s="11">
        <v>9.8251183000000974</v>
      </c>
      <c r="L14" s="58">
        <v>13.457183944591453</v>
      </c>
      <c r="M14" s="34">
        <v>1369.6714414717346</v>
      </c>
      <c r="N14" s="58">
        <v>10.076031300000166</v>
      </c>
      <c r="O14" s="58">
        <v>12.613252140000071</v>
      </c>
      <c r="P14" s="17">
        <v>1251.8075583984999</v>
      </c>
      <c r="Q14" s="119">
        <v>-6.2712363007459984E-2</v>
      </c>
      <c r="R14" s="198"/>
      <c r="S14" s="198"/>
      <c r="T14" s="198"/>
      <c r="U14" s="198"/>
      <c r="V14" s="198"/>
      <c r="W14" s="198"/>
    </row>
    <row r="15" spans="2:23" ht="14.45" customHeight="1" thickBot="1" x14ac:dyDescent="0.3">
      <c r="B15" s="80" t="s">
        <v>50</v>
      </c>
      <c r="C15" s="90">
        <v>7.8093057000000039</v>
      </c>
      <c r="D15" s="92">
        <v>19.101031099999979</v>
      </c>
      <c r="E15" s="48">
        <v>2445.9320500156591</v>
      </c>
      <c r="F15" s="88">
        <v>10.275291599999994</v>
      </c>
      <c r="G15" s="88">
        <v>17.216933520000016</v>
      </c>
      <c r="H15" s="48">
        <v>1675.5664160421516</v>
      </c>
      <c r="I15" s="102"/>
      <c r="J15" s="80" t="s">
        <v>50</v>
      </c>
      <c r="K15" s="90">
        <v>7.8093057000000039</v>
      </c>
      <c r="L15" s="92">
        <v>20.210015267789387</v>
      </c>
      <c r="M15" s="48">
        <v>2587.9400863753326</v>
      </c>
      <c r="N15" s="88">
        <v>10.275291599999994</v>
      </c>
      <c r="O15" s="88">
        <v>17.216933520000012</v>
      </c>
      <c r="P15" s="117">
        <v>1675.5664160421513</v>
      </c>
      <c r="Q15" s="120">
        <v>-0.14809893550945175</v>
      </c>
      <c r="R15" s="198"/>
      <c r="S15" s="198"/>
      <c r="T15" s="198"/>
      <c r="U15" s="198"/>
      <c r="V15" s="198"/>
      <c r="W15" s="198"/>
    </row>
    <row r="16" spans="2:23" x14ac:dyDescent="0.25">
      <c r="B16" s="79" t="s">
        <v>51</v>
      </c>
      <c r="C16" s="91">
        <v>49.433085099999992</v>
      </c>
      <c r="D16" s="89">
        <v>26.048565530000001</v>
      </c>
      <c r="E16" s="56">
        <v>526.94598116434383</v>
      </c>
      <c r="F16" s="89">
        <v>46.910636700000005</v>
      </c>
      <c r="G16" s="89">
        <v>26.162740609999993</v>
      </c>
      <c r="H16" s="56">
        <v>557.7144641483834</v>
      </c>
      <c r="I16" s="102"/>
      <c r="J16" s="79" t="s">
        <v>51</v>
      </c>
      <c r="K16" s="91">
        <v>49.433085099999978</v>
      </c>
      <c r="L16" s="89">
        <v>27.560915654721537</v>
      </c>
      <c r="M16" s="56">
        <v>557.53986624479467</v>
      </c>
      <c r="N16" s="89">
        <v>46.910636700000005</v>
      </c>
      <c r="O16" s="89">
        <v>26.162740609999993</v>
      </c>
      <c r="P16" s="55">
        <v>557.7144641483834</v>
      </c>
      <c r="Q16" s="116">
        <v>-5.0730355342240553E-2</v>
      </c>
      <c r="R16" s="198"/>
      <c r="S16" s="198"/>
      <c r="T16" s="198"/>
      <c r="U16" s="198"/>
      <c r="V16" s="198"/>
      <c r="W16" s="198"/>
    </row>
    <row r="17" spans="2:23" ht="13.9" customHeight="1" x14ac:dyDescent="0.25">
      <c r="B17" s="80" t="s">
        <v>52</v>
      </c>
      <c r="C17" s="11">
        <v>127.62961280000016</v>
      </c>
      <c r="D17" s="17">
        <v>158.13019890100011</v>
      </c>
      <c r="E17" s="34">
        <v>1238.9773457104768</v>
      </c>
      <c r="F17" s="58">
        <v>163.28956830000001</v>
      </c>
      <c r="G17" s="58">
        <v>174.86845241999993</v>
      </c>
      <c r="H17" s="34">
        <v>1070.9101275761038</v>
      </c>
      <c r="I17" s="102"/>
      <c r="J17" s="80" t="s">
        <v>52</v>
      </c>
      <c r="K17" s="11">
        <v>127.62961280000016</v>
      </c>
      <c r="L17" s="17">
        <v>167.31105862069342</v>
      </c>
      <c r="M17" s="34">
        <v>1310.9109629821992</v>
      </c>
      <c r="N17" s="58">
        <v>163.28956830000007</v>
      </c>
      <c r="O17" s="58">
        <v>174.86845241999993</v>
      </c>
      <c r="P17" s="17">
        <v>1070.9101275761034</v>
      </c>
      <c r="Q17" s="119">
        <v>4.5169720768067592E-2</v>
      </c>
      <c r="R17" s="198"/>
      <c r="S17" s="198"/>
      <c r="T17" s="198"/>
      <c r="U17" s="198"/>
      <c r="V17" s="198"/>
      <c r="W17" s="198"/>
    </row>
    <row r="18" spans="2:23" ht="14.45" customHeight="1" thickBot="1" x14ac:dyDescent="0.3">
      <c r="B18" s="81" t="s">
        <v>53</v>
      </c>
      <c r="C18" s="90">
        <v>57.396006800000009</v>
      </c>
      <c r="D18" s="92">
        <v>11.052302899999999</v>
      </c>
      <c r="E18" s="48">
        <v>192.56222716873739</v>
      </c>
      <c r="F18" s="88">
        <v>44.897820500000009</v>
      </c>
      <c r="G18" s="88">
        <v>10.816719379999999</v>
      </c>
      <c r="H18" s="48">
        <v>240.91858490101978</v>
      </c>
      <c r="I18" s="102"/>
      <c r="J18" s="81" t="s">
        <v>53</v>
      </c>
      <c r="K18" s="90">
        <v>57.396006800000016</v>
      </c>
      <c r="L18" s="92">
        <v>11.693987051475622</v>
      </c>
      <c r="M18" s="48">
        <v>203.74217133648429</v>
      </c>
      <c r="N18" s="88">
        <v>44.897820500000009</v>
      </c>
      <c r="O18" s="88">
        <v>10.816719379999999</v>
      </c>
      <c r="P18" s="117">
        <v>240.91858490101978</v>
      </c>
      <c r="Q18" s="120">
        <v>-7.5018697011890748E-2</v>
      </c>
      <c r="R18" s="198"/>
      <c r="S18" s="198"/>
      <c r="T18" s="198"/>
      <c r="U18" s="198"/>
      <c r="V18" s="198"/>
      <c r="W18" s="198"/>
    </row>
    <row r="19" spans="2:23" ht="13.9" customHeight="1" x14ac:dyDescent="0.25">
      <c r="B19" s="129" t="s">
        <v>54</v>
      </c>
      <c r="C19" s="137">
        <v>11.000940100000243</v>
      </c>
      <c r="D19" s="138">
        <v>24.875912530000132</v>
      </c>
      <c r="E19" s="56">
        <v>2261.2533387032604</v>
      </c>
      <c r="F19" s="139">
        <v>8.0620600000002298</v>
      </c>
      <c r="G19" s="139">
        <v>14.017963120000028</v>
      </c>
      <c r="H19" s="56">
        <v>1738.7569827066068</v>
      </c>
      <c r="I19" s="256"/>
      <c r="J19" s="129" t="s">
        <v>54</v>
      </c>
      <c r="K19" s="137">
        <v>11.000940100000284</v>
      </c>
      <c r="L19" s="138">
        <v>26.320179753620568</v>
      </c>
      <c r="M19" s="56">
        <v>2392.5391388704943</v>
      </c>
      <c r="N19" s="139">
        <v>8.0620870000002274</v>
      </c>
      <c r="O19" s="139">
        <v>14.018017120000048</v>
      </c>
      <c r="P19" s="55">
        <v>1738.7578576117637</v>
      </c>
      <c r="Q19" s="116">
        <v>-0.46740420273642896</v>
      </c>
      <c r="R19" s="74"/>
      <c r="S19" s="198"/>
      <c r="T19" s="198"/>
      <c r="U19" s="198"/>
      <c r="V19" s="198"/>
      <c r="W19" s="198"/>
    </row>
    <row r="20" spans="2:23" ht="13.9" customHeight="1" x14ac:dyDescent="0.25">
      <c r="B20" s="80" t="s">
        <v>55</v>
      </c>
      <c r="C20" s="140">
        <v>1.2350894999999231</v>
      </c>
      <c r="D20" s="141">
        <v>17.674736540000069</v>
      </c>
      <c r="E20" s="34">
        <v>14310.49048672276</v>
      </c>
      <c r="F20" s="142">
        <v>1.0702184999999238</v>
      </c>
      <c r="G20" s="142">
        <v>13.940725339999938</v>
      </c>
      <c r="H20" s="34">
        <v>13026.055277497942</v>
      </c>
      <c r="I20" s="256"/>
      <c r="J20" s="80" t="s">
        <v>55</v>
      </c>
      <c r="K20" s="140">
        <v>1.2350894999999211</v>
      </c>
      <c r="L20" s="141">
        <v>18.700911665839691</v>
      </c>
      <c r="M20" s="34">
        <v>15141.341308335055</v>
      </c>
      <c r="N20" s="142">
        <v>1.0703851999999261</v>
      </c>
      <c r="O20" s="142">
        <v>13.942805709999931</v>
      </c>
      <c r="P20" s="17">
        <v>13025.970192787507</v>
      </c>
      <c r="Q20" s="119">
        <v>-0.25443176465729356</v>
      </c>
      <c r="R20" s="74"/>
      <c r="S20" s="198"/>
      <c r="T20" s="198"/>
      <c r="U20" s="198"/>
      <c r="V20" s="198"/>
      <c r="W20" s="198"/>
    </row>
    <row r="21" spans="2:23" ht="13.9" customHeight="1" x14ac:dyDescent="0.25">
      <c r="B21" s="129" t="s">
        <v>56</v>
      </c>
      <c r="C21" s="140">
        <v>24.094263800000157</v>
      </c>
      <c r="D21" s="141">
        <v>86.073761990000037</v>
      </c>
      <c r="E21" s="34">
        <v>3572.3756784799325</v>
      </c>
      <c r="F21" s="142">
        <v>15.917537700000205</v>
      </c>
      <c r="G21" s="142">
        <v>46.517530479999493</v>
      </c>
      <c r="H21" s="34">
        <v>2922.4074324007343</v>
      </c>
      <c r="I21" s="256"/>
      <c r="J21" s="129" t="s">
        <v>56</v>
      </c>
      <c r="K21" s="140">
        <v>24.094263800000203</v>
      </c>
      <c r="L21" s="141">
        <v>91.071106835377705</v>
      </c>
      <c r="M21" s="34">
        <v>3779.7837523210374</v>
      </c>
      <c r="N21" s="142">
        <v>15.917992800000215</v>
      </c>
      <c r="O21" s="142">
        <v>46.513765129999655</v>
      </c>
      <c r="P21" s="17">
        <v>2922.0873331466155</v>
      </c>
      <c r="Q21" s="119">
        <v>-0.48925881384005754</v>
      </c>
      <c r="R21" s="74"/>
      <c r="S21" s="198"/>
      <c r="T21" s="198"/>
      <c r="U21" s="198"/>
      <c r="V21" s="198"/>
      <c r="W21" s="198"/>
    </row>
    <row r="22" spans="2:23" ht="13.9" customHeight="1" x14ac:dyDescent="0.25">
      <c r="B22" s="82" t="s">
        <v>57</v>
      </c>
      <c r="C22" s="140">
        <v>3.0026481000000005</v>
      </c>
      <c r="D22" s="141">
        <v>3.1066869399999995</v>
      </c>
      <c r="E22" s="34">
        <v>1034.6490286357562</v>
      </c>
      <c r="F22" s="142">
        <v>2.0333547000000003</v>
      </c>
      <c r="G22" s="142">
        <v>1.0398935200000001</v>
      </c>
      <c r="H22" s="34">
        <v>511.41766854548297</v>
      </c>
      <c r="I22" s="256"/>
      <c r="J22" s="82" t="s">
        <v>57</v>
      </c>
      <c r="K22" s="140">
        <v>3.0026480999999996</v>
      </c>
      <c r="L22" s="141">
        <v>3.2870576546855603</v>
      </c>
      <c r="M22" s="34">
        <v>1094.7195759255176</v>
      </c>
      <c r="N22" s="142">
        <v>2.0333547000000003</v>
      </c>
      <c r="O22" s="142">
        <v>1.0398935200000001</v>
      </c>
      <c r="P22" s="17">
        <v>511.41766854548302</v>
      </c>
      <c r="Q22" s="119">
        <v>-0.68364001205829894</v>
      </c>
      <c r="R22" s="74"/>
      <c r="S22" s="198"/>
      <c r="T22" s="198"/>
      <c r="U22" s="198"/>
      <c r="V22" s="198"/>
      <c r="W22" s="198"/>
    </row>
    <row r="23" spans="2:23" ht="13.9" customHeight="1" x14ac:dyDescent="0.25">
      <c r="B23" s="82" t="s">
        <v>74</v>
      </c>
      <c r="C23" s="140">
        <v>0.74929560000000173</v>
      </c>
      <c r="D23" s="141">
        <v>6.0299413600000138</v>
      </c>
      <c r="E23" s="34">
        <v>8047.4800065554891</v>
      </c>
      <c r="F23" s="142">
        <v>0.41117139999999747</v>
      </c>
      <c r="G23" s="142">
        <v>3.1735142000000027</v>
      </c>
      <c r="H23" s="34">
        <v>7718.2269973058001</v>
      </c>
      <c r="I23" s="256"/>
      <c r="J23" s="82" t="s">
        <v>74</v>
      </c>
      <c r="K23" s="140">
        <v>0.74929560000000162</v>
      </c>
      <c r="L23" s="141">
        <v>6.3800329056306833</v>
      </c>
      <c r="M23" s="34">
        <v>8514.7075541757749</v>
      </c>
      <c r="N23" s="142">
        <v>0.41117139999999741</v>
      </c>
      <c r="O23" s="142">
        <v>3.1735142000000027</v>
      </c>
      <c r="P23" s="17">
        <v>7718.2269973058019</v>
      </c>
      <c r="Q23" s="119">
        <v>-0.50258654666197333</v>
      </c>
      <c r="R23" s="74"/>
      <c r="S23" s="198"/>
      <c r="T23" s="198"/>
      <c r="U23" s="198"/>
      <c r="V23" s="198"/>
      <c r="W23" s="198"/>
    </row>
    <row r="24" spans="2:23" ht="13.9" customHeight="1" x14ac:dyDescent="0.25">
      <c r="B24" s="80" t="s">
        <v>58</v>
      </c>
      <c r="C24" s="140">
        <v>15.059265800000029</v>
      </c>
      <c r="D24" s="141">
        <v>35.83583480999993</v>
      </c>
      <c r="E24" s="34">
        <v>2379.6535160432495</v>
      </c>
      <c r="F24" s="142">
        <v>14.518373300000015</v>
      </c>
      <c r="G24" s="142">
        <v>26.926032260000007</v>
      </c>
      <c r="H24" s="34">
        <v>1854.6177112004675</v>
      </c>
      <c r="I24" s="256"/>
      <c r="J24" s="80" t="s">
        <v>58</v>
      </c>
      <c r="K24" s="140">
        <v>15.05926580000002</v>
      </c>
      <c r="L24" s="141">
        <v>37.916422671238855</v>
      </c>
      <c r="M24" s="34">
        <v>2517.8134960097991</v>
      </c>
      <c r="N24" s="142">
        <v>14.518948300000011</v>
      </c>
      <c r="O24" s="142">
        <v>26.927953760000012</v>
      </c>
      <c r="P24" s="17">
        <v>1854.6766062938589</v>
      </c>
      <c r="Q24" s="119">
        <v>-0.2898076384081994</v>
      </c>
      <c r="R24" s="74"/>
      <c r="S24" s="198"/>
      <c r="T24" s="49"/>
      <c r="U24" s="198"/>
      <c r="V24" s="198"/>
      <c r="W24" s="198"/>
    </row>
    <row r="25" spans="2:23" ht="13.9" customHeight="1" x14ac:dyDescent="0.25">
      <c r="B25" s="80" t="s">
        <v>59</v>
      </c>
      <c r="C25" s="140">
        <v>3.56194980000005</v>
      </c>
      <c r="D25" s="141">
        <v>15.621356680000082</v>
      </c>
      <c r="E25" s="34">
        <v>4385.6195502811024</v>
      </c>
      <c r="F25" s="142">
        <v>2.4851014999999985</v>
      </c>
      <c r="G25" s="142">
        <v>7.5066416899999826</v>
      </c>
      <c r="H25" s="34">
        <v>3020.6579851969777</v>
      </c>
      <c r="I25" s="256"/>
      <c r="J25" s="80" t="s">
        <v>59</v>
      </c>
      <c r="K25" s="140">
        <v>3.5619498000000527</v>
      </c>
      <c r="L25" s="141">
        <v>16.528314903711433</v>
      </c>
      <c r="M25" s="34">
        <v>4640.2436395120412</v>
      </c>
      <c r="N25" s="142">
        <v>2.4851014999999985</v>
      </c>
      <c r="O25" s="142">
        <v>7.5066416899999817</v>
      </c>
      <c r="P25" s="17">
        <v>3020.6579851969777</v>
      </c>
      <c r="Q25" s="119">
        <v>-0.54583139698564409</v>
      </c>
      <c r="R25" s="74"/>
      <c r="S25" s="198"/>
      <c r="T25" s="198"/>
      <c r="U25" s="198"/>
      <c r="V25" s="198"/>
      <c r="W25" s="198"/>
    </row>
    <row r="26" spans="2:23" ht="13.9" customHeight="1" x14ac:dyDescent="0.25">
      <c r="B26" s="129" t="s">
        <v>60</v>
      </c>
      <c r="C26" s="140">
        <v>1.6316005999999019</v>
      </c>
      <c r="D26" s="141">
        <v>4.5015395799999949</v>
      </c>
      <c r="E26" s="34">
        <v>2758.9715154555993</v>
      </c>
      <c r="F26" s="142">
        <v>1.553042799999951</v>
      </c>
      <c r="G26" s="142">
        <v>3.9370908799999893</v>
      </c>
      <c r="H26" s="34">
        <v>2535.0820209205522</v>
      </c>
      <c r="I26" s="256"/>
      <c r="J26" s="129" t="s">
        <v>60</v>
      </c>
      <c r="K26" s="140">
        <v>1.6316005999998948</v>
      </c>
      <c r="L26" s="141">
        <v>4.7628938544766948</v>
      </c>
      <c r="M26" s="34">
        <v>2919.1542675805599</v>
      </c>
      <c r="N26" s="142">
        <v>1.5530822999999505</v>
      </c>
      <c r="O26" s="142">
        <v>3.9371422299999863</v>
      </c>
      <c r="P26" s="17">
        <v>2535.050608715399</v>
      </c>
      <c r="Q26" s="119">
        <v>-0.17337183017433314</v>
      </c>
      <c r="R26" s="74"/>
      <c r="S26" s="198"/>
      <c r="T26" s="198"/>
      <c r="U26" s="198"/>
      <c r="V26" s="198"/>
      <c r="W26" s="198"/>
    </row>
    <row r="27" spans="2:23" ht="14.45" customHeight="1" thickBot="1" x14ac:dyDescent="0.3">
      <c r="B27" s="81" t="s">
        <v>61</v>
      </c>
      <c r="C27" s="143">
        <v>2.0015626000000037</v>
      </c>
      <c r="D27" s="144">
        <v>2.6546084700000017</v>
      </c>
      <c r="E27" s="48">
        <v>1326.2680217945704</v>
      </c>
      <c r="F27" s="145">
        <v>1.9024016999999998</v>
      </c>
      <c r="G27" s="145">
        <v>2.2420698399999992</v>
      </c>
      <c r="H27" s="48">
        <v>1178.5470124422197</v>
      </c>
      <c r="I27" s="256"/>
      <c r="J27" s="81" t="s">
        <v>61</v>
      </c>
      <c r="K27" s="143">
        <v>2.0015626000000033</v>
      </c>
      <c r="L27" s="144">
        <v>2.8087320222573298</v>
      </c>
      <c r="M27" s="48">
        <v>1403.2696365616168</v>
      </c>
      <c r="N27" s="145">
        <v>1.9024016999999989</v>
      </c>
      <c r="O27" s="145">
        <v>2.2420698399999992</v>
      </c>
      <c r="P27" s="117">
        <v>1178.5470124422202</v>
      </c>
      <c r="Q27" s="120">
        <v>-0.20175017686518695</v>
      </c>
      <c r="R27" s="74"/>
      <c r="S27" s="198"/>
      <c r="T27" s="198"/>
      <c r="U27" s="198"/>
      <c r="V27" s="198"/>
      <c r="W27" s="198"/>
    </row>
    <row r="28" spans="2:23" x14ac:dyDescent="0.25">
      <c r="B28" s="198"/>
      <c r="C28" s="100"/>
      <c r="D28" s="100"/>
      <c r="E28" s="100"/>
      <c r="F28" s="100"/>
      <c r="G28" s="49"/>
      <c r="H28" s="74"/>
      <c r="I28" s="84"/>
      <c r="J28" s="198"/>
      <c r="K28" s="198"/>
      <c r="L28" s="244"/>
      <c r="M28" s="244"/>
      <c r="N28" s="244"/>
      <c r="O28" s="244"/>
      <c r="P28" s="244"/>
      <c r="Q28" s="244"/>
      <c r="R28" s="198"/>
      <c r="S28" s="198"/>
      <c r="T28" s="198"/>
      <c r="U28" s="198"/>
      <c r="V28" s="198"/>
      <c r="W28" s="198"/>
    </row>
    <row r="29" spans="2:23" x14ac:dyDescent="0.25">
      <c r="B29" s="198" t="s">
        <v>23</v>
      </c>
      <c r="C29" s="73"/>
      <c r="D29" s="73"/>
      <c r="E29" s="73"/>
      <c r="F29" s="73"/>
      <c r="G29" s="73"/>
      <c r="H29" s="85"/>
      <c r="I29" s="74"/>
      <c r="J29" s="83"/>
      <c r="K29" s="198"/>
      <c r="L29" s="73"/>
      <c r="M29" s="73"/>
      <c r="N29" s="74"/>
      <c r="O29" s="93"/>
      <c r="P29" s="198"/>
      <c r="Q29" s="248"/>
      <c r="R29" s="74"/>
      <c r="S29" s="198"/>
      <c r="T29" s="198"/>
      <c r="U29" s="198"/>
      <c r="V29" s="198"/>
      <c r="W29" s="198"/>
    </row>
    <row r="30" spans="2:23" x14ac:dyDescent="0.25">
      <c r="B30" s="198" t="s">
        <v>87</v>
      </c>
      <c r="C30" s="86"/>
      <c r="D30" s="86"/>
      <c r="E30" s="135"/>
      <c r="F30" s="86"/>
      <c r="G30" s="86"/>
      <c r="H30" s="135"/>
      <c r="I30" s="86"/>
      <c r="J30" s="198"/>
      <c r="K30" s="198"/>
      <c r="L30" s="198"/>
      <c r="M30" s="198"/>
      <c r="N30" s="198"/>
      <c r="O30" s="254"/>
      <c r="P30" s="198"/>
      <c r="Q30" s="198"/>
      <c r="R30" s="198"/>
      <c r="S30" s="198"/>
      <c r="T30" s="198"/>
      <c r="U30" s="198"/>
      <c r="V30" s="198"/>
      <c r="W30" s="198"/>
    </row>
    <row r="31" spans="2:23" x14ac:dyDescent="0.25">
      <c r="B31" s="198" t="s">
        <v>128</v>
      </c>
      <c r="C31" s="146"/>
      <c r="D31" s="198"/>
      <c r="E31" s="135"/>
      <c r="F31" s="135"/>
      <c r="G31" s="87"/>
      <c r="H31" s="135"/>
      <c r="I31" s="86"/>
      <c r="J31" s="198"/>
      <c r="K31" s="198"/>
      <c r="L31" s="198"/>
      <c r="M31" s="198"/>
      <c r="N31" s="198"/>
      <c r="O31" s="198"/>
      <c r="P31" s="198"/>
      <c r="Q31" s="198"/>
      <c r="R31" s="198"/>
      <c r="S31" s="198"/>
      <c r="T31" s="198"/>
      <c r="U31" s="198"/>
      <c r="V31" s="198"/>
      <c r="W31" s="198"/>
    </row>
    <row r="32" spans="2:23" x14ac:dyDescent="0.25">
      <c r="B32" s="198" t="s">
        <v>72</v>
      </c>
      <c r="C32" s="146"/>
      <c r="D32" s="198"/>
      <c r="E32" s="135"/>
      <c r="F32" s="135"/>
      <c r="G32" s="73"/>
      <c r="H32" s="135"/>
      <c r="I32" s="86"/>
      <c r="J32" s="198"/>
      <c r="K32" s="198"/>
      <c r="L32" s="198"/>
      <c r="M32" s="198"/>
      <c r="N32" s="198"/>
      <c r="O32" s="198"/>
      <c r="P32" s="198"/>
      <c r="Q32" s="198"/>
      <c r="R32" s="198"/>
      <c r="S32" s="198"/>
      <c r="T32" s="198"/>
      <c r="U32" s="198"/>
      <c r="V32" s="198"/>
      <c r="W32" s="198"/>
    </row>
    <row r="33" spans="3:15" x14ac:dyDescent="0.25">
      <c r="C33" s="49"/>
      <c r="D33" s="49"/>
      <c r="F33" s="49"/>
      <c r="G33" s="49"/>
      <c r="O33" s="74"/>
    </row>
    <row r="34" spans="3:15" x14ac:dyDescent="0.25">
      <c r="C34" s="87"/>
      <c r="D34" s="49"/>
      <c r="E34" s="87"/>
      <c r="F34" s="255"/>
      <c r="G34" s="87"/>
      <c r="H34" s="87"/>
      <c r="I34" s="74"/>
      <c r="M34" s="73"/>
      <c r="N34" s="255"/>
      <c r="O34" s="87"/>
    </row>
    <row r="35" spans="3:15" x14ac:dyDescent="0.25">
      <c r="C35" s="74"/>
      <c r="D35" s="49"/>
      <c r="N35" s="74"/>
      <c r="O35" s="74"/>
    </row>
    <row r="37" spans="3:15" x14ac:dyDescent="0.25">
      <c r="C37" s="49"/>
      <c r="D37" s="49"/>
    </row>
  </sheetData>
  <mergeCells count="6">
    <mergeCell ref="J2:Q2"/>
    <mergeCell ref="B2:H2"/>
    <mergeCell ref="C4:E4"/>
    <mergeCell ref="F4:H4"/>
    <mergeCell ref="K4:M4"/>
    <mergeCell ref="N4:P4"/>
  </mergeCells>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7"/>
  <sheetViews>
    <sheetView showGridLines="0" workbookViewId="0"/>
  </sheetViews>
  <sheetFormatPr defaultRowHeight="15.75" x14ac:dyDescent="0.25"/>
  <cols>
    <col min="1" max="1" width="5.28515625" style="121" customWidth="1"/>
    <col min="2" max="2" width="10.85546875" style="121" customWidth="1"/>
    <col min="3" max="3" width="9.28515625" style="121" bestFit="1" customWidth="1"/>
    <col min="4" max="4" width="13.7109375" style="121" bestFit="1" customWidth="1"/>
    <col min="5" max="5" width="10.28515625" style="121" bestFit="1" customWidth="1"/>
    <col min="6" max="10" width="9.28515625" style="121" bestFit="1" customWidth="1"/>
    <col min="11" max="11" width="9.140625" style="121"/>
    <col min="12" max="12" width="10.85546875" style="121" bestFit="1" customWidth="1"/>
    <col min="13" max="256" width="9.140625" style="121"/>
    <col min="257" max="257" width="5.28515625" style="121" customWidth="1"/>
    <col min="258" max="258" width="10.85546875" style="121" customWidth="1"/>
    <col min="259" max="512" width="9.140625" style="121"/>
    <col min="513" max="513" width="5.28515625" style="121" customWidth="1"/>
    <col min="514" max="514" width="10.85546875" style="121" customWidth="1"/>
    <col min="515" max="768" width="9.140625" style="121"/>
    <col min="769" max="769" width="5.28515625" style="121" customWidth="1"/>
    <col min="770" max="770" width="10.85546875" style="121" customWidth="1"/>
    <col min="771" max="1024" width="9.140625" style="121"/>
    <col min="1025" max="1025" width="5.28515625" style="121" customWidth="1"/>
    <col min="1026" max="1026" width="10.85546875" style="121" customWidth="1"/>
    <col min="1027" max="1280" width="9.140625" style="121"/>
    <col min="1281" max="1281" width="5.28515625" style="121" customWidth="1"/>
    <col min="1282" max="1282" width="10.85546875" style="121" customWidth="1"/>
    <col min="1283" max="1536" width="9.140625" style="121"/>
    <col min="1537" max="1537" width="5.28515625" style="121" customWidth="1"/>
    <col min="1538" max="1538" width="10.85546875" style="121" customWidth="1"/>
    <col min="1539" max="1792" width="9.140625" style="121"/>
    <col min="1793" max="1793" width="5.28515625" style="121" customWidth="1"/>
    <col min="1794" max="1794" width="10.85546875" style="121" customWidth="1"/>
    <col min="1795" max="2048" width="9.140625" style="121"/>
    <col min="2049" max="2049" width="5.28515625" style="121" customWidth="1"/>
    <col min="2050" max="2050" width="10.85546875" style="121" customWidth="1"/>
    <col min="2051" max="2304" width="9.140625" style="121"/>
    <col min="2305" max="2305" width="5.28515625" style="121" customWidth="1"/>
    <col min="2306" max="2306" width="10.85546875" style="121" customWidth="1"/>
    <col min="2307" max="2560" width="9.140625" style="121"/>
    <col min="2561" max="2561" width="5.28515625" style="121" customWidth="1"/>
    <col min="2562" max="2562" width="10.85546875" style="121" customWidth="1"/>
    <col min="2563" max="2816" width="9.140625" style="121"/>
    <col min="2817" max="2817" width="5.28515625" style="121" customWidth="1"/>
    <col min="2818" max="2818" width="10.85546875" style="121" customWidth="1"/>
    <col min="2819" max="3072" width="9.140625" style="121"/>
    <col min="3073" max="3073" width="5.28515625" style="121" customWidth="1"/>
    <col min="3074" max="3074" width="10.85546875" style="121" customWidth="1"/>
    <col min="3075" max="3328" width="9.140625" style="121"/>
    <col min="3329" max="3329" width="5.28515625" style="121" customWidth="1"/>
    <col min="3330" max="3330" width="10.85546875" style="121" customWidth="1"/>
    <col min="3331" max="3584" width="9.140625" style="121"/>
    <col min="3585" max="3585" width="5.28515625" style="121" customWidth="1"/>
    <col min="3586" max="3586" width="10.85546875" style="121" customWidth="1"/>
    <col min="3587" max="3840" width="9.140625" style="121"/>
    <col min="3841" max="3841" width="5.28515625" style="121" customWidth="1"/>
    <col min="3842" max="3842" width="10.85546875" style="121" customWidth="1"/>
    <col min="3843" max="4096" width="9.140625" style="121"/>
    <col min="4097" max="4097" width="5.28515625" style="121" customWidth="1"/>
    <col min="4098" max="4098" width="10.85546875" style="121" customWidth="1"/>
    <col min="4099" max="4352" width="9.140625" style="121"/>
    <col min="4353" max="4353" width="5.28515625" style="121" customWidth="1"/>
    <col min="4354" max="4354" width="10.85546875" style="121" customWidth="1"/>
    <col min="4355" max="4608" width="9.140625" style="121"/>
    <col min="4609" max="4609" width="5.28515625" style="121" customWidth="1"/>
    <col min="4610" max="4610" width="10.85546875" style="121" customWidth="1"/>
    <col min="4611" max="4864" width="9.140625" style="121"/>
    <col min="4865" max="4865" width="5.28515625" style="121" customWidth="1"/>
    <col min="4866" max="4866" width="10.85546875" style="121" customWidth="1"/>
    <col min="4867" max="5120" width="9.140625" style="121"/>
    <col min="5121" max="5121" width="5.28515625" style="121" customWidth="1"/>
    <col min="5122" max="5122" width="10.85546875" style="121" customWidth="1"/>
    <col min="5123" max="5376" width="9.140625" style="121"/>
    <col min="5377" max="5377" width="5.28515625" style="121" customWidth="1"/>
    <col min="5378" max="5378" width="10.85546875" style="121" customWidth="1"/>
    <col min="5379" max="5632" width="9.140625" style="121"/>
    <col min="5633" max="5633" width="5.28515625" style="121" customWidth="1"/>
    <col min="5634" max="5634" width="10.85546875" style="121" customWidth="1"/>
    <col min="5635" max="5888" width="9.140625" style="121"/>
    <col min="5889" max="5889" width="5.28515625" style="121" customWidth="1"/>
    <col min="5890" max="5890" width="10.85546875" style="121" customWidth="1"/>
    <col min="5891" max="6144" width="9.140625" style="121"/>
    <col min="6145" max="6145" width="5.28515625" style="121" customWidth="1"/>
    <col min="6146" max="6146" width="10.85546875" style="121" customWidth="1"/>
    <col min="6147" max="6400" width="9.140625" style="121"/>
    <col min="6401" max="6401" width="5.28515625" style="121" customWidth="1"/>
    <col min="6402" max="6402" width="10.85546875" style="121" customWidth="1"/>
    <col min="6403" max="6656" width="9.140625" style="121"/>
    <col min="6657" max="6657" width="5.28515625" style="121" customWidth="1"/>
    <col min="6658" max="6658" width="10.85546875" style="121" customWidth="1"/>
    <col min="6659" max="6912" width="9.140625" style="121"/>
    <col min="6913" max="6913" width="5.28515625" style="121" customWidth="1"/>
    <col min="6914" max="6914" width="10.85546875" style="121" customWidth="1"/>
    <col min="6915" max="7168" width="9.140625" style="121"/>
    <col min="7169" max="7169" width="5.28515625" style="121" customWidth="1"/>
    <col min="7170" max="7170" width="10.85546875" style="121" customWidth="1"/>
    <col min="7171" max="7424" width="9.140625" style="121"/>
    <col min="7425" max="7425" width="5.28515625" style="121" customWidth="1"/>
    <col min="7426" max="7426" width="10.85546875" style="121" customWidth="1"/>
    <col min="7427" max="7680" width="9.140625" style="121"/>
    <col min="7681" max="7681" width="5.28515625" style="121" customWidth="1"/>
    <col min="7682" max="7682" width="10.85546875" style="121" customWidth="1"/>
    <col min="7683" max="7936" width="9.140625" style="121"/>
    <col min="7937" max="7937" width="5.28515625" style="121" customWidth="1"/>
    <col min="7938" max="7938" width="10.85546875" style="121" customWidth="1"/>
    <col min="7939" max="8192" width="9.140625" style="121"/>
    <col min="8193" max="8193" width="5.28515625" style="121" customWidth="1"/>
    <col min="8194" max="8194" width="10.85546875" style="121" customWidth="1"/>
    <col min="8195" max="8448" width="9.140625" style="121"/>
    <col min="8449" max="8449" width="5.28515625" style="121" customWidth="1"/>
    <col min="8450" max="8450" width="10.85546875" style="121" customWidth="1"/>
    <col min="8451" max="8704" width="9.140625" style="121"/>
    <col min="8705" max="8705" width="5.28515625" style="121" customWidth="1"/>
    <col min="8706" max="8706" width="10.85546875" style="121" customWidth="1"/>
    <col min="8707" max="8960" width="9.140625" style="121"/>
    <col min="8961" max="8961" width="5.28515625" style="121" customWidth="1"/>
    <col min="8962" max="8962" width="10.85546875" style="121" customWidth="1"/>
    <col min="8963" max="9216" width="9.140625" style="121"/>
    <col min="9217" max="9217" width="5.28515625" style="121" customWidth="1"/>
    <col min="9218" max="9218" width="10.85546875" style="121" customWidth="1"/>
    <col min="9219" max="9472" width="9.140625" style="121"/>
    <col min="9473" max="9473" width="5.28515625" style="121" customWidth="1"/>
    <col min="9474" max="9474" width="10.85546875" style="121" customWidth="1"/>
    <col min="9475" max="9728" width="9.140625" style="121"/>
    <col min="9729" max="9729" width="5.28515625" style="121" customWidth="1"/>
    <col min="9730" max="9730" width="10.85546875" style="121" customWidth="1"/>
    <col min="9731" max="9984" width="9.140625" style="121"/>
    <col min="9985" max="9985" width="5.28515625" style="121" customWidth="1"/>
    <col min="9986" max="9986" width="10.85546875" style="121" customWidth="1"/>
    <col min="9987" max="10240" width="9.140625" style="121"/>
    <col min="10241" max="10241" width="5.28515625" style="121" customWidth="1"/>
    <col min="10242" max="10242" width="10.85546875" style="121" customWidth="1"/>
    <col min="10243" max="10496" width="9.140625" style="121"/>
    <col min="10497" max="10497" width="5.28515625" style="121" customWidth="1"/>
    <col min="10498" max="10498" width="10.85546875" style="121" customWidth="1"/>
    <col min="10499" max="10752" width="9.140625" style="121"/>
    <col min="10753" max="10753" width="5.28515625" style="121" customWidth="1"/>
    <col min="10754" max="10754" width="10.85546875" style="121" customWidth="1"/>
    <col min="10755" max="11008" width="9.140625" style="121"/>
    <col min="11009" max="11009" width="5.28515625" style="121" customWidth="1"/>
    <col min="11010" max="11010" width="10.85546875" style="121" customWidth="1"/>
    <col min="11011" max="11264" width="9.140625" style="121"/>
    <col min="11265" max="11265" width="5.28515625" style="121" customWidth="1"/>
    <col min="11266" max="11266" width="10.85546875" style="121" customWidth="1"/>
    <col min="11267" max="11520" width="9.140625" style="121"/>
    <col min="11521" max="11521" width="5.28515625" style="121" customWidth="1"/>
    <col min="11522" max="11522" width="10.85546875" style="121" customWidth="1"/>
    <col min="11523" max="11776" width="9.140625" style="121"/>
    <col min="11777" max="11777" width="5.28515625" style="121" customWidth="1"/>
    <col min="11778" max="11778" width="10.85546875" style="121" customWidth="1"/>
    <col min="11779" max="12032" width="9.140625" style="121"/>
    <col min="12033" max="12033" width="5.28515625" style="121" customWidth="1"/>
    <col min="12034" max="12034" width="10.85546875" style="121" customWidth="1"/>
    <col min="12035" max="12288" width="9.140625" style="121"/>
    <col min="12289" max="12289" width="5.28515625" style="121" customWidth="1"/>
    <col min="12290" max="12290" width="10.85546875" style="121" customWidth="1"/>
    <col min="12291" max="12544" width="9.140625" style="121"/>
    <col min="12545" max="12545" width="5.28515625" style="121" customWidth="1"/>
    <col min="12546" max="12546" width="10.85546875" style="121" customWidth="1"/>
    <col min="12547" max="12800" width="9.140625" style="121"/>
    <col min="12801" max="12801" width="5.28515625" style="121" customWidth="1"/>
    <col min="12802" max="12802" width="10.85546875" style="121" customWidth="1"/>
    <col min="12803" max="13056" width="9.140625" style="121"/>
    <col min="13057" max="13057" width="5.28515625" style="121" customWidth="1"/>
    <col min="13058" max="13058" width="10.85546875" style="121" customWidth="1"/>
    <col min="13059" max="13312" width="9.140625" style="121"/>
    <col min="13313" max="13313" width="5.28515625" style="121" customWidth="1"/>
    <col min="13314" max="13314" width="10.85546875" style="121" customWidth="1"/>
    <col min="13315" max="13568" width="9.140625" style="121"/>
    <col min="13569" max="13569" width="5.28515625" style="121" customWidth="1"/>
    <col min="13570" max="13570" width="10.85546875" style="121" customWidth="1"/>
    <col min="13571" max="13824" width="9.140625" style="121"/>
    <col min="13825" max="13825" width="5.28515625" style="121" customWidth="1"/>
    <col min="13826" max="13826" width="10.85546875" style="121" customWidth="1"/>
    <col min="13827" max="14080" width="9.140625" style="121"/>
    <col min="14081" max="14081" width="5.28515625" style="121" customWidth="1"/>
    <col min="14082" max="14082" width="10.85546875" style="121" customWidth="1"/>
    <col min="14083" max="14336" width="9.140625" style="121"/>
    <col min="14337" max="14337" width="5.28515625" style="121" customWidth="1"/>
    <col min="14338" max="14338" width="10.85546875" style="121" customWidth="1"/>
    <col min="14339" max="14592" width="9.140625" style="121"/>
    <col min="14593" max="14593" width="5.28515625" style="121" customWidth="1"/>
    <col min="14594" max="14594" width="10.85546875" style="121" customWidth="1"/>
    <col min="14595" max="14848" width="9.140625" style="121"/>
    <col min="14849" max="14849" width="5.28515625" style="121" customWidth="1"/>
    <col min="14850" max="14850" width="10.85546875" style="121" customWidth="1"/>
    <col min="14851" max="15104" width="9.140625" style="121"/>
    <col min="15105" max="15105" width="5.28515625" style="121" customWidth="1"/>
    <col min="15106" max="15106" width="10.85546875" style="121" customWidth="1"/>
    <col min="15107" max="15360" width="9.140625" style="121"/>
    <col min="15361" max="15361" width="5.28515625" style="121" customWidth="1"/>
    <col min="15362" max="15362" width="10.85546875" style="121" customWidth="1"/>
    <col min="15363" max="15616" width="9.140625" style="121"/>
    <col min="15617" max="15617" width="5.28515625" style="121" customWidth="1"/>
    <col min="15618" max="15618" width="10.85546875" style="121" customWidth="1"/>
    <col min="15619" max="15872" width="9.140625" style="121"/>
    <col min="15873" max="15873" width="5.28515625" style="121" customWidth="1"/>
    <col min="15874" max="15874" width="10.85546875" style="121" customWidth="1"/>
    <col min="15875" max="16128" width="9.140625" style="121"/>
    <col min="16129" max="16129" width="5.28515625" style="121" customWidth="1"/>
    <col min="16130" max="16130" width="10.85546875" style="121" customWidth="1"/>
    <col min="16131" max="16384" width="9.140625" style="121"/>
  </cols>
  <sheetData>
    <row r="1" spans="2:19" x14ac:dyDescent="0.25">
      <c r="O1" s="50"/>
    </row>
    <row r="2" spans="2:19" x14ac:dyDescent="0.25">
      <c r="B2" s="274" t="s">
        <v>110</v>
      </c>
      <c r="C2" s="274"/>
      <c r="D2" s="274"/>
      <c r="E2" s="274"/>
      <c r="F2" s="274"/>
      <c r="G2" s="274"/>
      <c r="H2" s="274"/>
      <c r="I2" s="274"/>
      <c r="J2" s="274"/>
      <c r="K2" s="274"/>
      <c r="L2" s="198"/>
      <c r="M2" s="198"/>
      <c r="N2" s="198"/>
    </row>
    <row r="3" spans="2:19" ht="16.5" thickBot="1" x14ac:dyDescent="0.3">
      <c r="B3" s="196"/>
      <c r="C3" s="198"/>
      <c r="D3" s="198"/>
      <c r="E3" s="198"/>
      <c r="F3" s="198"/>
      <c r="G3" s="198"/>
      <c r="H3" s="198"/>
      <c r="I3" s="198"/>
      <c r="J3" s="198"/>
      <c r="K3" s="198"/>
      <c r="L3" s="198"/>
      <c r="M3" s="198"/>
      <c r="N3" s="198"/>
    </row>
    <row r="4" spans="2:19" x14ac:dyDescent="0.25">
      <c r="B4" s="51"/>
      <c r="C4" s="280" t="s">
        <v>30</v>
      </c>
      <c r="D4" s="280"/>
      <c r="E4" s="280"/>
      <c r="F4" s="280"/>
      <c r="G4" s="279" t="s">
        <v>31</v>
      </c>
      <c r="H4" s="280"/>
      <c r="I4" s="280"/>
      <c r="J4" s="281"/>
      <c r="K4" s="279" t="s">
        <v>32</v>
      </c>
      <c r="L4" s="280"/>
      <c r="M4" s="280"/>
      <c r="N4" s="281"/>
    </row>
    <row r="5" spans="2:19" ht="16.5" thickBot="1" x14ac:dyDescent="0.3">
      <c r="B5" s="52"/>
      <c r="C5" s="45" t="s">
        <v>33</v>
      </c>
      <c r="D5" s="45" t="s">
        <v>34</v>
      </c>
      <c r="E5" s="45" t="s">
        <v>35</v>
      </c>
      <c r="F5" s="45" t="s">
        <v>22</v>
      </c>
      <c r="G5" s="47" t="str">
        <f>C5</f>
        <v>Scotland</v>
      </c>
      <c r="H5" s="45" t="str">
        <f>D5</f>
        <v>Rest UK</v>
      </c>
      <c r="I5" s="45" t="s">
        <v>35</v>
      </c>
      <c r="J5" s="46" t="s">
        <v>22</v>
      </c>
      <c r="K5" s="47" t="str">
        <f>G5</f>
        <v>Scotland</v>
      </c>
      <c r="L5" s="45" t="str">
        <f>H5</f>
        <v>Rest UK</v>
      </c>
      <c r="M5" s="45" t="s">
        <v>35</v>
      </c>
      <c r="N5" s="46" t="s">
        <v>22</v>
      </c>
    </row>
    <row r="6" spans="2:19" x14ac:dyDescent="0.25">
      <c r="B6" s="53">
        <v>2019</v>
      </c>
      <c r="C6" s="182">
        <v>56.176683000000203</v>
      </c>
      <c r="D6" s="182">
        <v>3.1160000000000009E-4</v>
      </c>
      <c r="E6" s="182">
        <v>71.452618199999975</v>
      </c>
      <c r="F6" s="131">
        <v>127.62961280000017</v>
      </c>
      <c r="G6" s="183">
        <v>69.610534350000094</v>
      </c>
      <c r="H6" s="139">
        <v>4.8400999999999994E-4</v>
      </c>
      <c r="I6" s="139">
        <v>88.51918054100004</v>
      </c>
      <c r="J6" s="56">
        <v>158.13019890100014</v>
      </c>
      <c r="K6" s="54">
        <v>1239.1357166815963</v>
      </c>
      <c r="L6" s="55">
        <v>1553.3055198973036</v>
      </c>
      <c r="M6" s="55">
        <v>1238.8514622827367</v>
      </c>
      <c r="N6" s="56">
        <v>1238.9773457104768</v>
      </c>
      <c r="O6" s="49"/>
      <c r="P6" s="49"/>
      <c r="Q6" s="49"/>
      <c r="R6" s="49"/>
      <c r="S6" s="49"/>
    </row>
    <row r="7" spans="2:19" x14ac:dyDescent="0.25">
      <c r="B7" s="57" t="s">
        <v>106</v>
      </c>
      <c r="C7" s="182">
        <v>78.098402899999897</v>
      </c>
      <c r="D7" s="182">
        <v>5.0933000000000003E-3</v>
      </c>
      <c r="E7" s="182">
        <v>85.186072100000104</v>
      </c>
      <c r="F7" s="59">
        <v>163.28956830000001</v>
      </c>
      <c r="G7" s="184">
        <v>81.693517249999928</v>
      </c>
      <c r="H7" s="142">
        <v>5.5417100000000009E-3</v>
      </c>
      <c r="I7" s="142">
        <v>93.169393460000009</v>
      </c>
      <c r="J7" s="34">
        <v>174.86845241999993</v>
      </c>
      <c r="K7" s="60">
        <v>1046.0331353331687</v>
      </c>
      <c r="L7" s="17">
        <v>1088.0391887381463</v>
      </c>
      <c r="M7" s="17">
        <v>1093.7162750106411</v>
      </c>
      <c r="N7" s="34">
        <v>1070.9101275761036</v>
      </c>
      <c r="O7" s="49"/>
      <c r="P7" s="49"/>
      <c r="Q7" s="49"/>
      <c r="R7" s="49"/>
    </row>
    <row r="8" spans="2:19" ht="16.5" thickBot="1" x14ac:dyDescent="0.3">
      <c r="B8" s="61" t="s">
        <v>36</v>
      </c>
      <c r="C8" s="186">
        <v>0.3902280933888464</v>
      </c>
      <c r="D8" s="187">
        <v>0</v>
      </c>
      <c r="E8" s="63">
        <v>0.19220364831921785</v>
      </c>
      <c r="F8" s="64">
        <v>0.27940189363326023</v>
      </c>
      <c r="G8" s="62">
        <v>0.17357980387346111</v>
      </c>
      <c r="H8" s="63">
        <v>0</v>
      </c>
      <c r="I8" s="63">
        <v>5.2533393221439705E-2</v>
      </c>
      <c r="J8" s="64">
        <v>0.10585108749201683</v>
      </c>
      <c r="K8" s="62">
        <v>-0.15583650664638735</v>
      </c>
      <c r="L8" s="63">
        <v>-0.29953304433626049</v>
      </c>
      <c r="M8" s="63">
        <v>-0.11715301768677427</v>
      </c>
      <c r="N8" s="64">
        <v>-0.13564995253242265</v>
      </c>
      <c r="O8" s="49"/>
      <c r="P8" s="49"/>
      <c r="Q8" s="49"/>
      <c r="R8" s="49"/>
    </row>
    <row r="9" spans="2:19" x14ac:dyDescent="0.25">
      <c r="B9" s="104" t="s">
        <v>73</v>
      </c>
      <c r="C9" s="72"/>
      <c r="D9" s="72"/>
      <c r="E9" s="72"/>
      <c r="F9" s="72"/>
      <c r="G9" s="72"/>
      <c r="H9" s="72"/>
      <c r="I9" s="72"/>
      <c r="J9" s="72"/>
      <c r="K9" s="72"/>
      <c r="L9" s="72"/>
      <c r="M9" s="72"/>
      <c r="N9" s="72"/>
      <c r="O9" s="49"/>
      <c r="P9" s="49"/>
      <c r="Q9" s="49"/>
      <c r="R9" s="49"/>
    </row>
    <row r="10" spans="2:19" x14ac:dyDescent="0.25">
      <c r="B10" s="42"/>
      <c r="C10" s="111"/>
      <c r="D10" s="111"/>
      <c r="E10" s="111"/>
      <c r="F10" s="65"/>
      <c r="G10" s="111"/>
      <c r="H10" s="111"/>
      <c r="I10" s="111"/>
      <c r="J10" s="65"/>
      <c r="K10" s="111"/>
      <c r="L10" s="65"/>
      <c r="M10" s="65"/>
      <c r="N10" s="65"/>
    </row>
    <row r="11" spans="2:19" x14ac:dyDescent="0.25">
      <c r="B11" s="282" t="s">
        <v>111</v>
      </c>
      <c r="C11" s="282"/>
      <c r="D11" s="282"/>
      <c r="E11" s="282"/>
      <c r="F11" s="282"/>
      <c r="G11" s="282"/>
      <c r="H11" s="282"/>
      <c r="I11" s="282"/>
      <c r="J11" s="282"/>
      <c r="K11" s="282"/>
      <c r="L11" s="66"/>
      <c r="M11" s="66"/>
      <c r="N11" s="66"/>
    </row>
    <row r="12" spans="2:19" ht="16.5" thickBot="1" x14ac:dyDescent="0.3">
      <c r="B12" s="198"/>
      <c r="C12" s="198"/>
      <c r="D12" s="198"/>
      <c r="E12" s="198"/>
      <c r="F12" s="198"/>
      <c r="G12" s="198"/>
      <c r="H12" s="198"/>
      <c r="I12" s="198"/>
      <c r="J12" s="198"/>
      <c r="K12" s="49"/>
      <c r="L12" s="49"/>
      <c r="M12" s="49"/>
      <c r="N12" s="49"/>
    </row>
    <row r="13" spans="2:19" x14ac:dyDescent="0.25">
      <c r="B13" s="51"/>
      <c r="C13" s="279" t="s">
        <v>37</v>
      </c>
      <c r="D13" s="280"/>
      <c r="E13" s="280"/>
      <c r="F13" s="281"/>
      <c r="G13" s="279" t="s">
        <v>38</v>
      </c>
      <c r="H13" s="280"/>
      <c r="I13" s="280"/>
      <c r="J13" s="281"/>
      <c r="K13" s="67"/>
      <c r="L13" s="67"/>
      <c r="M13" s="67"/>
      <c r="N13" s="67"/>
    </row>
    <row r="14" spans="2:19" ht="16.5" thickBot="1" x14ac:dyDescent="0.3">
      <c r="B14" s="44"/>
      <c r="C14" s="47" t="s">
        <v>33</v>
      </c>
      <c r="D14" s="45" t="s">
        <v>34</v>
      </c>
      <c r="E14" s="45" t="s">
        <v>35</v>
      </c>
      <c r="F14" s="46" t="s">
        <v>22</v>
      </c>
      <c r="G14" s="43" t="s">
        <v>33</v>
      </c>
      <c r="H14" s="68" t="s">
        <v>34</v>
      </c>
      <c r="I14" s="68" t="s">
        <v>35</v>
      </c>
      <c r="J14" s="69" t="s">
        <v>22</v>
      </c>
      <c r="K14" s="68"/>
      <c r="L14" s="73"/>
      <c r="M14" s="73"/>
      <c r="N14" s="73"/>
    </row>
    <row r="15" spans="2:19" x14ac:dyDescent="0.25">
      <c r="B15" s="53">
        <v>2019</v>
      </c>
      <c r="C15" s="132">
        <v>0.44015398752349832</v>
      </c>
      <c r="D15" s="133">
        <v>2.4414396719066099E-6</v>
      </c>
      <c r="E15" s="133">
        <v>0.55984357103682969</v>
      </c>
      <c r="F15" s="134">
        <v>1</v>
      </c>
      <c r="G15" s="133">
        <v>0.44021024974224465</v>
      </c>
      <c r="H15" s="133">
        <v>3.0608321709822291E-6</v>
      </c>
      <c r="I15" s="133">
        <v>0.55978668942558429</v>
      </c>
      <c r="J15" s="134">
        <v>1</v>
      </c>
      <c r="K15" s="70"/>
      <c r="L15" s="70"/>
      <c r="M15" s="70"/>
      <c r="N15" s="70"/>
    </row>
    <row r="16" spans="2:19" ht="16.5" thickBot="1" x14ac:dyDescent="0.3">
      <c r="B16" s="61" t="s">
        <v>106</v>
      </c>
      <c r="C16" s="62">
        <v>0.47828164231848175</v>
      </c>
      <c r="D16" s="63">
        <v>3.1191827212393948E-5</v>
      </c>
      <c r="E16" s="63">
        <v>0.52168716585430586</v>
      </c>
      <c r="F16" s="64">
        <v>1</v>
      </c>
      <c r="G16" s="63">
        <v>0.46717127142972609</v>
      </c>
      <c r="H16" s="63">
        <v>3.1690736226623052E-5</v>
      </c>
      <c r="I16" s="63">
        <v>0.5327970378340473</v>
      </c>
      <c r="J16" s="64">
        <v>1</v>
      </c>
      <c r="K16" s="70"/>
      <c r="L16" s="70"/>
      <c r="M16" s="70"/>
      <c r="N16" s="70"/>
    </row>
    <row r="17" spans="2:16" x14ac:dyDescent="0.25">
      <c r="B17" s="41"/>
      <c r="C17" s="70"/>
      <c r="D17" s="70"/>
      <c r="E17" s="70"/>
      <c r="F17" s="70"/>
      <c r="G17" s="70"/>
      <c r="H17" s="70"/>
      <c r="I17" s="70"/>
      <c r="J17" s="70"/>
      <c r="K17" s="70"/>
      <c r="L17" s="70"/>
      <c r="M17" s="72"/>
      <c r="N17" s="70"/>
    </row>
    <row r="18" spans="2:16" x14ac:dyDescent="0.25">
      <c r="B18" s="198" t="s">
        <v>23</v>
      </c>
      <c r="C18" s="198"/>
      <c r="D18" s="198"/>
      <c r="E18" s="198"/>
      <c r="F18" s="73"/>
      <c r="G18" s="198"/>
      <c r="H18" s="198"/>
      <c r="I18" s="198"/>
      <c r="J18" s="198"/>
      <c r="K18" s="198"/>
      <c r="L18" s="198"/>
      <c r="M18" s="70"/>
      <c r="N18" s="70"/>
    </row>
    <row r="19" spans="2:16" x14ac:dyDescent="0.25">
      <c r="C19" s="71"/>
      <c r="D19" s="71"/>
      <c r="E19" s="71"/>
      <c r="F19" s="71"/>
      <c r="G19" s="71"/>
      <c r="H19" s="71"/>
      <c r="I19" s="71"/>
      <c r="J19" s="71"/>
      <c r="K19" s="113"/>
      <c r="L19" s="113"/>
      <c r="M19" s="113"/>
      <c r="N19" s="113"/>
    </row>
    <row r="20" spans="2:16" x14ac:dyDescent="0.25">
      <c r="B20" s="41"/>
      <c r="C20" s="70"/>
      <c r="D20" s="70"/>
      <c r="E20" s="70"/>
      <c r="F20" s="70"/>
      <c r="G20" s="70"/>
      <c r="H20" s="70"/>
      <c r="I20" s="70"/>
      <c r="J20" s="70"/>
      <c r="K20" s="72"/>
      <c r="L20" s="72"/>
      <c r="M20" s="72"/>
      <c r="N20" s="72"/>
      <c r="O20" s="73"/>
      <c r="P20" s="73"/>
    </row>
    <row r="21" spans="2:16" x14ac:dyDescent="0.25">
      <c r="C21" s="74"/>
      <c r="D21" s="74"/>
      <c r="E21" s="74"/>
      <c r="F21" s="74"/>
      <c r="G21" s="74"/>
      <c r="H21" s="74"/>
      <c r="I21" s="74"/>
      <c r="J21" s="74"/>
      <c r="K21" s="74"/>
      <c r="L21" s="74"/>
      <c r="M21" s="74"/>
      <c r="N21" s="74"/>
      <c r="O21" s="73"/>
      <c r="P21" s="73"/>
    </row>
    <row r="22" spans="2:16" x14ac:dyDescent="0.25">
      <c r="D22" s="135"/>
      <c r="E22" s="135"/>
      <c r="F22" s="136"/>
      <c r="N22" s="73"/>
      <c r="O22" s="73"/>
      <c r="P22" s="73"/>
    </row>
    <row r="23" spans="2:16" x14ac:dyDescent="0.25">
      <c r="N23" s="73"/>
      <c r="O23" s="73"/>
      <c r="P23" s="73"/>
    </row>
    <row r="24" spans="2:16" x14ac:dyDescent="0.25">
      <c r="N24" s="73"/>
      <c r="O24" s="73"/>
      <c r="P24" s="73"/>
    </row>
    <row r="25" spans="2:16" x14ac:dyDescent="0.25">
      <c r="N25" s="73"/>
      <c r="O25" s="73"/>
      <c r="P25" s="73"/>
    </row>
    <row r="26" spans="2:16" x14ac:dyDescent="0.25">
      <c r="N26" s="73"/>
      <c r="O26" s="73"/>
      <c r="P26" s="73"/>
    </row>
    <row r="27" spans="2:16" x14ac:dyDescent="0.25">
      <c r="N27" s="73"/>
      <c r="O27" s="73"/>
      <c r="P27" s="73"/>
    </row>
  </sheetData>
  <mergeCells count="7">
    <mergeCell ref="C13:F13"/>
    <mergeCell ref="G13:J13"/>
    <mergeCell ref="B2:K2"/>
    <mergeCell ref="C4:F4"/>
    <mergeCell ref="G4:J4"/>
    <mergeCell ref="K4:N4"/>
    <mergeCell ref="B11:K11"/>
  </mergeCells>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28"/>
  <sheetViews>
    <sheetView showGridLines="0" workbookViewId="0"/>
  </sheetViews>
  <sheetFormatPr defaultRowHeight="15.75" x14ac:dyDescent="0.25"/>
  <cols>
    <col min="1" max="1" width="5.28515625" style="121" customWidth="1"/>
    <col min="2" max="2" width="9.140625" style="121"/>
    <col min="3" max="3" width="11.140625" style="121" customWidth="1"/>
    <col min="4" max="4" width="9.140625" style="121"/>
    <col min="5" max="5" width="7" style="121" customWidth="1"/>
    <col min="6" max="16" width="9.140625" style="121"/>
    <col min="17" max="17" width="11.28515625" style="121" customWidth="1"/>
    <col min="18" max="256" width="9.140625" style="121"/>
    <col min="257" max="257" width="5.28515625" style="121" customWidth="1"/>
    <col min="258" max="512" width="9.140625" style="121"/>
    <col min="513" max="513" width="5.28515625" style="121" customWidth="1"/>
    <col min="514" max="768" width="9.140625" style="121"/>
    <col min="769" max="769" width="5.28515625" style="121" customWidth="1"/>
    <col min="770" max="1024" width="9.140625" style="121"/>
    <col min="1025" max="1025" width="5.28515625" style="121" customWidth="1"/>
    <col min="1026" max="1280" width="9.140625" style="121"/>
    <col min="1281" max="1281" width="5.28515625" style="121" customWidth="1"/>
    <col min="1282" max="1536" width="9.140625" style="121"/>
    <col min="1537" max="1537" width="5.28515625" style="121" customWidth="1"/>
    <col min="1538" max="1792" width="9.140625" style="121"/>
    <col min="1793" max="1793" width="5.28515625" style="121" customWidth="1"/>
    <col min="1794" max="2048" width="9.140625" style="121"/>
    <col min="2049" max="2049" width="5.28515625" style="121" customWidth="1"/>
    <col min="2050" max="2304" width="9.140625" style="121"/>
    <col min="2305" max="2305" width="5.28515625" style="121" customWidth="1"/>
    <col min="2306" max="2560" width="9.140625" style="121"/>
    <col min="2561" max="2561" width="5.28515625" style="121" customWidth="1"/>
    <col min="2562" max="2816" width="9.140625" style="121"/>
    <col min="2817" max="2817" width="5.28515625" style="121" customWidth="1"/>
    <col min="2818" max="3072" width="9.140625" style="121"/>
    <col min="3073" max="3073" width="5.28515625" style="121" customWidth="1"/>
    <col min="3074" max="3328" width="9.140625" style="121"/>
    <col min="3329" max="3329" width="5.28515625" style="121" customWidth="1"/>
    <col min="3330" max="3584" width="9.140625" style="121"/>
    <col min="3585" max="3585" width="5.28515625" style="121" customWidth="1"/>
    <col min="3586" max="3840" width="9.140625" style="121"/>
    <col min="3841" max="3841" width="5.28515625" style="121" customWidth="1"/>
    <col min="3842" max="4096" width="9.140625" style="121"/>
    <col min="4097" max="4097" width="5.28515625" style="121" customWidth="1"/>
    <col min="4098" max="4352" width="9.140625" style="121"/>
    <col min="4353" max="4353" width="5.28515625" style="121" customWidth="1"/>
    <col min="4354" max="4608" width="9.140625" style="121"/>
    <col min="4609" max="4609" width="5.28515625" style="121" customWidth="1"/>
    <col min="4610" max="4864" width="9.140625" style="121"/>
    <col min="4865" max="4865" width="5.28515625" style="121" customWidth="1"/>
    <col min="4866" max="5120" width="9.140625" style="121"/>
    <col min="5121" max="5121" width="5.28515625" style="121" customWidth="1"/>
    <col min="5122" max="5376" width="9.140625" style="121"/>
    <col min="5377" max="5377" width="5.28515625" style="121" customWidth="1"/>
    <col min="5378" max="5632" width="9.140625" style="121"/>
    <col min="5633" max="5633" width="5.28515625" style="121" customWidth="1"/>
    <col min="5634" max="5888" width="9.140625" style="121"/>
    <col min="5889" max="5889" width="5.28515625" style="121" customWidth="1"/>
    <col min="5890" max="6144" width="9.140625" style="121"/>
    <col min="6145" max="6145" width="5.28515625" style="121" customWidth="1"/>
    <col min="6146" max="6400" width="9.140625" style="121"/>
    <col min="6401" max="6401" width="5.28515625" style="121" customWidth="1"/>
    <col min="6402" max="6656" width="9.140625" style="121"/>
    <col min="6657" max="6657" width="5.28515625" style="121" customWidth="1"/>
    <col min="6658" max="6912" width="9.140625" style="121"/>
    <col min="6913" max="6913" width="5.28515625" style="121" customWidth="1"/>
    <col min="6914" max="7168" width="9.140625" style="121"/>
    <col min="7169" max="7169" width="5.28515625" style="121" customWidth="1"/>
    <col min="7170" max="7424" width="9.140625" style="121"/>
    <col min="7425" max="7425" width="5.28515625" style="121" customWidth="1"/>
    <col min="7426" max="7680" width="9.140625" style="121"/>
    <col min="7681" max="7681" width="5.28515625" style="121" customWidth="1"/>
    <col min="7682" max="7936" width="9.140625" style="121"/>
    <col min="7937" max="7937" width="5.28515625" style="121" customWidth="1"/>
    <col min="7938" max="8192" width="9.140625" style="121"/>
    <col min="8193" max="8193" width="5.28515625" style="121" customWidth="1"/>
    <col min="8194" max="8448" width="9.140625" style="121"/>
    <col min="8449" max="8449" width="5.28515625" style="121" customWidth="1"/>
    <col min="8450" max="8704" width="9.140625" style="121"/>
    <col min="8705" max="8705" width="5.28515625" style="121" customWidth="1"/>
    <col min="8706" max="8960" width="9.140625" style="121"/>
    <col min="8961" max="8961" width="5.28515625" style="121" customWidth="1"/>
    <col min="8962" max="9216" width="9.140625" style="121"/>
    <col min="9217" max="9217" width="5.28515625" style="121" customWidth="1"/>
    <col min="9218" max="9472" width="9.140625" style="121"/>
    <col min="9473" max="9473" width="5.28515625" style="121" customWidth="1"/>
    <col min="9474" max="9728" width="9.140625" style="121"/>
    <col min="9729" max="9729" width="5.28515625" style="121" customWidth="1"/>
    <col min="9730" max="9984" width="9.140625" style="121"/>
    <col min="9985" max="9985" width="5.28515625" style="121" customWidth="1"/>
    <col min="9986" max="10240" width="9.140625" style="121"/>
    <col min="10241" max="10241" width="5.28515625" style="121" customWidth="1"/>
    <col min="10242" max="10496" width="9.140625" style="121"/>
    <col min="10497" max="10497" width="5.28515625" style="121" customWidth="1"/>
    <col min="10498" max="10752" width="9.140625" style="121"/>
    <col min="10753" max="10753" width="5.28515625" style="121" customWidth="1"/>
    <col min="10754" max="11008" width="9.140625" style="121"/>
    <col min="11009" max="11009" width="5.28515625" style="121" customWidth="1"/>
    <col min="11010" max="11264" width="9.140625" style="121"/>
    <col min="11265" max="11265" width="5.28515625" style="121" customWidth="1"/>
    <col min="11266" max="11520" width="9.140625" style="121"/>
    <col min="11521" max="11521" width="5.28515625" style="121" customWidth="1"/>
    <col min="11522" max="11776" width="9.140625" style="121"/>
    <col min="11777" max="11777" width="5.28515625" style="121" customWidth="1"/>
    <col min="11778" max="12032" width="9.140625" style="121"/>
    <col min="12033" max="12033" width="5.28515625" style="121" customWidth="1"/>
    <col min="12034" max="12288" width="9.140625" style="121"/>
    <col min="12289" max="12289" width="5.28515625" style="121" customWidth="1"/>
    <col min="12290" max="12544" width="9.140625" style="121"/>
    <col min="12545" max="12545" width="5.28515625" style="121" customWidth="1"/>
    <col min="12546" max="12800" width="9.140625" style="121"/>
    <col min="12801" max="12801" width="5.28515625" style="121" customWidth="1"/>
    <col min="12802" max="13056" width="9.140625" style="121"/>
    <col min="13057" max="13057" width="5.28515625" style="121" customWidth="1"/>
    <col min="13058" max="13312" width="9.140625" style="121"/>
    <col min="13313" max="13313" width="5.28515625" style="121" customWidth="1"/>
    <col min="13314" max="13568" width="9.140625" style="121"/>
    <col min="13569" max="13569" width="5.28515625" style="121" customWidth="1"/>
    <col min="13570" max="13824" width="9.140625" style="121"/>
    <col min="13825" max="13825" width="5.28515625" style="121" customWidth="1"/>
    <col min="13826" max="14080" width="9.140625" style="121"/>
    <col min="14081" max="14081" width="5.28515625" style="121" customWidth="1"/>
    <col min="14082" max="14336" width="9.140625" style="121"/>
    <col min="14337" max="14337" width="5.28515625" style="121" customWidth="1"/>
    <col min="14338" max="14592" width="9.140625" style="121"/>
    <col min="14593" max="14593" width="5.28515625" style="121" customWidth="1"/>
    <col min="14594" max="14848" width="9.140625" style="121"/>
    <col min="14849" max="14849" width="5.28515625" style="121" customWidth="1"/>
    <col min="14850" max="15104" width="9.140625" style="121"/>
    <col min="15105" max="15105" width="5.28515625" style="121" customWidth="1"/>
    <col min="15106" max="15360" width="9.140625" style="121"/>
    <col min="15361" max="15361" width="5.28515625" style="121" customWidth="1"/>
    <col min="15362" max="15616" width="9.140625" style="121"/>
    <col min="15617" max="15617" width="5.28515625" style="121" customWidth="1"/>
    <col min="15618" max="15872" width="9.140625" style="121"/>
    <col min="15873" max="15873" width="5.28515625" style="121" customWidth="1"/>
    <col min="15874" max="16128" width="9.140625" style="121"/>
    <col min="16129" max="16129" width="5.28515625" style="121" customWidth="1"/>
    <col min="16130" max="16384" width="9.140625" style="121"/>
  </cols>
  <sheetData>
    <row r="2" spans="2:25" x14ac:dyDescent="0.25">
      <c r="B2" s="274" t="s">
        <v>114</v>
      </c>
      <c r="C2" s="274"/>
      <c r="D2" s="274"/>
      <c r="E2" s="274"/>
      <c r="F2" s="274"/>
      <c r="G2" s="274"/>
      <c r="H2" s="274"/>
      <c r="I2" s="274"/>
      <c r="J2" s="274"/>
      <c r="K2" s="274"/>
      <c r="L2" s="274"/>
      <c r="M2" s="198"/>
      <c r="N2" s="198"/>
      <c r="O2" s="198"/>
      <c r="P2" s="198"/>
      <c r="Q2" s="198"/>
      <c r="R2" s="198"/>
      <c r="S2" s="198"/>
      <c r="T2" s="198"/>
      <c r="U2" s="198"/>
      <c r="V2" s="198"/>
      <c r="W2" s="198"/>
    </row>
    <row r="3" spans="2:25" x14ac:dyDescent="0.25">
      <c r="B3" s="196"/>
      <c r="C3" s="198"/>
      <c r="D3" s="198"/>
      <c r="E3" s="198"/>
      <c r="F3" s="198"/>
      <c r="G3" s="198"/>
      <c r="H3" s="198"/>
      <c r="I3" s="198"/>
      <c r="J3" s="198"/>
      <c r="K3" s="198"/>
      <c r="L3" s="198"/>
      <c r="M3" s="198"/>
      <c r="N3" s="198"/>
      <c r="O3" s="198"/>
      <c r="P3" s="198"/>
      <c r="Q3" s="198"/>
      <c r="R3" s="198"/>
      <c r="S3" s="198"/>
      <c r="T3" s="198"/>
      <c r="U3" s="198"/>
      <c r="V3" s="198"/>
      <c r="W3" s="198"/>
    </row>
    <row r="4" spans="2:25" ht="16.5" thickBot="1" x14ac:dyDescent="0.3">
      <c r="B4" s="196"/>
      <c r="C4" s="198"/>
      <c r="D4" s="198"/>
      <c r="E4" s="198"/>
      <c r="F4" s="198"/>
      <c r="G4" s="198"/>
      <c r="H4" s="198"/>
      <c r="I4" s="198"/>
      <c r="J4" s="198"/>
      <c r="K4" s="198"/>
      <c r="L4" s="198"/>
      <c r="M4" s="198"/>
      <c r="N4" s="198"/>
      <c r="O4" s="198"/>
      <c r="P4" s="198"/>
      <c r="Q4" s="198"/>
      <c r="R4" s="198"/>
      <c r="S4" s="198"/>
      <c r="T4" s="198"/>
      <c r="U4" s="198"/>
      <c r="V4" s="198"/>
      <c r="W4" s="198"/>
    </row>
    <row r="5" spans="2:25" ht="16.5" thickBot="1" x14ac:dyDescent="0.3">
      <c r="B5" s="213"/>
      <c r="C5" s="288" t="s">
        <v>115</v>
      </c>
      <c r="D5" s="289"/>
      <c r="E5" s="289"/>
      <c r="F5" s="289"/>
      <c r="G5" s="289"/>
      <c r="H5" s="290"/>
      <c r="I5" s="294" t="s">
        <v>24</v>
      </c>
      <c r="J5" s="295"/>
      <c r="K5" s="295"/>
      <c r="L5" s="295"/>
      <c r="M5" s="295"/>
      <c r="N5" s="295"/>
      <c r="O5" s="295"/>
      <c r="P5" s="295"/>
      <c r="Q5" s="295"/>
      <c r="R5" s="295"/>
      <c r="S5" s="295"/>
      <c r="T5" s="295"/>
      <c r="U5" s="296"/>
      <c r="V5" s="214"/>
      <c r="W5" s="215"/>
    </row>
    <row r="6" spans="2:25" ht="16.5" thickBot="1" x14ac:dyDescent="0.3">
      <c r="B6" s="213"/>
      <c r="C6" s="291"/>
      <c r="D6" s="292"/>
      <c r="E6" s="292"/>
      <c r="F6" s="292"/>
      <c r="G6" s="292"/>
      <c r="H6" s="293"/>
      <c r="I6" s="297" t="s">
        <v>25</v>
      </c>
      <c r="J6" s="298"/>
      <c r="K6" s="299"/>
      <c r="L6" s="300" t="s">
        <v>26</v>
      </c>
      <c r="M6" s="301"/>
      <c r="N6" s="301"/>
      <c r="O6" s="301"/>
      <c r="P6" s="302"/>
      <c r="Q6" s="303" t="s">
        <v>27</v>
      </c>
      <c r="R6" s="304"/>
      <c r="S6" s="304"/>
      <c r="T6" s="305"/>
      <c r="U6" s="284" t="s">
        <v>116</v>
      </c>
      <c r="V6" s="284" t="s">
        <v>117</v>
      </c>
      <c r="W6" s="284" t="s">
        <v>118</v>
      </c>
    </row>
    <row r="7" spans="2:25" ht="48" thickBot="1" x14ac:dyDescent="0.3">
      <c r="B7" s="216" t="s">
        <v>63</v>
      </c>
      <c r="C7" s="217" t="s">
        <v>184</v>
      </c>
      <c r="D7" s="218" t="s">
        <v>119</v>
      </c>
      <c r="E7" s="218" t="s">
        <v>120</v>
      </c>
      <c r="F7" s="218" t="s">
        <v>185</v>
      </c>
      <c r="G7" s="218" t="s">
        <v>116</v>
      </c>
      <c r="H7" s="219" t="s">
        <v>22</v>
      </c>
      <c r="I7" s="217" t="s">
        <v>121</v>
      </c>
      <c r="J7" s="218" t="s">
        <v>122</v>
      </c>
      <c r="K7" s="219" t="s">
        <v>22</v>
      </c>
      <c r="L7" s="217" t="s">
        <v>186</v>
      </c>
      <c r="M7" s="218" t="s">
        <v>123</v>
      </c>
      <c r="N7" s="218" t="s">
        <v>29</v>
      </c>
      <c r="O7" s="218" t="s">
        <v>187</v>
      </c>
      <c r="P7" s="219" t="s">
        <v>22</v>
      </c>
      <c r="Q7" s="217" t="s">
        <v>184</v>
      </c>
      <c r="R7" s="218" t="s">
        <v>119</v>
      </c>
      <c r="S7" s="218" t="s">
        <v>28</v>
      </c>
      <c r="T7" s="219" t="s">
        <v>22</v>
      </c>
      <c r="U7" s="285"/>
      <c r="V7" s="285"/>
      <c r="W7" s="285"/>
    </row>
    <row r="8" spans="2:25" x14ac:dyDescent="0.25">
      <c r="B8" s="220">
        <v>2016</v>
      </c>
      <c r="C8" s="13">
        <v>58</v>
      </c>
      <c r="D8" s="17">
        <v>900</v>
      </c>
      <c r="E8" s="17">
        <v>123</v>
      </c>
      <c r="F8" s="14">
        <v>71</v>
      </c>
      <c r="G8" s="14">
        <v>312</v>
      </c>
      <c r="H8" s="221">
        <v>1464</v>
      </c>
      <c r="I8" s="6">
        <v>19</v>
      </c>
      <c r="J8" s="3">
        <v>1</v>
      </c>
      <c r="K8" s="222">
        <v>20</v>
      </c>
      <c r="L8" s="13">
        <v>91</v>
      </c>
      <c r="M8" s="14">
        <v>14</v>
      </c>
      <c r="N8" s="14">
        <v>9</v>
      </c>
      <c r="O8" s="14">
        <v>4</v>
      </c>
      <c r="P8" s="223">
        <v>118</v>
      </c>
      <c r="Q8" s="13">
        <v>204</v>
      </c>
      <c r="R8" s="14">
        <v>99</v>
      </c>
      <c r="S8" s="14">
        <v>102</v>
      </c>
      <c r="T8" s="223">
        <v>405</v>
      </c>
      <c r="U8" s="224">
        <v>26</v>
      </c>
      <c r="V8" s="225">
        <v>569</v>
      </c>
      <c r="W8" s="226">
        <v>2033</v>
      </c>
    </row>
    <row r="9" spans="2:25" x14ac:dyDescent="0.25">
      <c r="B9" s="227">
        <v>2017</v>
      </c>
      <c r="C9" s="13">
        <v>63</v>
      </c>
      <c r="D9" s="17">
        <v>911</v>
      </c>
      <c r="E9" s="17">
        <v>157</v>
      </c>
      <c r="F9" s="14">
        <v>77</v>
      </c>
      <c r="G9" s="14">
        <v>296</v>
      </c>
      <c r="H9" s="228">
        <v>1504</v>
      </c>
      <c r="I9" s="13">
        <v>20</v>
      </c>
      <c r="J9" s="14">
        <v>2</v>
      </c>
      <c r="K9" s="229">
        <v>22</v>
      </c>
      <c r="L9" s="13">
        <v>88</v>
      </c>
      <c r="M9" s="14">
        <v>13</v>
      </c>
      <c r="N9" s="14">
        <v>9</v>
      </c>
      <c r="O9" s="14">
        <v>4</v>
      </c>
      <c r="P9" s="229">
        <v>114</v>
      </c>
      <c r="Q9" s="13">
        <v>200</v>
      </c>
      <c r="R9" s="14">
        <v>100</v>
      </c>
      <c r="S9" s="14">
        <v>106</v>
      </c>
      <c r="T9" s="229">
        <v>406</v>
      </c>
      <c r="U9" s="230">
        <v>19</v>
      </c>
      <c r="V9" s="231">
        <v>561</v>
      </c>
      <c r="W9" s="232">
        <v>2065</v>
      </c>
    </row>
    <row r="10" spans="2:25" x14ac:dyDescent="0.25">
      <c r="B10" s="233">
        <v>2018</v>
      </c>
      <c r="C10" s="234">
        <v>56</v>
      </c>
      <c r="D10" s="113">
        <v>946</v>
      </c>
      <c r="E10" s="113">
        <v>154</v>
      </c>
      <c r="F10" s="41">
        <v>74</v>
      </c>
      <c r="G10" s="41">
        <v>309</v>
      </c>
      <c r="H10" s="228">
        <v>1539</v>
      </c>
      <c r="I10" s="234">
        <v>18</v>
      </c>
      <c r="J10" s="42" t="s">
        <v>172</v>
      </c>
      <c r="K10" s="223">
        <v>18</v>
      </c>
      <c r="L10" s="234">
        <v>111</v>
      </c>
      <c r="M10" s="41">
        <v>13</v>
      </c>
      <c r="N10" s="41">
        <v>9</v>
      </c>
      <c r="O10" s="41">
        <v>4</v>
      </c>
      <c r="P10" s="223">
        <v>137</v>
      </c>
      <c r="Q10" s="234">
        <v>160</v>
      </c>
      <c r="R10" s="41">
        <v>105</v>
      </c>
      <c r="S10" s="41">
        <v>104</v>
      </c>
      <c r="T10" s="229">
        <v>369</v>
      </c>
      <c r="U10" s="230">
        <v>26</v>
      </c>
      <c r="V10" s="231">
        <v>550</v>
      </c>
      <c r="W10" s="232">
        <v>2089</v>
      </c>
    </row>
    <row r="11" spans="2:25" x14ac:dyDescent="0.25">
      <c r="B11" s="233">
        <v>2019</v>
      </c>
      <c r="C11" s="234">
        <v>53</v>
      </c>
      <c r="D11" s="113">
        <v>992</v>
      </c>
      <c r="E11" s="113">
        <v>143</v>
      </c>
      <c r="F11" s="41">
        <v>66</v>
      </c>
      <c r="G11" s="41">
        <v>305</v>
      </c>
      <c r="H11" s="221">
        <v>1559</v>
      </c>
      <c r="I11" s="234">
        <v>19</v>
      </c>
      <c r="J11" s="41">
        <v>1</v>
      </c>
      <c r="K11" s="223">
        <v>20</v>
      </c>
      <c r="L11" s="234">
        <v>80</v>
      </c>
      <c r="M11" s="41">
        <v>12</v>
      </c>
      <c r="N11" s="41">
        <v>7</v>
      </c>
      <c r="O11" s="41">
        <v>7</v>
      </c>
      <c r="P11" s="223">
        <v>106</v>
      </c>
      <c r="Q11" s="234">
        <v>185</v>
      </c>
      <c r="R11" s="41">
        <v>99</v>
      </c>
      <c r="S11" s="41">
        <v>104</v>
      </c>
      <c r="T11" s="223">
        <v>388</v>
      </c>
      <c r="U11" s="224">
        <v>25</v>
      </c>
      <c r="V11" s="225">
        <v>539</v>
      </c>
      <c r="W11" s="235">
        <v>2098</v>
      </c>
    </row>
    <row r="12" spans="2:25" ht="16.5" thickBot="1" x14ac:dyDescent="0.3">
      <c r="B12" s="236" t="s">
        <v>106</v>
      </c>
      <c r="C12" s="237">
        <v>50</v>
      </c>
      <c r="D12" s="238">
        <v>929</v>
      </c>
      <c r="E12" s="238">
        <v>158</v>
      </c>
      <c r="F12" s="238">
        <v>66</v>
      </c>
      <c r="G12" s="238">
        <v>358</v>
      </c>
      <c r="H12" s="239">
        <v>1561</v>
      </c>
      <c r="I12" s="237">
        <v>21</v>
      </c>
      <c r="J12" s="238">
        <v>1</v>
      </c>
      <c r="K12" s="239">
        <v>22</v>
      </c>
      <c r="L12" s="237">
        <v>104</v>
      </c>
      <c r="M12" s="238">
        <v>14</v>
      </c>
      <c r="N12" s="238">
        <v>7</v>
      </c>
      <c r="O12" s="238">
        <v>7</v>
      </c>
      <c r="P12" s="239">
        <v>132</v>
      </c>
      <c r="Q12" s="237">
        <v>166</v>
      </c>
      <c r="R12" s="238">
        <v>100</v>
      </c>
      <c r="S12" s="238">
        <v>92</v>
      </c>
      <c r="T12" s="239">
        <v>358</v>
      </c>
      <c r="U12" s="240">
        <v>20</v>
      </c>
      <c r="V12" s="241">
        <v>532</v>
      </c>
      <c r="W12" s="242">
        <v>2093</v>
      </c>
      <c r="Y12" s="247"/>
    </row>
    <row r="13" spans="2:25" x14ac:dyDescent="0.25">
      <c r="B13" s="154"/>
      <c r="C13" s="130"/>
      <c r="D13" s="130"/>
      <c r="E13" s="130"/>
      <c r="F13" s="23"/>
      <c r="G13" s="17"/>
      <c r="H13" s="130"/>
      <c r="I13" s="36"/>
      <c r="J13" s="17"/>
      <c r="K13" s="130"/>
      <c r="L13" s="130"/>
      <c r="M13" s="130"/>
      <c r="N13" s="130"/>
      <c r="O13" s="17"/>
      <c r="P13" s="130"/>
      <c r="Q13" s="130"/>
      <c r="R13" s="23"/>
      <c r="S13" s="23"/>
      <c r="T13" s="17"/>
      <c r="U13" s="198"/>
      <c r="V13" s="49"/>
      <c r="W13" s="49"/>
    </row>
    <row r="14" spans="2:25" x14ac:dyDescent="0.25">
      <c r="B14" s="42"/>
      <c r="C14" s="102"/>
      <c r="D14" s="102"/>
      <c r="E14" s="102"/>
      <c r="F14" s="102"/>
      <c r="G14" s="102"/>
      <c r="H14" s="102"/>
      <c r="I14" s="102"/>
      <c r="J14" s="102"/>
      <c r="K14" s="102"/>
      <c r="L14" s="102"/>
      <c r="M14" s="102"/>
      <c r="N14" s="102"/>
      <c r="O14" s="102"/>
      <c r="P14" s="102"/>
      <c r="Q14" s="102"/>
      <c r="R14" s="102"/>
      <c r="S14" s="102"/>
      <c r="T14" s="102"/>
      <c r="U14" s="198"/>
      <c r="V14" s="49"/>
      <c r="W14" s="198"/>
    </row>
    <row r="15" spans="2:25" x14ac:dyDescent="0.25">
      <c r="B15" s="286" t="s">
        <v>23</v>
      </c>
      <c r="C15" s="286"/>
      <c r="D15" s="49"/>
      <c r="E15" s="49"/>
      <c r="F15" s="49"/>
      <c r="G15" s="49"/>
      <c r="H15" s="49"/>
      <c r="I15" s="49"/>
      <c r="J15" s="49"/>
      <c r="K15" s="74"/>
      <c r="L15" s="49"/>
      <c r="M15" s="49"/>
      <c r="N15" s="49"/>
      <c r="O15" s="49"/>
      <c r="P15" s="49"/>
      <c r="Q15" s="49"/>
      <c r="R15" s="49"/>
      <c r="S15" s="49"/>
      <c r="T15" s="49"/>
      <c r="U15" s="198"/>
      <c r="V15" s="49"/>
      <c r="W15" s="198"/>
    </row>
    <row r="16" spans="2:25" x14ac:dyDescent="0.25">
      <c r="B16" s="287"/>
      <c r="C16" s="287"/>
      <c r="D16" s="287"/>
      <c r="E16" s="287"/>
      <c r="F16" s="287"/>
      <c r="G16" s="287"/>
      <c r="H16" s="287"/>
      <c r="I16" s="287"/>
      <c r="J16" s="287"/>
      <c r="K16" s="287"/>
      <c r="L16" s="287"/>
      <c r="M16" s="287"/>
      <c r="N16" s="287"/>
      <c r="O16" s="287"/>
      <c r="P16" s="287"/>
      <c r="Q16" s="287"/>
      <c r="R16" s="287"/>
      <c r="S16" s="287"/>
      <c r="T16" s="198"/>
      <c r="U16" s="198"/>
      <c r="V16" s="49"/>
      <c r="W16" s="198"/>
    </row>
    <row r="17" spans="2:23" x14ac:dyDescent="0.25">
      <c r="B17" s="283" t="s">
        <v>171</v>
      </c>
      <c r="C17" s="283"/>
      <c r="D17" s="283"/>
      <c r="E17" s="283"/>
      <c r="F17" s="283"/>
      <c r="G17" s="283"/>
      <c r="H17" s="283"/>
      <c r="I17" s="283"/>
      <c r="J17" s="283"/>
      <c r="K17" s="283"/>
      <c r="L17" s="283"/>
      <c r="M17" s="283"/>
      <c r="N17" s="283"/>
      <c r="O17" s="283"/>
      <c r="P17" s="283"/>
      <c r="Q17" s="283"/>
      <c r="R17" s="283"/>
      <c r="S17" s="283"/>
      <c r="T17" s="283"/>
      <c r="U17" s="198"/>
      <c r="V17" s="49"/>
      <c r="W17" s="198"/>
    </row>
    <row r="18" spans="2:23" x14ac:dyDescent="0.25">
      <c r="B18" s="283" t="s">
        <v>124</v>
      </c>
      <c r="C18" s="283"/>
      <c r="D18" s="283"/>
      <c r="E18" s="283"/>
      <c r="F18" s="283"/>
      <c r="G18" s="283"/>
      <c r="H18" s="283"/>
      <c r="I18" s="283"/>
      <c r="J18" s="283"/>
      <c r="K18" s="283"/>
      <c r="L18" s="283"/>
      <c r="M18" s="283"/>
      <c r="N18" s="283"/>
      <c r="O18" s="283"/>
      <c r="P18" s="283"/>
      <c r="Q18" s="283"/>
      <c r="R18" s="283"/>
      <c r="S18" s="283"/>
      <c r="T18" s="283"/>
      <c r="U18" s="283"/>
      <c r="V18" s="198"/>
      <c r="W18" s="198"/>
    </row>
    <row r="19" spans="2:23" x14ac:dyDescent="0.25">
      <c r="B19" s="283" t="s">
        <v>125</v>
      </c>
      <c r="C19" s="283"/>
      <c r="D19" s="283"/>
      <c r="E19" s="283"/>
      <c r="F19" s="283"/>
      <c r="G19" s="283"/>
      <c r="H19" s="283"/>
      <c r="I19" s="283"/>
      <c r="J19" s="283"/>
      <c r="K19" s="283"/>
      <c r="L19" s="283"/>
      <c r="M19" s="283"/>
      <c r="N19" s="283"/>
      <c r="O19" s="283"/>
      <c r="P19" s="283"/>
      <c r="Q19" s="283"/>
      <c r="R19" s="283"/>
      <c r="S19" s="283"/>
      <c r="T19" s="283"/>
      <c r="U19" s="198"/>
      <c r="V19" s="198"/>
      <c r="W19" s="198"/>
    </row>
    <row r="20" spans="2:23" x14ac:dyDescent="0.25">
      <c r="B20" s="283" t="s">
        <v>126</v>
      </c>
      <c r="C20" s="283"/>
      <c r="D20" s="283"/>
      <c r="E20" s="283"/>
      <c r="F20" s="283"/>
      <c r="G20" s="283"/>
      <c r="H20" s="283"/>
      <c r="I20" s="283"/>
      <c r="J20" s="283"/>
      <c r="K20" s="283"/>
      <c r="L20" s="283"/>
      <c r="M20" s="283"/>
      <c r="N20" s="283"/>
      <c r="O20" s="283"/>
      <c r="P20" s="283"/>
      <c r="Q20" s="283"/>
      <c r="R20" s="283"/>
      <c r="S20" s="283"/>
      <c r="T20" s="283"/>
      <c r="U20" s="198"/>
      <c r="V20" s="198"/>
      <c r="W20" s="198"/>
    </row>
    <row r="21" spans="2:23" x14ac:dyDescent="0.25">
      <c r="B21" s="283" t="s">
        <v>127</v>
      </c>
      <c r="C21" s="283"/>
      <c r="D21" s="283"/>
      <c r="E21" s="283"/>
      <c r="F21" s="283"/>
      <c r="G21" s="283"/>
      <c r="H21" s="283"/>
      <c r="I21" s="283"/>
      <c r="J21" s="283"/>
      <c r="K21" s="283"/>
      <c r="L21" s="283"/>
      <c r="M21" s="283"/>
      <c r="N21" s="283"/>
      <c r="O21" s="283"/>
      <c r="P21" s="283"/>
      <c r="Q21" s="283"/>
      <c r="R21" s="283"/>
      <c r="S21" s="283"/>
      <c r="T21" s="212"/>
      <c r="U21" s="198"/>
      <c r="V21" s="198"/>
      <c r="W21" s="198"/>
    </row>
    <row r="22" spans="2:23" x14ac:dyDescent="0.25">
      <c r="F22" s="49"/>
      <c r="O22" s="49"/>
      <c r="R22" s="49"/>
      <c r="S22" s="49"/>
      <c r="T22" s="49"/>
    </row>
    <row r="23" spans="2:23" x14ac:dyDescent="0.25">
      <c r="F23" s="49"/>
      <c r="O23" s="49"/>
      <c r="R23" s="49"/>
      <c r="S23" s="49"/>
      <c r="T23" s="49"/>
    </row>
    <row r="24" spans="2:23" x14ac:dyDescent="0.25">
      <c r="F24" s="49"/>
      <c r="O24" s="49"/>
      <c r="R24" s="49"/>
      <c r="S24" s="49"/>
      <c r="T24" s="49"/>
    </row>
    <row r="25" spans="2:23" x14ac:dyDescent="0.25">
      <c r="F25" s="49"/>
      <c r="O25" s="49"/>
      <c r="R25" s="49"/>
      <c r="S25" s="49"/>
      <c r="T25" s="49"/>
    </row>
    <row r="26" spans="2:23" x14ac:dyDescent="0.25">
      <c r="F26" s="49"/>
      <c r="O26" s="49"/>
      <c r="R26" s="49"/>
      <c r="S26" s="49"/>
      <c r="T26" s="49"/>
    </row>
    <row r="27" spans="2:23" x14ac:dyDescent="0.25">
      <c r="F27" s="49"/>
      <c r="O27" s="49"/>
      <c r="R27" s="49"/>
      <c r="S27" s="49"/>
      <c r="T27" s="49"/>
    </row>
    <row r="28" spans="2:23" x14ac:dyDescent="0.25">
      <c r="F28" s="49"/>
      <c r="O28" s="49"/>
      <c r="R28" s="49"/>
      <c r="S28" s="49"/>
      <c r="T28" s="49"/>
    </row>
  </sheetData>
  <mergeCells count="16">
    <mergeCell ref="B2:L2"/>
    <mergeCell ref="C5:H6"/>
    <mergeCell ref="I5:U5"/>
    <mergeCell ref="I6:K6"/>
    <mergeCell ref="L6:P6"/>
    <mergeCell ref="Q6:T6"/>
    <mergeCell ref="U6:U7"/>
    <mergeCell ref="B20:T20"/>
    <mergeCell ref="B21:S21"/>
    <mergeCell ref="V6:V7"/>
    <mergeCell ref="W6:W7"/>
    <mergeCell ref="B17:T17"/>
    <mergeCell ref="B19:T19"/>
    <mergeCell ref="B15:C15"/>
    <mergeCell ref="B16:S16"/>
    <mergeCell ref="B18:U18"/>
  </mergeCells>
  <pageMargins left="0.75" right="0.75" top="1" bottom="1" header="0.5" footer="0.5"/>
  <pageSetup paperSize="9" scale="7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2.75" x14ac:dyDescent="0.2"/>
  <cols>
    <col min="1" max="1" width="5.28515625" style="28" customWidth="1"/>
    <col min="2" max="2" width="19.5703125" style="28" customWidth="1"/>
    <col min="3" max="7" width="9.140625" style="28"/>
    <col min="8" max="8" width="10.5703125" style="28" bestFit="1" customWidth="1"/>
    <col min="9" max="11" width="10.5703125" style="28" customWidth="1"/>
    <col min="12" max="255" width="9.140625" style="28"/>
    <col min="256" max="256" width="5.28515625" style="28" customWidth="1"/>
    <col min="257" max="257" width="19.28515625" style="28" customWidth="1"/>
    <col min="258" max="511" width="9.140625" style="28"/>
    <col min="512" max="512" width="5.28515625" style="28" customWidth="1"/>
    <col min="513" max="513" width="19.28515625" style="28" customWidth="1"/>
    <col min="514" max="767" width="9.140625" style="28"/>
    <col min="768" max="768" width="5.28515625" style="28" customWidth="1"/>
    <col min="769" max="769" width="19.28515625" style="28" customWidth="1"/>
    <col min="770" max="1023" width="9.140625" style="28"/>
    <col min="1024" max="1024" width="5.28515625" style="28" customWidth="1"/>
    <col min="1025" max="1025" width="19.28515625" style="28" customWidth="1"/>
    <col min="1026" max="1279" width="9.140625" style="28"/>
    <col min="1280" max="1280" width="5.28515625" style="28" customWidth="1"/>
    <col min="1281" max="1281" width="19.28515625" style="28" customWidth="1"/>
    <col min="1282" max="1535" width="9.140625" style="28"/>
    <col min="1536" max="1536" width="5.28515625" style="28" customWidth="1"/>
    <col min="1537" max="1537" width="19.28515625" style="28" customWidth="1"/>
    <col min="1538" max="1791" width="9.140625" style="28"/>
    <col min="1792" max="1792" width="5.28515625" style="28" customWidth="1"/>
    <col min="1793" max="1793" width="19.28515625" style="28" customWidth="1"/>
    <col min="1794" max="2047" width="9.140625" style="28"/>
    <col min="2048" max="2048" width="5.28515625" style="28" customWidth="1"/>
    <col min="2049" max="2049" width="19.28515625" style="28" customWidth="1"/>
    <col min="2050" max="2303" width="9.140625" style="28"/>
    <col min="2304" max="2304" width="5.28515625" style="28" customWidth="1"/>
    <col min="2305" max="2305" width="19.28515625" style="28" customWidth="1"/>
    <col min="2306" max="2559" width="9.140625" style="28"/>
    <col min="2560" max="2560" width="5.28515625" style="28" customWidth="1"/>
    <col min="2561" max="2561" width="19.28515625" style="28" customWidth="1"/>
    <col min="2562" max="2815" width="9.140625" style="28"/>
    <col min="2816" max="2816" width="5.28515625" style="28" customWidth="1"/>
    <col min="2817" max="2817" width="19.28515625" style="28" customWidth="1"/>
    <col min="2818" max="3071" width="9.140625" style="28"/>
    <col min="3072" max="3072" width="5.28515625" style="28" customWidth="1"/>
    <col min="3073" max="3073" width="19.28515625" style="28" customWidth="1"/>
    <col min="3074" max="3327" width="9.140625" style="28"/>
    <col min="3328" max="3328" width="5.28515625" style="28" customWidth="1"/>
    <col min="3329" max="3329" width="19.28515625" style="28" customWidth="1"/>
    <col min="3330" max="3583" width="9.140625" style="28"/>
    <col min="3584" max="3584" width="5.28515625" style="28" customWidth="1"/>
    <col min="3585" max="3585" width="19.28515625" style="28" customWidth="1"/>
    <col min="3586" max="3839" width="9.140625" style="28"/>
    <col min="3840" max="3840" width="5.28515625" style="28" customWidth="1"/>
    <col min="3841" max="3841" width="19.28515625" style="28" customWidth="1"/>
    <col min="3842" max="4095" width="9.140625" style="28"/>
    <col min="4096" max="4096" width="5.28515625" style="28" customWidth="1"/>
    <col min="4097" max="4097" width="19.28515625" style="28" customWidth="1"/>
    <col min="4098" max="4351" width="9.140625" style="28"/>
    <col min="4352" max="4352" width="5.28515625" style="28" customWidth="1"/>
    <col min="4353" max="4353" width="19.28515625" style="28" customWidth="1"/>
    <col min="4354" max="4607" width="9.140625" style="28"/>
    <col min="4608" max="4608" width="5.28515625" style="28" customWidth="1"/>
    <col min="4609" max="4609" width="19.28515625" style="28" customWidth="1"/>
    <col min="4610" max="4863" width="9.140625" style="28"/>
    <col min="4864" max="4864" width="5.28515625" style="28" customWidth="1"/>
    <col min="4865" max="4865" width="19.28515625" style="28" customWidth="1"/>
    <col min="4866" max="5119" width="9.140625" style="28"/>
    <col min="5120" max="5120" width="5.28515625" style="28" customWidth="1"/>
    <col min="5121" max="5121" width="19.28515625" style="28" customWidth="1"/>
    <col min="5122" max="5375" width="9.140625" style="28"/>
    <col min="5376" max="5376" width="5.28515625" style="28" customWidth="1"/>
    <col min="5377" max="5377" width="19.28515625" style="28" customWidth="1"/>
    <col min="5378" max="5631" width="9.140625" style="28"/>
    <col min="5632" max="5632" width="5.28515625" style="28" customWidth="1"/>
    <col min="5633" max="5633" width="19.28515625" style="28" customWidth="1"/>
    <col min="5634" max="5887" width="9.140625" style="28"/>
    <col min="5888" max="5888" width="5.28515625" style="28" customWidth="1"/>
    <col min="5889" max="5889" width="19.28515625" style="28" customWidth="1"/>
    <col min="5890" max="6143" width="9.140625" style="28"/>
    <col min="6144" max="6144" width="5.28515625" style="28" customWidth="1"/>
    <col min="6145" max="6145" width="19.28515625" style="28" customWidth="1"/>
    <col min="6146" max="6399" width="9.140625" style="28"/>
    <col min="6400" max="6400" width="5.28515625" style="28" customWidth="1"/>
    <col min="6401" max="6401" width="19.28515625" style="28" customWidth="1"/>
    <col min="6402" max="6655" width="9.140625" style="28"/>
    <col min="6656" max="6656" width="5.28515625" style="28" customWidth="1"/>
    <col min="6657" max="6657" width="19.28515625" style="28" customWidth="1"/>
    <col min="6658" max="6911" width="9.140625" style="28"/>
    <col min="6912" max="6912" width="5.28515625" style="28" customWidth="1"/>
    <col min="6913" max="6913" width="19.28515625" style="28" customWidth="1"/>
    <col min="6914" max="7167" width="9.140625" style="28"/>
    <col min="7168" max="7168" width="5.28515625" style="28" customWidth="1"/>
    <col min="7169" max="7169" width="19.28515625" style="28" customWidth="1"/>
    <col min="7170" max="7423" width="9.140625" style="28"/>
    <col min="7424" max="7424" width="5.28515625" style="28" customWidth="1"/>
    <col min="7425" max="7425" width="19.28515625" style="28" customWidth="1"/>
    <col min="7426" max="7679" width="9.140625" style="28"/>
    <col min="7680" max="7680" width="5.28515625" style="28" customWidth="1"/>
    <col min="7681" max="7681" width="19.28515625" style="28" customWidth="1"/>
    <col min="7682" max="7935" width="9.140625" style="28"/>
    <col min="7936" max="7936" width="5.28515625" style="28" customWidth="1"/>
    <col min="7937" max="7937" width="19.28515625" style="28" customWidth="1"/>
    <col min="7938" max="8191" width="9.140625" style="28"/>
    <col min="8192" max="8192" width="5.28515625" style="28" customWidth="1"/>
    <col min="8193" max="8193" width="19.28515625" style="28" customWidth="1"/>
    <col min="8194" max="8447" width="9.140625" style="28"/>
    <col min="8448" max="8448" width="5.28515625" style="28" customWidth="1"/>
    <col min="8449" max="8449" width="19.28515625" style="28" customWidth="1"/>
    <col min="8450" max="8703" width="9.140625" style="28"/>
    <col min="8704" max="8704" width="5.28515625" style="28" customWidth="1"/>
    <col min="8705" max="8705" width="19.28515625" style="28" customWidth="1"/>
    <col min="8706" max="8959" width="9.140625" style="28"/>
    <col min="8960" max="8960" width="5.28515625" style="28" customWidth="1"/>
    <col min="8961" max="8961" width="19.28515625" style="28" customWidth="1"/>
    <col min="8962" max="9215" width="9.140625" style="28"/>
    <col min="9216" max="9216" width="5.28515625" style="28" customWidth="1"/>
    <col min="9217" max="9217" width="19.28515625" style="28" customWidth="1"/>
    <col min="9218" max="9471" width="9.140625" style="28"/>
    <col min="9472" max="9472" width="5.28515625" style="28" customWidth="1"/>
    <col min="9473" max="9473" width="19.28515625" style="28" customWidth="1"/>
    <col min="9474" max="9727" width="9.140625" style="28"/>
    <col min="9728" max="9728" width="5.28515625" style="28" customWidth="1"/>
    <col min="9729" max="9729" width="19.28515625" style="28" customWidth="1"/>
    <col min="9730" max="9983" width="9.140625" style="28"/>
    <col min="9984" max="9984" width="5.28515625" style="28" customWidth="1"/>
    <col min="9985" max="9985" width="19.28515625" style="28" customWidth="1"/>
    <col min="9986" max="10239" width="9.140625" style="28"/>
    <col min="10240" max="10240" width="5.28515625" style="28" customWidth="1"/>
    <col min="10241" max="10241" width="19.28515625" style="28" customWidth="1"/>
    <col min="10242" max="10495" width="9.140625" style="28"/>
    <col min="10496" max="10496" width="5.28515625" style="28" customWidth="1"/>
    <col min="10497" max="10497" width="19.28515625" style="28" customWidth="1"/>
    <col min="10498" max="10751" width="9.140625" style="28"/>
    <col min="10752" max="10752" width="5.28515625" style="28" customWidth="1"/>
    <col min="10753" max="10753" width="19.28515625" style="28" customWidth="1"/>
    <col min="10754" max="11007" width="9.140625" style="28"/>
    <col min="11008" max="11008" width="5.28515625" style="28" customWidth="1"/>
    <col min="11009" max="11009" width="19.28515625" style="28" customWidth="1"/>
    <col min="11010" max="11263" width="9.140625" style="28"/>
    <col min="11264" max="11264" width="5.28515625" style="28" customWidth="1"/>
    <col min="11265" max="11265" width="19.28515625" style="28" customWidth="1"/>
    <col min="11266" max="11519" width="9.140625" style="28"/>
    <col min="11520" max="11520" width="5.28515625" style="28" customWidth="1"/>
    <col min="11521" max="11521" width="19.28515625" style="28" customWidth="1"/>
    <col min="11522" max="11775" width="9.140625" style="28"/>
    <col min="11776" max="11776" width="5.28515625" style="28" customWidth="1"/>
    <col min="11777" max="11777" width="19.28515625" style="28" customWidth="1"/>
    <col min="11778" max="12031" width="9.140625" style="28"/>
    <col min="12032" max="12032" width="5.28515625" style="28" customWidth="1"/>
    <col min="12033" max="12033" width="19.28515625" style="28" customWidth="1"/>
    <col min="12034" max="12287" width="9.140625" style="28"/>
    <col min="12288" max="12288" width="5.28515625" style="28" customWidth="1"/>
    <col min="12289" max="12289" width="19.28515625" style="28" customWidth="1"/>
    <col min="12290" max="12543" width="9.140625" style="28"/>
    <col min="12544" max="12544" width="5.28515625" style="28" customWidth="1"/>
    <col min="12545" max="12545" width="19.28515625" style="28" customWidth="1"/>
    <col min="12546" max="12799" width="9.140625" style="28"/>
    <col min="12800" max="12800" width="5.28515625" style="28" customWidth="1"/>
    <col min="12801" max="12801" width="19.28515625" style="28" customWidth="1"/>
    <col min="12802" max="13055" width="9.140625" style="28"/>
    <col min="13056" max="13056" width="5.28515625" style="28" customWidth="1"/>
    <col min="13057" max="13057" width="19.28515625" style="28" customWidth="1"/>
    <col min="13058" max="13311" width="9.140625" style="28"/>
    <col min="13312" max="13312" width="5.28515625" style="28" customWidth="1"/>
    <col min="13313" max="13313" width="19.28515625" style="28" customWidth="1"/>
    <col min="13314" max="13567" width="9.140625" style="28"/>
    <col min="13568" max="13568" width="5.28515625" style="28" customWidth="1"/>
    <col min="13569" max="13569" width="19.28515625" style="28" customWidth="1"/>
    <col min="13570" max="13823" width="9.140625" style="28"/>
    <col min="13824" max="13824" width="5.28515625" style="28" customWidth="1"/>
    <col min="13825" max="13825" width="19.28515625" style="28" customWidth="1"/>
    <col min="13826" max="14079" width="9.140625" style="28"/>
    <col min="14080" max="14080" width="5.28515625" style="28" customWidth="1"/>
    <col min="14081" max="14081" width="19.28515625" style="28" customWidth="1"/>
    <col min="14082" max="14335" width="9.140625" style="28"/>
    <col min="14336" max="14336" width="5.28515625" style="28" customWidth="1"/>
    <col min="14337" max="14337" width="19.28515625" style="28" customWidth="1"/>
    <col min="14338" max="14591" width="9.140625" style="28"/>
    <col min="14592" max="14592" width="5.28515625" style="28" customWidth="1"/>
    <col min="14593" max="14593" width="19.28515625" style="28" customWidth="1"/>
    <col min="14594" max="14847" width="9.140625" style="28"/>
    <col min="14848" max="14848" width="5.28515625" style="28" customWidth="1"/>
    <col min="14849" max="14849" width="19.28515625" style="28" customWidth="1"/>
    <col min="14850" max="15103" width="9.140625" style="28"/>
    <col min="15104" max="15104" width="5.28515625" style="28" customWidth="1"/>
    <col min="15105" max="15105" width="19.28515625" style="28" customWidth="1"/>
    <col min="15106" max="15359" width="9.140625" style="28"/>
    <col min="15360" max="15360" width="5.28515625" style="28" customWidth="1"/>
    <col min="15361" max="15361" width="19.28515625" style="28" customWidth="1"/>
    <col min="15362" max="15615" width="9.140625" style="28"/>
    <col min="15616" max="15616" width="5.28515625" style="28" customWidth="1"/>
    <col min="15617" max="15617" width="19.28515625" style="28" customWidth="1"/>
    <col min="15618" max="15871" width="9.140625" style="28"/>
    <col min="15872" max="15872" width="5.28515625" style="28" customWidth="1"/>
    <col min="15873" max="15873" width="19.28515625" style="28" customWidth="1"/>
    <col min="15874" max="16127" width="9.140625" style="28"/>
    <col min="16128" max="16128" width="5.28515625" style="28" customWidth="1"/>
    <col min="16129" max="16129" width="19.28515625" style="28" customWidth="1"/>
    <col min="16130" max="16384" width="9.140625" style="28"/>
  </cols>
  <sheetData>
    <row r="1" spans="1:14" ht="15.75" x14ac:dyDescent="0.25">
      <c r="A1" s="27"/>
      <c r="B1" s="27"/>
      <c r="C1" s="27"/>
      <c r="D1" s="27"/>
      <c r="E1" s="27"/>
      <c r="F1" s="27"/>
      <c r="G1" s="27"/>
      <c r="H1" s="27"/>
      <c r="I1" s="27"/>
      <c r="J1" s="27"/>
      <c r="K1" s="27"/>
      <c r="L1" s="27"/>
    </row>
    <row r="2" spans="1:14" ht="15.75" x14ac:dyDescent="0.25">
      <c r="A2" s="27"/>
      <c r="B2" s="306" t="s">
        <v>112</v>
      </c>
      <c r="C2" s="306"/>
      <c r="D2" s="306"/>
      <c r="E2" s="306"/>
      <c r="F2" s="306"/>
      <c r="G2" s="306"/>
      <c r="H2" s="306"/>
      <c r="I2" s="306"/>
      <c r="J2" s="2"/>
      <c r="K2" s="2"/>
      <c r="L2" s="2"/>
    </row>
    <row r="3" spans="1:14" ht="16.5" thickBot="1" x14ac:dyDescent="0.3">
      <c r="A3" s="27"/>
      <c r="B3" s="199"/>
      <c r="C3" s="2"/>
      <c r="D3" s="2"/>
      <c r="E3" s="14"/>
      <c r="F3" s="14"/>
      <c r="G3" s="2"/>
      <c r="H3" s="14"/>
      <c r="I3" s="2"/>
      <c r="J3" s="2"/>
      <c r="K3" s="2"/>
      <c r="L3" s="2"/>
    </row>
    <row r="4" spans="1:14" ht="16.5" thickBot="1" x14ac:dyDescent="0.3">
      <c r="A4" s="27"/>
      <c r="B4" s="29"/>
      <c r="C4" s="112">
        <v>2011</v>
      </c>
      <c r="D4" s="30">
        <v>2012</v>
      </c>
      <c r="E4" s="31">
        <v>2013</v>
      </c>
      <c r="F4" s="31">
        <v>2014</v>
      </c>
      <c r="G4" s="31">
        <v>2015</v>
      </c>
      <c r="H4" s="31">
        <v>2016</v>
      </c>
      <c r="I4" s="31">
        <v>2017</v>
      </c>
      <c r="J4" s="31">
        <v>2018</v>
      </c>
      <c r="K4" s="32">
        <v>2019</v>
      </c>
      <c r="L4" s="32" t="s">
        <v>106</v>
      </c>
    </row>
    <row r="5" spans="1:14" ht="15.75" x14ac:dyDescent="0.25">
      <c r="A5" s="27"/>
      <c r="B5" s="33" t="s">
        <v>19</v>
      </c>
      <c r="C5" s="17">
        <v>4067</v>
      </c>
      <c r="D5" s="17">
        <v>3752</v>
      </c>
      <c r="E5" s="17">
        <v>4092</v>
      </c>
      <c r="F5" s="17">
        <v>3980</v>
      </c>
      <c r="G5" s="17">
        <v>3980</v>
      </c>
      <c r="H5" s="17">
        <v>3834</v>
      </c>
      <c r="I5" s="17">
        <v>3932</v>
      </c>
      <c r="J5" s="17">
        <v>4032</v>
      </c>
      <c r="K5" s="17">
        <v>3941</v>
      </c>
      <c r="L5" s="155">
        <v>3765</v>
      </c>
      <c r="M5" s="202"/>
      <c r="N5" s="103"/>
    </row>
    <row r="6" spans="1:14" ht="15.75" x14ac:dyDescent="0.25">
      <c r="A6" s="27"/>
      <c r="B6" s="33" t="s">
        <v>20</v>
      </c>
      <c r="C6" s="14">
        <v>877</v>
      </c>
      <c r="D6" s="17">
        <v>941</v>
      </c>
      <c r="E6" s="14">
        <v>847</v>
      </c>
      <c r="F6" s="14">
        <v>763</v>
      </c>
      <c r="G6" s="17">
        <v>792</v>
      </c>
      <c r="H6" s="17">
        <v>938</v>
      </c>
      <c r="I6" s="17">
        <v>861</v>
      </c>
      <c r="J6" s="17">
        <v>820</v>
      </c>
      <c r="K6" s="17">
        <v>906</v>
      </c>
      <c r="L6" s="156">
        <v>956</v>
      </c>
      <c r="M6" s="202"/>
      <c r="N6" s="103"/>
    </row>
    <row r="7" spans="1:14" ht="16.5" thickBot="1" x14ac:dyDescent="0.3">
      <c r="A7" s="27"/>
      <c r="B7" s="33" t="s">
        <v>21</v>
      </c>
      <c r="C7" s="14">
        <v>52</v>
      </c>
      <c r="D7" s="17">
        <v>54</v>
      </c>
      <c r="E7" s="36">
        <v>53</v>
      </c>
      <c r="F7" s="14">
        <v>53</v>
      </c>
      <c r="G7" s="14">
        <v>51</v>
      </c>
      <c r="H7" s="14">
        <v>51</v>
      </c>
      <c r="I7" s="14">
        <v>6</v>
      </c>
      <c r="J7" s="17">
        <v>8</v>
      </c>
      <c r="K7" s="14">
        <v>39</v>
      </c>
      <c r="L7" s="7">
        <v>16</v>
      </c>
      <c r="M7" s="202"/>
      <c r="N7" s="103"/>
    </row>
    <row r="8" spans="1:14" ht="16.5" thickBot="1" x14ac:dyDescent="0.3">
      <c r="A8" s="27"/>
      <c r="B8" s="37" t="s">
        <v>22</v>
      </c>
      <c r="C8" s="157">
        <v>4996</v>
      </c>
      <c r="D8" s="38">
        <v>4747</v>
      </c>
      <c r="E8" s="38">
        <v>4992</v>
      </c>
      <c r="F8" s="38">
        <v>4796</v>
      </c>
      <c r="G8" s="38">
        <v>4823</v>
      </c>
      <c r="H8" s="38">
        <v>4823</v>
      </c>
      <c r="I8" s="38">
        <v>4799</v>
      </c>
      <c r="J8" s="38">
        <v>4860</v>
      </c>
      <c r="K8" s="38">
        <v>4886</v>
      </c>
      <c r="L8" s="158">
        <v>4737</v>
      </c>
      <c r="M8" s="202"/>
      <c r="N8" s="103"/>
    </row>
    <row r="9" spans="1:14" ht="15.75" x14ac:dyDescent="0.25">
      <c r="A9" s="27"/>
      <c r="B9" s="2"/>
      <c r="C9" s="2"/>
      <c r="D9" s="2"/>
      <c r="E9" s="2"/>
      <c r="F9" s="2"/>
      <c r="G9" s="2"/>
      <c r="H9" s="2"/>
      <c r="I9" s="2"/>
      <c r="J9" s="2"/>
      <c r="K9" s="2"/>
      <c r="L9" s="39"/>
    </row>
    <row r="10" spans="1:14" ht="15.75" x14ac:dyDescent="0.25">
      <c r="A10" s="27"/>
      <c r="B10" s="2" t="s">
        <v>23</v>
      </c>
      <c r="C10" s="14"/>
      <c r="D10" s="2"/>
      <c r="E10" s="2"/>
      <c r="F10" s="39"/>
      <c r="G10" s="2"/>
      <c r="H10" s="2"/>
      <c r="I10" s="39"/>
      <c r="J10" s="39"/>
      <c r="K10" s="39"/>
      <c r="L10" s="39"/>
      <c r="M10" s="35"/>
    </row>
    <row r="11" spans="1:14" x14ac:dyDescent="0.2">
      <c r="K11" s="35"/>
      <c r="L11" s="35"/>
      <c r="N11" s="202"/>
    </row>
    <row r="12" spans="1:14" x14ac:dyDescent="0.2">
      <c r="L12" s="35"/>
      <c r="M12" s="202"/>
      <c r="N12" s="202"/>
    </row>
    <row r="13" spans="1:14" x14ac:dyDescent="0.2">
      <c r="L13" s="35"/>
      <c r="M13" s="202"/>
      <c r="N13" s="202"/>
    </row>
    <row r="14" spans="1:14" x14ac:dyDescent="0.2">
      <c r="L14" s="35"/>
      <c r="M14" s="202"/>
      <c r="N14" s="202"/>
    </row>
  </sheetData>
  <mergeCells count="1">
    <mergeCell ref="B2:I2"/>
  </mergeCells>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ColWidth="9.140625" defaultRowHeight="12.75" x14ac:dyDescent="0.2"/>
  <cols>
    <col min="1" max="1" width="5.28515625" style="1" customWidth="1"/>
    <col min="2" max="2" width="50.5703125" style="1" bestFit="1" customWidth="1"/>
    <col min="3" max="3" width="9.85546875" style="1" bestFit="1" customWidth="1"/>
    <col min="4" max="16384" width="9.140625" style="1"/>
  </cols>
  <sheetData>
    <row r="1" spans="1:6" ht="15.75" x14ac:dyDescent="0.25">
      <c r="A1" s="121"/>
      <c r="B1" s="121"/>
      <c r="C1" s="121"/>
      <c r="D1" s="121"/>
      <c r="E1" s="121"/>
      <c r="F1" s="121"/>
    </row>
    <row r="2" spans="1:6" ht="15.75" x14ac:dyDescent="0.25">
      <c r="A2" s="121"/>
      <c r="B2" s="306" t="s">
        <v>113</v>
      </c>
      <c r="C2" s="306"/>
      <c r="D2" s="306"/>
      <c r="E2" s="2"/>
      <c r="F2" s="121"/>
    </row>
    <row r="3" spans="1:6" ht="16.5" thickBot="1" x14ac:dyDescent="0.3">
      <c r="A3" s="121"/>
      <c r="B3" s="2"/>
      <c r="C3" s="2"/>
      <c r="D3" s="2"/>
      <c r="E3" s="2"/>
      <c r="F3" s="121"/>
    </row>
    <row r="4" spans="1:6" ht="15.75" x14ac:dyDescent="0.25">
      <c r="A4" s="121"/>
      <c r="B4" s="307" t="s">
        <v>0</v>
      </c>
      <c r="C4" s="3" t="s">
        <v>1</v>
      </c>
      <c r="D4" s="3" t="s">
        <v>2</v>
      </c>
      <c r="E4" s="309" t="s">
        <v>3</v>
      </c>
      <c r="F4" s="121"/>
    </row>
    <row r="5" spans="1:6" ht="16.5" thickBot="1" x14ac:dyDescent="0.3">
      <c r="A5" s="121"/>
      <c r="B5" s="308"/>
      <c r="C5" s="4" t="s">
        <v>4</v>
      </c>
      <c r="D5" s="4" t="s">
        <v>4</v>
      </c>
      <c r="E5" s="310"/>
      <c r="F5" s="121"/>
    </row>
    <row r="6" spans="1:6" ht="15.75" x14ac:dyDescent="0.25">
      <c r="A6" s="121"/>
      <c r="B6" s="5" t="s">
        <v>5</v>
      </c>
      <c r="C6" s="6"/>
      <c r="D6" s="3"/>
      <c r="E6" s="201"/>
      <c r="F6" s="121"/>
    </row>
    <row r="7" spans="1:6" ht="15.75" x14ac:dyDescent="0.25">
      <c r="A7" s="121"/>
      <c r="B7" s="7" t="s">
        <v>6</v>
      </c>
      <c r="C7" s="8">
        <v>9191.7195339619648</v>
      </c>
      <c r="D7" s="9">
        <v>9097.5370693449895</v>
      </c>
      <c r="E7" s="10">
        <v>98.975355326400191</v>
      </c>
      <c r="F7" s="121"/>
    </row>
    <row r="8" spans="1:6" ht="15.75" x14ac:dyDescent="0.25">
      <c r="A8" s="121"/>
      <c r="B8" s="7" t="s">
        <v>7</v>
      </c>
      <c r="C8" s="11">
        <v>48.3</v>
      </c>
      <c r="D8" s="12">
        <v>25.098999999999997</v>
      </c>
      <c r="E8" s="10">
        <v>51.964803312629392</v>
      </c>
      <c r="F8" s="121"/>
    </row>
    <row r="9" spans="1:6" ht="15.75" x14ac:dyDescent="0.25">
      <c r="A9" s="121"/>
      <c r="B9" s="7" t="s">
        <v>8</v>
      </c>
      <c r="C9" s="22">
        <v>741.2</v>
      </c>
      <c r="D9" s="23">
        <v>734.70722276766594</v>
      </c>
      <c r="E9" s="10">
        <v>99.124018182361837</v>
      </c>
      <c r="F9" s="121"/>
    </row>
    <row r="10" spans="1:6" ht="15.75" x14ac:dyDescent="0.25">
      <c r="A10" s="121"/>
      <c r="B10" s="7"/>
      <c r="C10" s="13"/>
      <c r="D10" s="14"/>
      <c r="E10" s="10"/>
      <c r="F10" s="121"/>
    </row>
    <row r="11" spans="1:6" ht="15.75" x14ac:dyDescent="0.25">
      <c r="A11" s="121"/>
      <c r="B11" s="15" t="s">
        <v>9</v>
      </c>
      <c r="C11" s="13"/>
      <c r="D11" s="14"/>
      <c r="E11" s="10"/>
      <c r="F11" s="121"/>
    </row>
    <row r="12" spans="1:6" ht="15.75" x14ac:dyDescent="0.25">
      <c r="A12" s="121"/>
      <c r="B12" s="7" t="s">
        <v>6</v>
      </c>
      <c r="C12" s="8">
        <v>24267.531000000003</v>
      </c>
      <c r="D12" s="9">
        <v>20574.883940327625</v>
      </c>
      <c r="E12" s="10">
        <v>84.783589811125097</v>
      </c>
      <c r="F12" s="121"/>
    </row>
    <row r="13" spans="1:6" ht="15.75" x14ac:dyDescent="0.25">
      <c r="A13" s="121"/>
      <c r="B13" s="7" t="s">
        <v>7</v>
      </c>
      <c r="C13" s="8">
        <v>9056.239999999998</v>
      </c>
      <c r="D13" s="9">
        <v>4560.3574999997627</v>
      </c>
      <c r="E13" s="10">
        <v>50.35597002729348</v>
      </c>
      <c r="F13" s="121"/>
    </row>
    <row r="14" spans="1:6" ht="15.75" x14ac:dyDescent="0.25">
      <c r="A14" s="121"/>
      <c r="B14" s="7" t="s">
        <v>8</v>
      </c>
      <c r="C14" s="16">
        <v>3199.6440000000007</v>
      </c>
      <c r="D14" s="17">
        <v>2075.0873111034334</v>
      </c>
      <c r="E14" s="10">
        <v>64.853693445378084</v>
      </c>
      <c r="F14" s="121"/>
    </row>
    <row r="15" spans="1:6" ht="15.75" x14ac:dyDescent="0.25">
      <c r="A15" s="121"/>
      <c r="B15" s="7" t="s">
        <v>81</v>
      </c>
      <c r="C15" s="16">
        <v>618.80000000000041</v>
      </c>
      <c r="D15" s="17">
        <v>507.71700000000004</v>
      </c>
      <c r="E15" s="10">
        <v>82.048642533936601</v>
      </c>
      <c r="F15" s="121"/>
    </row>
    <row r="16" spans="1:6" ht="15.75" x14ac:dyDescent="0.25">
      <c r="A16" s="121"/>
      <c r="B16" s="7"/>
      <c r="C16" s="13"/>
      <c r="D16" s="14"/>
      <c r="E16" s="10"/>
      <c r="F16" s="121"/>
    </row>
    <row r="17" spans="1:6" ht="15.75" x14ac:dyDescent="0.25">
      <c r="A17" s="121"/>
      <c r="B17" s="15" t="s">
        <v>10</v>
      </c>
      <c r="C17" s="13"/>
      <c r="D17" s="14"/>
      <c r="E17" s="10"/>
      <c r="F17" s="121"/>
    </row>
    <row r="18" spans="1:6" ht="15.75" x14ac:dyDescent="0.25">
      <c r="A18" s="121"/>
      <c r="B18" s="7" t="s">
        <v>6</v>
      </c>
      <c r="C18" s="8">
        <v>12501.535999999996</v>
      </c>
      <c r="D18" s="9">
        <v>12184.790375265788</v>
      </c>
      <c r="E18" s="10">
        <v>97.466346337488375</v>
      </c>
      <c r="F18" s="121"/>
    </row>
    <row r="19" spans="1:6" ht="15.75" x14ac:dyDescent="0.25">
      <c r="A19" s="121"/>
      <c r="B19" s="7" t="s">
        <v>11</v>
      </c>
      <c r="C19" s="18">
        <v>585.85</v>
      </c>
      <c r="D19" s="19">
        <v>411.69350997814536</v>
      </c>
      <c r="E19" s="10">
        <v>70.272853115668738</v>
      </c>
      <c r="F19" s="121"/>
    </row>
    <row r="20" spans="1:6" ht="15.75" x14ac:dyDescent="0.25">
      <c r="A20" s="121"/>
      <c r="B20" s="7"/>
      <c r="C20" s="13"/>
      <c r="D20" s="14"/>
      <c r="E20" s="10"/>
      <c r="F20" s="121"/>
    </row>
    <row r="21" spans="1:6" ht="15.75" x14ac:dyDescent="0.25">
      <c r="A21" s="121"/>
      <c r="B21" s="15" t="s">
        <v>12</v>
      </c>
      <c r="C21" s="13"/>
      <c r="D21" s="14"/>
      <c r="E21" s="10"/>
      <c r="F21" s="121"/>
    </row>
    <row r="22" spans="1:6" ht="15.75" x14ac:dyDescent="0.25">
      <c r="A22" s="121"/>
      <c r="B22" s="7" t="s">
        <v>6</v>
      </c>
      <c r="C22" s="8">
        <v>9595.3087999999971</v>
      </c>
      <c r="D22" s="9">
        <v>8616.3402924293459</v>
      </c>
      <c r="E22" s="10">
        <v>89.79742572150829</v>
      </c>
      <c r="F22" s="121"/>
    </row>
    <row r="23" spans="1:6" ht="15.75" x14ac:dyDescent="0.25">
      <c r="A23" s="121"/>
      <c r="B23" s="7" t="s">
        <v>11</v>
      </c>
      <c r="C23" s="8">
        <v>3982.9590000000012</v>
      </c>
      <c r="D23" s="9">
        <v>2668.3102946531772</v>
      </c>
      <c r="E23" s="10">
        <v>66.99316499751005</v>
      </c>
      <c r="F23" s="121"/>
    </row>
    <row r="24" spans="1:6" ht="15.75" x14ac:dyDescent="0.25">
      <c r="A24" s="121"/>
      <c r="B24" s="7"/>
      <c r="C24" s="13"/>
      <c r="D24" s="14"/>
      <c r="E24" s="10"/>
      <c r="F24" s="121"/>
    </row>
    <row r="25" spans="1:6" ht="15.75" x14ac:dyDescent="0.25">
      <c r="A25" s="121"/>
      <c r="B25" s="15" t="s">
        <v>13</v>
      </c>
      <c r="C25" s="13"/>
      <c r="D25" s="14"/>
      <c r="E25" s="10"/>
      <c r="F25" s="121"/>
    </row>
    <row r="26" spans="1:6" ht="15.75" x14ac:dyDescent="0.25">
      <c r="A26" s="121"/>
      <c r="B26" s="7" t="s">
        <v>6</v>
      </c>
      <c r="C26" s="8">
        <v>25856.438999999998</v>
      </c>
      <c r="D26" s="9">
        <v>5524.7449559121351</v>
      </c>
      <c r="E26" s="10">
        <v>21.366998587516768</v>
      </c>
      <c r="F26" s="121"/>
    </row>
    <row r="27" spans="1:6" ht="15.75" x14ac:dyDescent="0.25">
      <c r="A27" s="121"/>
      <c r="B27" s="7" t="s">
        <v>11</v>
      </c>
      <c r="C27" s="8">
        <v>431.10699999999997</v>
      </c>
      <c r="D27" s="19">
        <v>90.857999999135743</v>
      </c>
      <c r="E27" s="10">
        <v>21.075510255954033</v>
      </c>
      <c r="F27" s="121"/>
    </row>
    <row r="28" spans="1:6" ht="15.75" x14ac:dyDescent="0.25">
      <c r="A28" s="121"/>
      <c r="B28" s="7"/>
      <c r="C28" s="20"/>
      <c r="D28" s="19"/>
      <c r="E28" s="10"/>
      <c r="F28" s="121"/>
    </row>
    <row r="29" spans="1:6" ht="15.75" x14ac:dyDescent="0.25">
      <c r="A29" s="121"/>
      <c r="B29" s="15" t="s">
        <v>14</v>
      </c>
      <c r="C29" s="20"/>
      <c r="D29" s="19"/>
      <c r="E29" s="10"/>
      <c r="F29" s="121"/>
    </row>
    <row r="30" spans="1:6" ht="15.75" x14ac:dyDescent="0.25">
      <c r="A30" s="121"/>
      <c r="B30" s="7" t="s">
        <v>6</v>
      </c>
      <c r="C30" s="8">
        <v>2995.6940000000004</v>
      </c>
      <c r="D30" s="9">
        <v>1719.6660310588054</v>
      </c>
      <c r="E30" s="10">
        <v>57.404595765081659</v>
      </c>
      <c r="F30" s="121"/>
    </row>
    <row r="31" spans="1:6" ht="15.75" x14ac:dyDescent="0.25">
      <c r="A31" s="121"/>
      <c r="B31" s="7" t="s">
        <v>11</v>
      </c>
      <c r="C31" s="8">
        <v>1948.299</v>
      </c>
      <c r="D31" s="9">
        <v>956.20978797855969</v>
      </c>
      <c r="E31" s="10">
        <v>49.079211557289703</v>
      </c>
      <c r="F31" s="121"/>
    </row>
    <row r="32" spans="1:6" ht="15.75" x14ac:dyDescent="0.25">
      <c r="A32" s="121"/>
      <c r="B32" s="7"/>
      <c r="C32" s="13"/>
      <c r="D32" s="14"/>
      <c r="E32" s="10"/>
      <c r="F32" s="121"/>
    </row>
    <row r="33" spans="1:6" ht="15.75" x14ac:dyDescent="0.25">
      <c r="A33" s="121"/>
      <c r="B33" s="15" t="s">
        <v>15</v>
      </c>
      <c r="C33" s="13"/>
      <c r="D33" s="14"/>
      <c r="E33" s="10"/>
      <c r="F33" s="121"/>
    </row>
    <row r="34" spans="1:6" ht="15.75" x14ac:dyDescent="0.25">
      <c r="A34" s="121"/>
      <c r="B34" s="7" t="s">
        <v>6</v>
      </c>
      <c r="C34" s="8">
        <v>13229.772999999992</v>
      </c>
      <c r="D34" s="9">
        <v>9195.9425727158541</v>
      </c>
      <c r="E34" s="10">
        <v>69.509450938544902</v>
      </c>
      <c r="F34" s="121"/>
    </row>
    <row r="35" spans="1:6" ht="15.75" x14ac:dyDescent="0.25">
      <c r="A35" s="121"/>
      <c r="B35" s="7" t="s">
        <v>11</v>
      </c>
      <c r="C35" s="8">
        <v>2933.32</v>
      </c>
      <c r="D35" s="9">
        <v>2680.3955206821256</v>
      </c>
      <c r="E35" s="10">
        <v>91.377535375687799</v>
      </c>
      <c r="F35" s="121"/>
    </row>
    <row r="36" spans="1:6" ht="15.75" x14ac:dyDescent="0.25">
      <c r="A36" s="121"/>
      <c r="B36" s="7"/>
      <c r="C36" s="20"/>
      <c r="D36" s="21"/>
      <c r="E36" s="10"/>
      <c r="F36" s="121"/>
    </row>
    <row r="37" spans="1:6" ht="15.75" x14ac:dyDescent="0.25">
      <c r="A37" s="121"/>
      <c r="B37" s="15" t="s">
        <v>16</v>
      </c>
      <c r="C37" s="13"/>
      <c r="D37" s="14"/>
      <c r="E37" s="10"/>
      <c r="F37" s="121"/>
    </row>
    <row r="38" spans="1:6" ht="15.75" x14ac:dyDescent="0.25">
      <c r="A38" s="121"/>
      <c r="B38" s="7" t="s">
        <v>6</v>
      </c>
      <c r="C38" s="8">
        <v>20993.591999999993</v>
      </c>
      <c r="D38" s="9">
        <v>11273.796343496571</v>
      </c>
      <c r="E38" s="10">
        <v>53.701131009388838</v>
      </c>
      <c r="F38" s="121"/>
    </row>
    <row r="39" spans="1:6" ht="15.75" x14ac:dyDescent="0.25">
      <c r="A39" s="121"/>
      <c r="B39" s="7" t="s">
        <v>11</v>
      </c>
      <c r="C39" s="8">
        <v>17107.895000000004</v>
      </c>
      <c r="D39" s="9">
        <v>6778.6856235446639</v>
      </c>
      <c r="E39" s="10">
        <v>39.623142552281635</v>
      </c>
      <c r="F39" s="121"/>
    </row>
    <row r="40" spans="1:6" ht="15.75" x14ac:dyDescent="0.25">
      <c r="A40" s="121"/>
      <c r="B40" s="7"/>
      <c r="C40" s="20"/>
      <c r="D40" s="21"/>
      <c r="E40" s="10"/>
      <c r="F40" s="121"/>
    </row>
    <row r="41" spans="1:6" ht="15.75" x14ac:dyDescent="0.25">
      <c r="A41" s="121"/>
      <c r="B41" s="15" t="s">
        <v>17</v>
      </c>
      <c r="C41" s="13"/>
      <c r="D41" s="14"/>
      <c r="E41" s="10"/>
      <c r="F41" s="121"/>
    </row>
    <row r="42" spans="1:6" ht="15.75" x14ac:dyDescent="0.25">
      <c r="A42" s="121"/>
      <c r="B42" s="7" t="s">
        <v>6</v>
      </c>
      <c r="C42" s="8">
        <v>62308.968000000008</v>
      </c>
      <c r="D42" s="9">
        <v>63966.427831529727</v>
      </c>
      <c r="E42" s="10">
        <v>102.66006625487637</v>
      </c>
      <c r="F42" s="121"/>
    </row>
    <row r="43" spans="1:6" ht="15.75" x14ac:dyDescent="0.25">
      <c r="A43" s="121"/>
      <c r="B43" s="7" t="s">
        <v>11</v>
      </c>
      <c r="C43" s="8">
        <v>2393.1999999999998</v>
      </c>
      <c r="D43" s="9">
        <v>50.82</v>
      </c>
      <c r="E43" s="10">
        <v>2.1235166304529502</v>
      </c>
      <c r="F43" s="121"/>
    </row>
    <row r="44" spans="1:6" ht="15.75" x14ac:dyDescent="0.25">
      <c r="A44" s="121"/>
      <c r="B44" s="7"/>
      <c r="C44" s="13"/>
      <c r="D44" s="14"/>
      <c r="E44" s="10"/>
      <c r="F44" s="121"/>
    </row>
    <row r="45" spans="1:6" ht="15.75" x14ac:dyDescent="0.25">
      <c r="A45" s="121"/>
      <c r="B45" s="15" t="s">
        <v>18</v>
      </c>
      <c r="C45" s="13"/>
      <c r="D45" s="14"/>
      <c r="E45" s="10"/>
      <c r="F45" s="121"/>
    </row>
    <row r="46" spans="1:6" ht="15.75" x14ac:dyDescent="0.25">
      <c r="A46" s="121"/>
      <c r="B46" s="7" t="s">
        <v>6</v>
      </c>
      <c r="C46" s="22">
        <v>3750.4149999999995</v>
      </c>
      <c r="D46" s="23">
        <v>3703.2010783605633</v>
      </c>
      <c r="E46" s="10">
        <v>98.741101407725907</v>
      </c>
      <c r="F46" s="121"/>
    </row>
    <row r="47" spans="1:6" ht="16.5" thickBot="1" x14ac:dyDescent="0.3">
      <c r="A47" s="121"/>
      <c r="B47" s="200" t="s">
        <v>11</v>
      </c>
      <c r="C47" s="24">
        <v>203423.24099999998</v>
      </c>
      <c r="D47" s="25">
        <v>208100.42496789046</v>
      </c>
      <c r="E47" s="26">
        <v>102.29923775911647</v>
      </c>
      <c r="F47" s="121"/>
    </row>
    <row r="48" spans="1:6" ht="15.75" x14ac:dyDescent="0.25">
      <c r="A48" s="121"/>
      <c r="B48" s="121"/>
      <c r="C48" s="121"/>
      <c r="D48" s="121"/>
      <c r="E48" s="121"/>
      <c r="F48" s="121"/>
    </row>
  </sheetData>
  <mergeCells count="3">
    <mergeCell ref="B2:D2"/>
    <mergeCell ref="B4:B5"/>
    <mergeCell ref="E4:E5"/>
  </mergeCell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A30165630</value>
    </field>
    <field name="Objective-Title">
      <value order="0">2019 Provisional Scottish Sea Fisheries Statistics</value>
    </field>
    <field name="Objective-Description">
      <value order="0"/>
    </field>
    <field name="Objective-CreationStamp">
      <value order="0">2020-03-12T15:15:01Z</value>
    </field>
    <field name="Objective-IsApproved">
      <value order="0">false</value>
    </field>
    <field name="Objective-IsPublished">
      <value order="0">true</value>
    </field>
    <field name="Objective-DatePublished">
      <value order="0">2020-09-25T10:34:41Z</value>
    </field>
    <field name="Objective-ModificationStamp">
      <value order="0">2020-09-25T10:34:41Z</value>
    </field>
    <field name="Objective-Owner">
      <value order="0">McCrum, James J (U446742)</value>
    </field>
    <field name="Objective-Path">
      <value order="0">Objective Global Folder:SG File Plan:Agriculture, environment and natural resources:Fisheries and aquaculture:General:Research and analysis: Fisheries - general:Marine Analysis and Evidence: Sea Fisheries Statistics: 2018-2023</value>
    </field>
    <field name="Objective-Parent">
      <value order="0">Marine Analysis and Evidence: Sea Fisheries Statistics: 2018-2023</value>
    </field>
    <field name="Objective-State">
      <value order="0">Published</value>
    </field>
    <field name="Objective-VersionId">
      <value order="0">vA43866061</value>
    </field>
    <field name="Objective-Version">
      <value order="0">1.0</value>
    </field>
    <field name="Objective-VersionNumber">
      <value order="0">1</value>
    </field>
    <field name="Objective-VersionComment">
      <value order="0">First version</value>
    </field>
    <field name="Objective-FileNumber">
      <value order="0">STAT/63</value>
    </field>
    <field name="Objective-Classification">
      <value order="0">OFFICIAL</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Summary</vt:lpstr>
      <vt:lpstr>Table a</vt:lpstr>
      <vt:lpstr>Table1</vt:lpstr>
      <vt:lpstr>Table2 </vt:lpstr>
      <vt:lpstr>Table3</vt:lpstr>
      <vt:lpstr>Table4</vt:lpstr>
      <vt:lpstr>Table5</vt:lpstr>
      <vt:lpstr>Table6</vt:lpstr>
      <vt:lpstr>Table 7, Chart 1</vt:lpstr>
      <vt:lpstr>Table 8, Chart 2 </vt:lpstr>
      <vt:lpstr>Table 9, Chart 3 </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U446742</cp:lastModifiedBy>
  <dcterms:created xsi:type="dcterms:W3CDTF">2019-03-13T11:01:27Z</dcterms:created>
  <dcterms:modified xsi:type="dcterms:W3CDTF">2021-05-13T08:54:01Z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A30165630</vt:lpwstr>
  </property>
  <property fmtid="{D5CDD505-2E9C-101B-9397-08002B2CF9AE}" pid="4" name="Objective-Title">
    <vt:lpwstr>2019 Provisional Scottish Sea Fisheries Statistics</vt:lpwstr>
  </property>
  <property fmtid="{D5CDD505-2E9C-101B-9397-08002B2CF9AE}" pid="5" name="Objective-Description">
    <vt:lpwstr/>
  </property>
  <property fmtid="{D5CDD505-2E9C-101B-9397-08002B2CF9AE}" pid="6" name="Objective-CreationStamp">
    <vt:filetime>2020-09-25T10:31:50Z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2020-09-25T10:34:41Z</vt:filetime>
  </property>
  <property fmtid="{D5CDD505-2E9C-101B-9397-08002B2CF9AE}" pid="10" name="Objective-ModificationStamp">
    <vt:filetime>2020-09-25T10:34:41Z</vt:filetime>
  </property>
  <property fmtid="{D5CDD505-2E9C-101B-9397-08002B2CF9AE}" pid="11" name="Objective-Owner">
    <vt:lpwstr>McCrum, James J (U446742)</vt:lpwstr>
  </property>
  <property fmtid="{D5CDD505-2E9C-101B-9397-08002B2CF9AE}" pid="12" name="Objective-Path">
    <vt:lpwstr>Objective Global Folder:SG File Plan:Agriculture, environment and natural resources:Fisheries and aquaculture:General:Research and analysis: Fisheries - general:Marine Analysis and Evidence: Sea Fisheries Statistics: 2018-2023:</vt:lpwstr>
  </property>
  <property fmtid="{D5CDD505-2E9C-101B-9397-08002B2CF9AE}" pid="13" name="Objective-Parent">
    <vt:lpwstr>Marine Analysis and Evidence: Sea Fisheries Statistics: 2018-2023</vt:lpwstr>
  </property>
  <property fmtid="{D5CDD505-2E9C-101B-9397-08002B2CF9AE}" pid="14" name="Objective-State">
    <vt:lpwstr>Published</vt:lpwstr>
  </property>
  <property fmtid="{D5CDD505-2E9C-101B-9397-08002B2CF9AE}" pid="15" name="Objective-VersionId">
    <vt:lpwstr>vA43866061</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STAT/63</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