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sancochrane/Documents/Susan's Work/Job  (PDF) xxxxx/SCT03213196421/"/>
    </mc:Choice>
  </mc:AlternateContent>
  <xr:revisionPtr revIDLastSave="0" documentId="8_{8BBA1E92-2F2E-6B4E-B2D6-4A738E19168F}" xr6:coauthVersionLast="32" xr6:coauthVersionMax="32" xr10:uidLastSave="{00000000-0000-0000-0000-000000000000}"/>
  <bookViews>
    <workbookView xWindow="0" yWindow="460" windowWidth="19440" windowHeight="7620" tabRatio="913" xr2:uid="{00000000-000D-0000-FFFF-FFFF00000000}"/>
  </bookViews>
  <sheets>
    <sheet name="Index" sheetId="25" r:id="rId1"/>
    <sheet name="Notes" sheetId="27" r:id="rId2"/>
    <sheet name="Table 1" sheetId="70" r:id="rId3"/>
    <sheet name="Table 2" sheetId="37" r:id="rId4"/>
    <sheet name="Table 3" sheetId="40" r:id="rId5"/>
    <sheet name="Table 4" sheetId="48" r:id="rId6"/>
    <sheet name="Table 5" sheetId="46" r:id="rId7"/>
    <sheet name="Table 6" sheetId="66" r:id="rId8"/>
    <sheet name="Table 7" sheetId="44" r:id="rId9"/>
    <sheet name="Table 8" sheetId="67" r:id="rId10"/>
    <sheet name="Table 9" sheetId="78" r:id="rId11"/>
    <sheet name="Table 10" sheetId="79" r:id="rId12"/>
    <sheet name="Table 11 " sheetId="100" r:id="rId13"/>
    <sheet name="Table 12" sheetId="53" r:id="rId14"/>
    <sheet name="Table 13" sheetId="52" r:id="rId15"/>
    <sheet name="Table 14" sheetId="50" r:id="rId16"/>
    <sheet name="Table 15" sheetId="49" r:id="rId17"/>
    <sheet name="Table 16" sheetId="38" r:id="rId18"/>
    <sheet name="Table 17" sheetId="65" r:id="rId19"/>
    <sheet name="Table 18" sheetId="84" r:id="rId20"/>
    <sheet name="Table 19" sheetId="64" r:id="rId21"/>
    <sheet name="Table 20" sheetId="63" r:id="rId22"/>
    <sheet name="Table 21" sheetId="62" r:id="rId23"/>
    <sheet name="Table 22" sheetId="75" r:id="rId24"/>
    <sheet name="Table 23" sheetId="82" r:id="rId25"/>
    <sheet name="Table 24" sheetId="69" r:id="rId26"/>
    <sheet name="Table 25" sheetId="81" r:id="rId27"/>
    <sheet name="Table 26" sheetId="85" r:id="rId28"/>
    <sheet name="Table 27" sheetId="86" r:id="rId29"/>
    <sheet name="Table 28" sheetId="87" r:id="rId30"/>
    <sheet name="Table 29" sheetId="88" r:id="rId31"/>
    <sheet name="Table A1" sheetId="89" r:id="rId32"/>
    <sheet name="Table A2" sheetId="90" r:id="rId33"/>
    <sheet name="Table A3" sheetId="91" r:id="rId34"/>
    <sheet name="Table A4" sheetId="92" r:id="rId35"/>
    <sheet name="Table A5" sheetId="93" r:id="rId36"/>
    <sheet name="Table A6" sheetId="94" r:id="rId37"/>
    <sheet name="Table A7" sheetId="95" r:id="rId38"/>
    <sheet name="Table A8" sheetId="96" r:id="rId39"/>
    <sheet name="Table A9" sheetId="97" r:id="rId40"/>
    <sheet name="Table A10" sheetId="98" r:id="rId41"/>
  </sheets>
  <definedNames>
    <definedName name="_Ref302473036" localSheetId="19">#REF!</definedName>
    <definedName name="_Ref302473036" localSheetId="23">#REF!</definedName>
    <definedName name="_Ref302473036" localSheetId="24">#REF!</definedName>
    <definedName name="_Ref302473036" localSheetId="25">#REF!</definedName>
    <definedName name="_Ref302473036" localSheetId="27">#REF!</definedName>
    <definedName name="_Ref302473036" localSheetId="28">#REF!</definedName>
    <definedName name="_Ref302473036" localSheetId="9">#REF!</definedName>
    <definedName name="_Ref302473036">#REF!</definedName>
    <definedName name="_Toc422215256" localSheetId="10">'Table 9'!#REF!</definedName>
    <definedName name="_xlnm.Print_Area" localSheetId="0">Index!$A$1:$A$31</definedName>
    <definedName name="_xlnm.Print_Area" localSheetId="1">Notes!$A$1:$A$18</definedName>
    <definedName name="_xlnm.Print_Area" localSheetId="2">'Table 1'!$A$1:$O$11</definedName>
    <definedName name="_xlnm.Print_Area" localSheetId="11">'Table 10'!$A$1:$L$33</definedName>
    <definedName name="_xlnm.Print_Area" localSheetId="13">'Table 12'!$A$1:$N$17</definedName>
    <definedName name="_xlnm.Print_Area" localSheetId="14">'Table 13'!$A$1:$O$12</definedName>
    <definedName name="_xlnm.Print_Area" localSheetId="15">'Table 14'!$A$1:$N$16</definedName>
    <definedName name="_xlnm.Print_Area" localSheetId="16">'Table 15'!$A$1:$N$12</definedName>
    <definedName name="_xlnm.Print_Area" localSheetId="17">'Table 16'!$A$1:$M$16</definedName>
    <definedName name="_xlnm.Print_Area" localSheetId="18">'Table 17'!$A$1:$M$13</definedName>
    <definedName name="_xlnm.Print_Area" localSheetId="19">'Table 18'!$A$1:$N$17</definedName>
    <definedName name="_xlnm.Print_Area" localSheetId="20">'Table 19'!$A$1:$N$18</definedName>
    <definedName name="_xlnm.Print_Area" localSheetId="3">'Table 2'!$A$1:$N$11</definedName>
    <definedName name="_xlnm.Print_Area" localSheetId="21">'Table 20'!$A$1:$N$15</definedName>
    <definedName name="_xlnm.Print_Area" localSheetId="22">'Table 21'!$A$1:$N$15</definedName>
    <definedName name="_xlnm.Print_Area" localSheetId="23">'Table 22'!$A$1:$R$8</definedName>
    <definedName name="_xlnm.Print_Area" localSheetId="24">'Table 23'!$A$1:$N$5</definedName>
    <definedName name="_xlnm.Print_Area" localSheetId="25">'Table 24'!$A$1:$N$9</definedName>
    <definedName name="_xlnm.Print_Area" localSheetId="26">'Table 25'!$A$1:$M$25</definedName>
    <definedName name="_xlnm.Print_Area" localSheetId="27">'Table 26'!$A$1:$O$29</definedName>
    <definedName name="_xlnm.Print_Area" localSheetId="28">'Table 27'!$A$1:$M$10</definedName>
    <definedName name="_xlnm.Print_Area" localSheetId="29">'Table 28'!$A$1:$L$14</definedName>
    <definedName name="_xlnm.Print_Area" localSheetId="4">'Table 3'!$A$1:$N$19</definedName>
    <definedName name="_xlnm.Print_Area" localSheetId="5">'Table 4'!$A$1:$O$20</definedName>
    <definedName name="_xlnm.Print_Area" localSheetId="6">'Table 5'!$A$1:$N$22</definedName>
    <definedName name="_xlnm.Print_Area" localSheetId="7">'Table 6'!$A$1:$N$22</definedName>
    <definedName name="_xlnm.Print_Area" localSheetId="8">'Table 7'!$A$1:$N$21</definedName>
    <definedName name="_xlnm.Print_Area" localSheetId="9">'Table 8'!$A$1:$H$17</definedName>
    <definedName name="_xlnm.Print_Area" localSheetId="10">'Table 9'!$A$1:$M$39</definedName>
  </definedNames>
  <calcPr calcId="179017"/>
</workbook>
</file>

<file path=xl/calcChain.xml><?xml version="1.0" encoding="utf-8"?>
<calcChain xmlns="http://schemas.openxmlformats.org/spreadsheetml/2006/main">
  <c r="N5" i="62" l="1"/>
  <c r="B6" i="98" l="1"/>
</calcChain>
</file>

<file path=xl/sharedStrings.xml><?xml version="1.0" encoding="utf-8"?>
<sst xmlns="http://schemas.openxmlformats.org/spreadsheetml/2006/main" count="1285" uniqueCount="419">
  <si>
    <t>2010-11</t>
  </si>
  <si>
    <t>2011-12</t>
  </si>
  <si>
    <t>General Department</t>
  </si>
  <si>
    <t>Initiated</t>
  </si>
  <si>
    <t>Disposed</t>
  </si>
  <si>
    <t>Petition Department</t>
  </si>
  <si>
    <t>Total</t>
  </si>
  <si>
    <t>Procedure</t>
  </si>
  <si>
    <t>Sheriffdom</t>
  </si>
  <si>
    <t>Glasgow and Strathkelvin</t>
  </si>
  <si>
    <t>Tayside, Central and Fife</t>
  </si>
  <si>
    <t>South Strathclyde, Dumfries and Galloway</t>
  </si>
  <si>
    <t>Lothian and Borders</t>
  </si>
  <si>
    <t>North Strathclyde</t>
  </si>
  <si>
    <t>Grampian, Highlands and Islands</t>
  </si>
  <si>
    <t>Court</t>
  </si>
  <si>
    <t>Court of Session</t>
  </si>
  <si>
    <t>Case Type</t>
  </si>
  <si>
    <t>Granted</t>
  </si>
  <si>
    <t>Dismissed</t>
  </si>
  <si>
    <t>Refused</t>
  </si>
  <si>
    <t>Withdrawn</t>
  </si>
  <si>
    <t>Other</t>
  </si>
  <si>
    <t>Ordinary cause</t>
  </si>
  <si>
    <t>Commercial</t>
  </si>
  <si>
    <t>Summary cause</t>
  </si>
  <si>
    <t>Absolvitor</t>
  </si>
  <si>
    <t>For Pursuer</t>
  </si>
  <si>
    <t>Defended</t>
  </si>
  <si>
    <t>Undefended</t>
  </si>
  <si>
    <t>Aliment</t>
  </si>
  <si>
    <t>Interdict</t>
  </si>
  <si>
    <t xml:space="preserve">    Contact</t>
  </si>
  <si>
    <t xml:space="preserve">    Residence</t>
  </si>
  <si>
    <t xml:space="preserve">    Other</t>
  </si>
  <si>
    <t>2. Exclusion orders which suspend the right of a spouse, civil partner or cohabitant to occupy the family home.</t>
  </si>
  <si>
    <t>Asbestos</t>
  </si>
  <si>
    <t>2012-13</t>
  </si>
  <si>
    <t>1. Figures for initiations and disposals do not necessarily refer to the same cases.</t>
  </si>
  <si>
    <t>2. Figures for initiations and disposals do not necessarily refer to the same cases.</t>
  </si>
  <si>
    <t>Repossession summary application</t>
  </si>
  <si>
    <t xml:space="preserve">    Ordinary divorce</t>
  </si>
  <si>
    <t xml:space="preserve">    Simplified divorce</t>
  </si>
  <si>
    <t xml:space="preserve">    Ordinary dissolution</t>
  </si>
  <si>
    <t xml:space="preserve">    Simplified dissolution</t>
  </si>
  <si>
    <t>Notes on these statistics</t>
  </si>
  <si>
    <t>Case type</t>
  </si>
  <si>
    <t>Contents</t>
  </si>
  <si>
    <t>Notes</t>
  </si>
  <si>
    <t>Return to Index</t>
  </si>
  <si>
    <t>Cases</t>
  </si>
  <si>
    <t>Court type</t>
  </si>
  <si>
    <t>1. Excludes summary applications.</t>
  </si>
  <si>
    <t xml:space="preserve">Total </t>
  </si>
  <si>
    <t>Civil courts total</t>
  </si>
  <si>
    <t>Court of Session department</t>
  </si>
  <si>
    <t>Small claim</t>
  </si>
  <si>
    <t>Total initiated</t>
  </si>
  <si>
    <t>Total disposed</t>
  </si>
  <si>
    <t>Scotland total initiated</t>
  </si>
  <si>
    <t>Scotland total disposed</t>
  </si>
  <si>
    <t>Divorce / dissolution</t>
  </si>
  <si>
    <t>Exclusion order</t>
  </si>
  <si>
    <t>Nullity of marriage / civil partnership</t>
  </si>
  <si>
    <t>Parental responsibilities &amp; rights</t>
  </si>
  <si>
    <t>Permanence orders with authority to adopt</t>
  </si>
  <si>
    <t>For pursuer</t>
  </si>
  <si>
    <t>Expenses only</t>
  </si>
  <si>
    <t>Sheriff: ordinary cause</t>
  </si>
  <si>
    <t>Sheriff: commercial</t>
  </si>
  <si>
    <t>Road traffic accident</t>
  </si>
  <si>
    <t>Accident at work</t>
  </si>
  <si>
    <t>Clinical negligence</t>
  </si>
  <si>
    <t>Sheriff courts</t>
  </si>
  <si>
    <t>Sheriff courts total</t>
  </si>
  <si>
    <t>Eviction summary cause</t>
  </si>
  <si>
    <t xml:space="preserve">3. Adoption petitions include both family adoptions and adoptions from care. Statistics on adoptions from care are available from Children's Social Work </t>
  </si>
  <si>
    <r>
      <t>Adoption Petitions</t>
    </r>
    <r>
      <rPr>
        <vertAlign val="superscript"/>
        <sz val="12"/>
        <color indexed="8"/>
        <rFont val="Arial"/>
        <family val="2"/>
      </rPr>
      <t>3</t>
    </r>
  </si>
  <si>
    <t>2013-14</t>
  </si>
  <si>
    <t>Ordinary</t>
  </si>
  <si>
    <t>Court of Session total</t>
  </si>
  <si>
    <r>
      <t>Children’s hearings – appeal</t>
    </r>
    <r>
      <rPr>
        <vertAlign val="superscript"/>
        <sz val="12"/>
        <color indexed="8"/>
        <rFont val="Arial"/>
        <family val="2"/>
      </rPr>
      <t>4</t>
    </r>
  </si>
  <si>
    <r>
      <t>Children’s hearings – referral</t>
    </r>
    <r>
      <rPr>
        <vertAlign val="superscript"/>
        <sz val="12"/>
        <color indexed="8"/>
        <rFont val="Arial"/>
        <family val="2"/>
      </rPr>
      <t>4</t>
    </r>
  </si>
  <si>
    <t>Enquiries on this publication should be addressed to:</t>
  </si>
  <si>
    <r>
      <t xml:space="preserve">2. </t>
    </r>
    <r>
      <rPr>
        <sz val="11"/>
        <color indexed="8"/>
        <rFont val="Arial"/>
        <family val="2"/>
      </rPr>
      <t>Figures for initiations and disposals do not necessarily refer to the same cases.</t>
    </r>
  </si>
  <si>
    <t>2. The large variety of case types and procedural outcomes that can be pursued in civil law mean that recording and reporting civil law court cases</t>
  </si>
  <si>
    <t xml:space="preserve">    accurately and reliably is a challenge. One consequence is that the number of ordinary cause and summary application cases disposed of in the</t>
  </si>
  <si>
    <t xml:space="preserve">    sheriff court is an underestimate. However, there is no evidence of any significant inaccuracies in the data for summary cause and small claim cases. </t>
  </si>
  <si>
    <t>3. The statistics in these tables for initiations and disposals do not necessarily refer to the same cases. This is because not all the cases initiated in</t>
  </si>
  <si>
    <t xml:space="preserve">     a year will be disposed in that same year.</t>
  </si>
  <si>
    <t xml:space="preserve">    Either party can request permission from the sheriff to opt out of this procedure and use the standard ordinary cause procedure. </t>
  </si>
  <si>
    <t xml:space="preserve">    All personal injury cases with a claim amount of more than £5,000 are shown in the table above, irrespective of the procedure used.</t>
  </si>
  <si>
    <t>All courts</t>
  </si>
  <si>
    <t>Year</t>
  </si>
  <si>
    <t>Ordinary </t>
  </si>
  <si>
    <t>Simplified </t>
  </si>
  <si>
    <t>Simplified</t>
  </si>
  <si>
    <t>3. Includes cases disposed as refused, dropped from roll and withdrawn.</t>
  </si>
  <si>
    <t xml:space="preserve">    Statistics additional tables (see www.gov.scot/Topics/Statistics/Browse/Children/PubChildrenSocialWork).</t>
  </si>
  <si>
    <r>
      <t>Extend/vary interim order</t>
    </r>
    <r>
      <rPr>
        <vertAlign val="superscript"/>
        <sz val="12"/>
        <color indexed="8"/>
        <rFont val="Arial"/>
        <family val="2"/>
      </rPr>
      <t>4</t>
    </r>
  </si>
  <si>
    <r>
      <t>Children's Hearings Act 2011 - Other</t>
    </r>
    <r>
      <rPr>
        <vertAlign val="superscript"/>
        <sz val="12"/>
        <color indexed="8"/>
        <rFont val="Arial"/>
        <family val="2"/>
      </rPr>
      <t>5</t>
    </r>
  </si>
  <si>
    <t>1. The statistics in this table and Table 9 do not equal the total number of disposals for divorce and dissolution shown in Table 6</t>
  </si>
  <si>
    <t xml:space="preserve">    and Table 7. This is because the statistics in Table 6 and Table 7 include all disposals of divorce/dissolution cases whereas this </t>
  </si>
  <si>
    <t xml:space="preserve">    table and Table 9 only include divorces and dissolutions that were actually granted. In addition the statistics in this table and Table 9</t>
  </si>
  <si>
    <t>1. The statistics in this table and Table 10 do not equal the total number of disposals for divorce and dissolution shown in Table 6</t>
  </si>
  <si>
    <t xml:space="preserve">    table and Table 10 only include divorces and dissolutions that were actually granted. In addition the statistics in this table and Table 10</t>
  </si>
  <si>
    <t>2014-15</t>
  </si>
  <si>
    <t xml:space="preserve">    were derived from a different data extract. </t>
  </si>
  <si>
    <t>Environmental</t>
  </si>
  <si>
    <t>Housing</t>
  </si>
  <si>
    <t>Immigrants</t>
  </si>
  <si>
    <t>1. These statistics relate to cases that use personal injury procedure and standard ordinary cause procedure.</t>
  </si>
  <si>
    <t>4. These case types represent equivalent actions from the Children (Scotland) Act 1995 and the Children's Hearings (Scotland) Act 2011. The statistics</t>
  </si>
  <si>
    <t>2015-16</t>
  </si>
  <si>
    <t>Miscellaneous</t>
  </si>
  <si>
    <t>Payment</t>
  </si>
  <si>
    <t>Heritable</t>
  </si>
  <si>
    <t>Debt</t>
  </si>
  <si>
    <t>Family</t>
  </si>
  <si>
    <t>Sheriff Personal Injury Court</t>
  </si>
  <si>
    <t>3. Excludes Sheriff Personal Injury Court.</t>
  </si>
  <si>
    <t>2. Excludes Sheriff Personal Injury Court.</t>
  </si>
  <si>
    <t>z</t>
  </si>
  <si>
    <t>Licensing board</t>
  </si>
  <si>
    <t>Planning permission</t>
  </si>
  <si>
    <t>Prison authorities</t>
  </si>
  <si>
    <t>Social security benefits</t>
  </si>
  <si>
    <t>Judicial review</t>
  </si>
  <si>
    <t>Appeals from small claim</t>
  </si>
  <si>
    <t>Appeals from summary cause</t>
  </si>
  <si>
    <t>Personal injury</t>
  </si>
  <si>
    <t>Initiated Cases</t>
  </si>
  <si>
    <t>Repossession</t>
  </si>
  <si>
    <t>Damages</t>
  </si>
  <si>
    <t>Personal Injury</t>
  </si>
  <si>
    <t>Eviction</t>
  </si>
  <si>
    <t>All cases</t>
  </si>
  <si>
    <t xml:space="preserve">3. Sheriff Personal Injury Court was established on 22 September 2015.
</t>
  </si>
  <si>
    <t>3. Includes Court of Session and sheriff courts.</t>
  </si>
  <si>
    <t xml:space="preserve">    reported here differ from those reported by the Scottish Children’s Reporter Administration due to differences in definition and timing.</t>
  </si>
  <si>
    <t>2. The number of summary application cases disposed of is likely an underestimate. For more information see the Civil Justice Statistics in Scotland</t>
  </si>
  <si>
    <t>2. The Sheriff Appeal Court (Civil) was established on 1st January 2016.</t>
  </si>
  <si>
    <t xml:space="preserve">1. Excludes appeals and reclaiming motions in the Inner House.
</t>
  </si>
  <si>
    <t>2. Includes summary applications for repossession cases only.</t>
  </si>
  <si>
    <t>1. Excludes family-related summary application cases, which are shown separately in Table 8.</t>
  </si>
  <si>
    <t>2016-17</t>
  </si>
  <si>
    <t>Delivery</t>
  </si>
  <si>
    <t>Paul Gona</t>
  </si>
  <si>
    <t>Telephone: (0300) 244 4931</t>
  </si>
  <si>
    <t>email: justiceanalysts@gov.scot</t>
  </si>
  <si>
    <t>Slip, Trip or Fall</t>
  </si>
  <si>
    <t>Decree by default</t>
  </si>
  <si>
    <t>Slip, trip or fall</t>
  </si>
  <si>
    <t>5. "Other" includes Child Protection Order, Child Support, Child Assessment Order as well as a range of miscellaneous cases.</t>
  </si>
  <si>
    <t>2017-18</t>
  </si>
  <si>
    <t>Appeals from simple procedure</t>
  </si>
  <si>
    <t>3. Excludes summary applications.</t>
  </si>
  <si>
    <t xml:space="preserve">4. Sheriff Personal Injury Court was established on 22 September 2015.
</t>
  </si>
  <si>
    <t>2. First instance business only – excludes appeals and reclaiming motions.</t>
  </si>
  <si>
    <r>
      <t>Summary cause</t>
    </r>
    <r>
      <rPr>
        <vertAlign val="superscript"/>
        <sz val="12"/>
        <rFont val="Arial"/>
        <family val="2"/>
      </rPr>
      <t>4</t>
    </r>
  </si>
  <si>
    <t>3. Data from the new case management system is not currently split between 'defended' and 'undefended', therefore these have been combined into a single category.</t>
  </si>
  <si>
    <r>
      <t>Dismissed</t>
    </r>
    <r>
      <rPr>
        <b/>
        <vertAlign val="superscript"/>
        <sz val="12"/>
        <rFont val="Arial"/>
        <family val="2"/>
      </rPr>
      <t>3</t>
    </r>
  </si>
  <si>
    <r>
      <t>Expenses only</t>
    </r>
    <r>
      <rPr>
        <b/>
        <vertAlign val="superscript"/>
        <sz val="12"/>
        <rFont val="Arial"/>
        <family val="2"/>
      </rPr>
      <t>3</t>
    </r>
  </si>
  <si>
    <r>
      <t>Dismissed</t>
    </r>
    <r>
      <rPr>
        <b/>
        <vertAlign val="superscript"/>
        <sz val="12"/>
        <rFont val="Arial"/>
        <family val="2"/>
      </rPr>
      <t>2</t>
    </r>
  </si>
  <si>
    <r>
      <t>Expenses only</t>
    </r>
    <r>
      <rPr>
        <b/>
        <vertAlign val="superscript"/>
        <sz val="12"/>
        <rFont val="Arial"/>
        <family val="2"/>
      </rPr>
      <t>2</t>
    </r>
  </si>
  <si>
    <t>2. Data from the new case management system is not currently split between 'defended' and 'undefended', therefore these have been combined into a single category.</t>
  </si>
  <si>
    <t>2. Includes Court of Session, sheriff courts and Sheriff Personal Injury Court.</t>
  </si>
  <si>
    <t xml:space="preserve">1. From 2 November 2009 personal injury cases with a claim amount of more than £5,000 are raised under an ordinary cause - personal injury court procedure. </t>
  </si>
  <si>
    <r>
      <t>Dismissed</t>
    </r>
    <r>
      <rPr>
        <b/>
        <vertAlign val="superscript"/>
        <sz val="12"/>
        <rFont val="Arial"/>
        <family val="2"/>
      </rPr>
      <t>4</t>
    </r>
  </si>
  <si>
    <r>
      <t>Court of Session</t>
    </r>
    <r>
      <rPr>
        <b/>
        <vertAlign val="superscript"/>
        <sz val="12"/>
        <rFont val="Arial"/>
        <family val="2"/>
      </rPr>
      <t>2</t>
    </r>
  </si>
  <si>
    <r>
      <t>Expenses Only</t>
    </r>
    <r>
      <rPr>
        <b/>
        <vertAlign val="superscript"/>
        <sz val="12"/>
        <rFont val="Arial"/>
        <family val="2"/>
      </rPr>
      <t>2</t>
    </r>
  </si>
  <si>
    <t xml:space="preserve">2. The number of cases disposed of is likely to be an underestimate. </t>
  </si>
  <si>
    <r>
      <t>Other</t>
    </r>
    <r>
      <rPr>
        <b/>
        <vertAlign val="superscript"/>
        <sz val="12"/>
        <color indexed="8"/>
        <rFont val="Arial"/>
        <family val="2"/>
      </rPr>
      <t>3</t>
    </r>
  </si>
  <si>
    <r>
      <t>Other</t>
    </r>
    <r>
      <rPr>
        <b/>
        <vertAlign val="superscript"/>
        <sz val="12"/>
        <rFont val="Arial"/>
        <family val="2"/>
      </rPr>
      <t>4</t>
    </r>
  </si>
  <si>
    <t>4. Includes cases disposed as refused, dropped from roll and withdrawn.</t>
  </si>
  <si>
    <t>4. The statistics are compiled using data supplied by the Scottish Courts and Tribunals Service. More information on context, definitions and</t>
  </si>
  <si>
    <t>Family subject matters</t>
  </si>
  <si>
    <t>Appeals - family</t>
  </si>
  <si>
    <t xml:space="preserve">Contact/parentage </t>
  </si>
  <si>
    <t xml:space="preserve">Divorce/separation </t>
  </si>
  <si>
    <t xml:space="preserve">Property/monetary </t>
  </si>
  <si>
    <t xml:space="preserve">Protective order </t>
  </si>
  <si>
    <t xml:space="preserve">Residence </t>
  </si>
  <si>
    <t>Family/matrimonial - other</t>
  </si>
  <si>
    <t>Total civil legal aid grants - family</t>
  </si>
  <si>
    <t>Non-family subject matters</t>
  </si>
  <si>
    <t>Adults with incapacity</t>
  </si>
  <si>
    <t>Appeals - other</t>
  </si>
  <si>
    <t>Breach of contract</t>
  </si>
  <si>
    <t>Discrimination</t>
  </si>
  <si>
    <t>Fatal accident inquiries</t>
  </si>
  <si>
    <t>Housing/recovery of heritable property</t>
  </si>
  <si>
    <t>Immigration and asylum</t>
  </si>
  <si>
    <t>Medical negligence</t>
  </si>
  <si>
    <t>Reparation</t>
  </si>
  <si>
    <t>Total civil legal aid grants - non-family</t>
  </si>
  <si>
    <t>Total civil legal aid grants</t>
  </si>
  <si>
    <t>1. Figures supplied by the Scottish Legal Aid Board.</t>
  </si>
  <si>
    <t>2. Note that, granted cases may not always proceed.</t>
  </si>
  <si>
    <t xml:space="preserve">4. The first phase of simple procedure replaced the small claims and the more straightforward cases under summary cause procedure from 28 November 2016. </t>
  </si>
  <si>
    <t xml:space="preserve">3. The first phase of simple procedure replaced the small claims and the more straightforward cases under summary cause procedure from 28 November 2016. </t>
  </si>
  <si>
    <r>
      <t>Sheriff: simple procedure</t>
    </r>
    <r>
      <rPr>
        <vertAlign val="superscript"/>
        <sz val="12"/>
        <rFont val="Arial"/>
        <family val="2"/>
      </rPr>
      <t>3</t>
    </r>
  </si>
  <si>
    <r>
      <t>Sheriff: small claim</t>
    </r>
    <r>
      <rPr>
        <vertAlign val="superscript"/>
        <sz val="12"/>
        <rFont val="Arial"/>
        <family val="2"/>
      </rPr>
      <t>3</t>
    </r>
  </si>
  <si>
    <r>
      <t>Sheriff: summary cause</t>
    </r>
    <r>
      <rPr>
        <vertAlign val="superscript"/>
        <sz val="12"/>
        <rFont val="Arial"/>
        <family val="2"/>
      </rPr>
      <t>3</t>
    </r>
  </si>
  <si>
    <r>
      <t>Court of Session</t>
    </r>
    <r>
      <rPr>
        <vertAlign val="superscript"/>
        <sz val="12"/>
        <rFont val="Arial"/>
        <family val="2"/>
      </rPr>
      <t>2</t>
    </r>
  </si>
  <si>
    <r>
      <t>Inner House</t>
    </r>
    <r>
      <rPr>
        <vertAlign val="superscript"/>
        <sz val="12"/>
        <rFont val="Arial"/>
        <family val="2"/>
      </rPr>
      <t>2</t>
    </r>
  </si>
  <si>
    <r>
      <t>Small claim</t>
    </r>
    <r>
      <rPr>
        <vertAlign val="superscript"/>
        <sz val="12"/>
        <rFont val="Arial"/>
        <family val="2"/>
      </rPr>
      <t>4, 5</t>
    </r>
  </si>
  <si>
    <r>
      <t>Simple procedure</t>
    </r>
    <r>
      <rPr>
        <vertAlign val="superscript"/>
        <sz val="12"/>
        <rFont val="Arial"/>
        <family val="2"/>
      </rPr>
      <t>4</t>
    </r>
  </si>
  <si>
    <r>
      <t>Exclusion order</t>
    </r>
    <r>
      <rPr>
        <vertAlign val="superscript"/>
        <sz val="12"/>
        <rFont val="Arial"/>
        <family val="2"/>
      </rPr>
      <t>2</t>
    </r>
  </si>
  <si>
    <t>3. Exclusion orders which suspend the right of a spouse, civil partner or cohabitant to occupy the family home.</t>
  </si>
  <si>
    <r>
      <t>Exclusion order</t>
    </r>
    <r>
      <rPr>
        <vertAlign val="superscript"/>
        <sz val="12"/>
        <color indexed="8"/>
        <rFont val="Arial"/>
        <family val="2"/>
      </rPr>
      <t>3</t>
    </r>
  </si>
  <si>
    <r>
      <t>Sheriff: small claim</t>
    </r>
    <r>
      <rPr>
        <vertAlign val="superscript"/>
        <sz val="12"/>
        <rFont val="Arial"/>
        <family val="2"/>
      </rPr>
      <t>3, 4</t>
    </r>
  </si>
  <si>
    <r>
      <t>Court of Session</t>
    </r>
    <r>
      <rPr>
        <vertAlign val="superscript"/>
        <sz val="12"/>
        <rFont val="Arial"/>
        <family val="2"/>
      </rPr>
      <t>3</t>
    </r>
  </si>
  <si>
    <r>
      <t>Sheriff: small claim</t>
    </r>
    <r>
      <rPr>
        <vertAlign val="superscript"/>
        <sz val="12"/>
        <rFont val="Arial"/>
        <family val="2"/>
      </rPr>
      <t>4</t>
    </r>
  </si>
  <si>
    <t>3. First instance business only – excludes appeals and reclaiming motions.</t>
  </si>
  <si>
    <t>4. Accident at work includes vibration white finger and repetitive strain injury.</t>
  </si>
  <si>
    <t>5. Asbestos includes all asbestos related conditions like asbestosis, pleural plaques, pleural thickening and mesothelioma.</t>
  </si>
  <si>
    <t>6. Relative's claim is now included within 'Other'.</t>
  </si>
  <si>
    <r>
      <t>Accident at work</t>
    </r>
    <r>
      <rPr>
        <vertAlign val="superscript"/>
        <sz val="12"/>
        <rFont val="Arial"/>
        <family val="2"/>
      </rPr>
      <t>4</t>
    </r>
  </si>
  <si>
    <r>
      <t>Asbestos</t>
    </r>
    <r>
      <rPr>
        <vertAlign val="superscript"/>
        <sz val="12"/>
        <rFont val="Arial"/>
        <family val="2"/>
      </rPr>
      <t>5</t>
    </r>
  </si>
  <si>
    <r>
      <t>Other</t>
    </r>
    <r>
      <rPr>
        <vertAlign val="superscript"/>
        <sz val="12"/>
        <rFont val="Arial"/>
        <family val="2"/>
      </rPr>
      <t>6</t>
    </r>
  </si>
  <si>
    <r>
      <t>Small claim</t>
    </r>
    <r>
      <rPr>
        <vertAlign val="superscript"/>
        <sz val="12"/>
        <rFont val="Arial"/>
        <family val="2"/>
      </rPr>
      <t>4</t>
    </r>
  </si>
  <si>
    <t>2. Includes ordinary and commercial cases. Data refers to first instance business only - excludes appeals and reclaiming motions.</t>
  </si>
  <si>
    <t xml:space="preserve">     It should be noted however that the accuracy of disposals data has improved since the system change to iCMS.</t>
  </si>
  <si>
    <t>category.</t>
  </si>
  <si>
    <t>4. Data from the new case management system is not currently split between 'defended' and 'undefended', therefore these have been combined into a single</t>
  </si>
  <si>
    <t>2. Includes cases initiated and disposed within Personal Injury Chapter 36A.</t>
  </si>
  <si>
    <t>3. Sheriff Personal Injury Court was established on 22 September 2015.</t>
  </si>
  <si>
    <t>More complex summary cause cases will move during phase two of simple procedure in due course.</t>
  </si>
  <si>
    <t>5. There are still a small number of small claims cases being registered, mainly under the EU small claims procedure.</t>
  </si>
  <si>
    <t>4. There are still a small number of small claims cases being registered mainly under the EU small claims procedure.</t>
  </si>
  <si>
    <t>2018-19</t>
  </si>
  <si>
    <t>Implement</t>
  </si>
  <si>
    <r>
      <t>Appeals from ordinary cause</t>
    </r>
    <r>
      <rPr>
        <b/>
        <vertAlign val="superscript"/>
        <sz val="12"/>
        <rFont val="Arial"/>
        <family val="2"/>
      </rPr>
      <t>4</t>
    </r>
  </si>
  <si>
    <r>
      <t>Other appeals</t>
    </r>
    <r>
      <rPr>
        <b/>
        <vertAlign val="superscript"/>
        <sz val="12"/>
        <rFont val="Arial"/>
        <family val="2"/>
      </rPr>
      <t>5</t>
    </r>
  </si>
  <si>
    <t>Number of craves</t>
  </si>
  <si>
    <t>3+</t>
  </si>
  <si>
    <t>Total craves</t>
  </si>
  <si>
    <t>Case category</t>
  </si>
  <si>
    <t>Divorce/Dissolution</t>
  </si>
  <si>
    <t>Total Family</t>
  </si>
  <si>
    <t>Crave</t>
  </si>
  <si>
    <t>Count</t>
  </si>
  <si>
    <t xml:space="preserve">Craves </t>
  </si>
  <si>
    <t>Total craves count</t>
  </si>
  <si>
    <t>Parental responsibilities and rights</t>
  </si>
  <si>
    <r>
      <t>Personal Injury</t>
    </r>
    <r>
      <rPr>
        <b/>
        <vertAlign val="superscript"/>
        <sz val="12"/>
        <rFont val="Arial"/>
        <family val="2"/>
      </rPr>
      <t>2</t>
    </r>
  </si>
  <si>
    <t>2. Personal Injury data includes Sheriff Personal Injury Court.</t>
  </si>
  <si>
    <t>Percentages of writs with…</t>
  </si>
  <si>
    <t>1 crave</t>
  </si>
  <si>
    <t>2 craves</t>
  </si>
  <si>
    <t>3+ craves</t>
  </si>
  <si>
    <t>Church of Scotland</t>
  </si>
  <si>
    <t>Roman Catholic</t>
  </si>
  <si>
    <t>Other Religions</t>
  </si>
  <si>
    <t>Same sex</t>
  </si>
  <si>
    <t>Retun to Index</t>
  </si>
  <si>
    <t>If there were Humanist divorces granted in the Court of Session, they would be recorded under 'Civil'.</t>
  </si>
  <si>
    <t xml:space="preserve">irregular marriages that took place over the last 50 years. More detailed data are available from the marriage and civil partnership </t>
  </si>
  <si>
    <t>section of the National Records of Scotland website.</t>
  </si>
  <si>
    <t>New crave count tables</t>
  </si>
  <si>
    <t xml:space="preserve">    of Session. Please see Tables A1 to A10.</t>
  </si>
  <si>
    <t>Mixed sex</t>
  </si>
  <si>
    <t>Civil Justice Statistics in Scotland Main Tables, 2019-20</t>
  </si>
  <si>
    <t>2019-20</t>
  </si>
  <si>
    <r>
      <t>Table 1: Civil law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Court of Session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>,</t>
    </r>
    <r>
      <rPr>
        <b/>
        <vertAlign val="superscript"/>
        <sz val="13"/>
        <rFont val="Arial"/>
        <family val="2"/>
      </rPr>
      <t xml:space="preserve"> </t>
    </r>
    <r>
      <rPr>
        <b/>
        <sz val="13"/>
        <rFont val="Arial"/>
        <family val="2"/>
      </rPr>
      <t>sheriff courts</t>
    </r>
    <r>
      <rPr>
        <b/>
        <vertAlign val="superscript"/>
        <sz val="13"/>
        <rFont val="Arial"/>
        <family val="2"/>
      </rPr>
      <t xml:space="preserve">3 </t>
    </r>
    <r>
      <rPr>
        <b/>
        <sz val="13"/>
        <rFont val="Arial"/>
        <family val="2"/>
      </rPr>
      <t>and Sheriff Personal Injury Court</t>
    </r>
    <r>
      <rPr>
        <b/>
        <vertAlign val="superscript"/>
        <sz val="13"/>
        <rFont val="Arial"/>
        <family val="2"/>
      </rPr>
      <t>4</t>
    </r>
    <r>
      <rPr>
        <b/>
        <sz val="13"/>
        <rFont val="Arial"/>
        <family val="2"/>
      </rPr>
      <t>, 2010-11 to 2019-20</t>
    </r>
  </si>
  <si>
    <t>% change since 2018-19</t>
  </si>
  <si>
    <t>% change since 2010-11</t>
  </si>
  <si>
    <r>
      <t>Table 2: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Court of Session, 2010-11 to 2019-20</t>
    </r>
  </si>
  <si>
    <r>
      <t>Table 3: Cases</t>
    </r>
    <r>
      <rPr>
        <b/>
        <vertAlign val="superscript"/>
        <sz val="13"/>
        <rFont val="Arial Bold"/>
      </rPr>
      <t>1</t>
    </r>
    <r>
      <rPr>
        <b/>
        <sz val="13"/>
        <rFont val="Arial"/>
        <family val="2"/>
      </rPr>
      <t xml:space="preserve"> initiated and disposed of</t>
    </r>
    <r>
      <rPr>
        <b/>
        <vertAlign val="superscript"/>
        <sz val="13"/>
        <rFont val="Arial Bold"/>
      </rPr>
      <t>2</t>
    </r>
    <r>
      <rPr>
        <b/>
        <sz val="13"/>
        <rFont val="Arial"/>
        <family val="2"/>
      </rPr>
      <t xml:space="preserve"> in the sheriff courts</t>
    </r>
    <r>
      <rPr>
        <b/>
        <vertAlign val="superscript"/>
        <sz val="13"/>
        <rFont val="Arial"/>
        <family val="2"/>
      </rPr>
      <t>3</t>
    </r>
    <r>
      <rPr>
        <b/>
        <sz val="13"/>
        <rFont val="Arial"/>
        <family val="2"/>
      </rPr>
      <t>, by procedure, 2010-11 to 2019-20</t>
    </r>
  </si>
  <si>
    <r>
      <t>Table 4: Cases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initiated and disposed of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 xml:space="preserve"> in the sheriff courts</t>
    </r>
    <r>
      <rPr>
        <b/>
        <vertAlign val="superscript"/>
        <sz val="13"/>
        <rFont val="Arial"/>
        <family val="2"/>
      </rPr>
      <t>3</t>
    </r>
    <r>
      <rPr>
        <b/>
        <sz val="13"/>
        <rFont val="Arial"/>
        <family val="2"/>
      </rPr>
      <t>, by sheriffdom, 2010-11 to 2019-20</t>
    </r>
  </si>
  <si>
    <r>
      <t>2019-20 cases per 1,000 population</t>
    </r>
    <r>
      <rPr>
        <b/>
        <vertAlign val="superscript"/>
        <sz val="12"/>
        <rFont val="Arial Bold"/>
      </rPr>
      <t>4</t>
    </r>
  </si>
  <si>
    <t>4. Based on mid-2019 small area population estimates produced by National Records of Scotland.</t>
  </si>
  <si>
    <r>
      <t>Table 5: Family procedure cases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initiated and disposed of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 xml:space="preserve"> in the civil courts</t>
    </r>
    <r>
      <rPr>
        <b/>
        <vertAlign val="superscript"/>
        <sz val="13"/>
        <rFont val="Arial"/>
        <family val="2"/>
      </rPr>
      <t>3</t>
    </r>
    <r>
      <rPr>
        <b/>
        <sz val="13"/>
        <rFont val="Arial"/>
        <family val="2"/>
      </rPr>
      <t>, by case type, 2010-11 to 2019-20</t>
    </r>
  </si>
  <si>
    <r>
      <t>Table 6: Family procedure cases initiated and disposed</t>
    </r>
    <r>
      <rPr>
        <b/>
        <vertAlign val="superscript"/>
        <sz val="13"/>
        <color indexed="8"/>
        <rFont val="Arial"/>
        <family val="2"/>
      </rPr>
      <t>1</t>
    </r>
    <r>
      <rPr>
        <b/>
        <sz val="13"/>
        <color indexed="8"/>
        <rFont val="Arial"/>
        <family val="2"/>
      </rPr>
      <t xml:space="preserve"> of in the Court of Session</t>
    </r>
    <r>
      <rPr>
        <b/>
        <vertAlign val="superscript"/>
        <sz val="13"/>
        <color indexed="8"/>
        <rFont val="Arial"/>
        <family val="2"/>
      </rPr>
      <t>2</t>
    </r>
    <r>
      <rPr>
        <b/>
        <sz val="13"/>
        <color indexed="8"/>
        <rFont val="Arial"/>
        <family val="2"/>
      </rPr>
      <t>, by case type, 2019-20</t>
    </r>
  </si>
  <si>
    <r>
      <t>Table 7: Family procedure cases initiated and disposed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of in the sheriff courts, by case type, 2019-20</t>
    </r>
  </si>
  <si>
    <r>
      <t xml:space="preserve">Table 8: Family-related summary application cases initiated and disposed of </t>
    </r>
    <r>
      <rPr>
        <b/>
        <vertAlign val="superscript"/>
        <sz val="13"/>
        <rFont val="Arial"/>
        <family val="2"/>
      </rPr>
      <t>1,2</t>
    </r>
    <r>
      <rPr>
        <b/>
        <sz val="13"/>
        <rFont val="Arial"/>
        <family val="2"/>
      </rPr>
      <t>, by case type and final disposal, 2019-20</t>
    </r>
  </si>
  <si>
    <t xml:space="preserve">    2019-20 bulletin (section 4.4).</t>
  </si>
  <si>
    <r>
      <t>Table 9: Divorces granted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civil courts by procedure, 2011-12 to 2019-20</t>
    </r>
  </si>
  <si>
    <r>
      <t>Table 10: Dissolutions granted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civil courts by procedure, 2011-12 to 2019-20</t>
    </r>
  </si>
  <si>
    <t>Table 11: Divorces granted by method of celebration and sex, 2017-18 to 2019-20</t>
  </si>
  <si>
    <r>
      <t>Sheriff: summary cause</t>
    </r>
    <r>
      <rPr>
        <vertAlign val="superscript"/>
        <sz val="12"/>
        <rFont val="Arial"/>
        <family val="2"/>
      </rPr>
      <t>4</t>
    </r>
  </si>
  <si>
    <r>
      <t>Sheriff: simple procedure</t>
    </r>
    <r>
      <rPr>
        <vertAlign val="superscript"/>
        <sz val="12"/>
        <rFont val="Arial"/>
        <family val="2"/>
      </rPr>
      <t>4</t>
    </r>
  </si>
  <si>
    <r>
      <t>Table 14: Personal injury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civil courts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>, by case type, 2010-11 to 2019-20</t>
    </r>
  </si>
  <si>
    <r>
      <t>Table 15: Personal injury cases</t>
    </r>
    <r>
      <rPr>
        <b/>
        <vertAlign val="superscript"/>
        <sz val="13"/>
        <rFont val="Arial"/>
        <family val="2"/>
      </rPr>
      <t xml:space="preserve">1 </t>
    </r>
    <r>
      <rPr>
        <b/>
        <sz val="13"/>
        <rFont val="Arial"/>
        <family val="2"/>
      </rPr>
      <t>initiated and disposed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 xml:space="preserve"> of in the Court of Session</t>
    </r>
    <r>
      <rPr>
        <b/>
        <vertAlign val="superscript"/>
        <sz val="13"/>
        <rFont val="Arial"/>
        <family val="2"/>
      </rPr>
      <t>3</t>
    </r>
    <r>
      <rPr>
        <b/>
        <sz val="13"/>
        <rFont val="Arial"/>
        <family val="2"/>
      </rPr>
      <t>, 2019-20</t>
    </r>
  </si>
  <si>
    <r>
      <t>Table 16: Ordinary cause personal injury cases initiated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and disposed of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 xml:space="preserve"> in the sheriff courts</t>
    </r>
    <r>
      <rPr>
        <b/>
        <vertAlign val="superscript"/>
        <sz val="13"/>
        <rFont val="Arial"/>
        <family val="2"/>
      </rPr>
      <t>3</t>
    </r>
    <r>
      <rPr>
        <b/>
        <sz val="13"/>
        <rFont val="Arial"/>
        <family val="2"/>
      </rPr>
      <t>, 2019-20</t>
    </r>
  </si>
  <si>
    <r>
      <t>Table 17: Summary cause personal injury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sheriff courts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>, 2019-20</t>
    </r>
  </si>
  <si>
    <r>
      <t>Table 21: Repossession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sheriff courts, by procedure, 2010-11 to 2019-20</t>
    </r>
  </si>
  <si>
    <r>
      <t>Table 23: Eviction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sheriff courts, 2010-11 to 2019-20</t>
    </r>
  </si>
  <si>
    <r>
      <t>Table 28: Civil law cases initiated in the Court of Session</t>
    </r>
    <r>
      <rPr>
        <b/>
        <vertAlign val="superscript"/>
        <sz val="13"/>
        <color indexed="8"/>
        <rFont val="Arial"/>
        <family val="2"/>
      </rPr>
      <t>1</t>
    </r>
    <r>
      <rPr>
        <b/>
        <sz val="13"/>
        <color indexed="8"/>
        <rFont val="Arial"/>
        <family val="2"/>
      </rPr>
      <t>, sheriff courts</t>
    </r>
    <r>
      <rPr>
        <b/>
        <vertAlign val="superscript"/>
        <sz val="13"/>
        <color indexed="8"/>
        <rFont val="Arial"/>
        <family val="2"/>
      </rPr>
      <t>2</t>
    </r>
    <r>
      <rPr>
        <b/>
        <sz val="13"/>
        <color indexed="8"/>
        <rFont val="Arial"/>
        <family val="2"/>
      </rPr>
      <t xml:space="preserve"> and Sheriff Personal Injury Court</t>
    </r>
    <r>
      <rPr>
        <b/>
        <vertAlign val="superscript"/>
        <sz val="13"/>
        <color indexed="8"/>
        <rFont val="Arial"/>
        <family val="2"/>
      </rPr>
      <t>3</t>
    </r>
    <r>
      <rPr>
        <b/>
        <sz val="13"/>
        <color indexed="8"/>
        <rFont val="Arial"/>
        <family val="2"/>
      </rPr>
      <t>, 2010-11 to 2019-20</t>
    </r>
  </si>
  <si>
    <r>
      <t>Table 29: Civil legal aid grants</t>
    </r>
    <r>
      <rPr>
        <b/>
        <vertAlign val="superscript"/>
        <sz val="13"/>
        <color indexed="8"/>
        <rFont val="Arial"/>
        <family val="2"/>
      </rPr>
      <t>1, 2</t>
    </r>
    <r>
      <rPr>
        <b/>
        <sz val="13"/>
        <color indexed="8"/>
        <rFont val="Arial"/>
        <family val="2"/>
      </rPr>
      <t>, 2012-13 to 2019-20</t>
    </r>
  </si>
  <si>
    <t>Table A2: Count of craves on Debt cases initiated in the sheriff courts, 2019-20</t>
  </si>
  <si>
    <t>Table A3: Count of craves on Eviction cases initiated in the sheriff courts, 2019-20</t>
  </si>
  <si>
    <t>Table A4: Count of craves on Divorce/ Dissolution cases initiated in the sheriff courts, 2019-20</t>
  </si>
  <si>
    <t>Table A6: Count of craves on Family-Other cases initiated in the sheriff courts, 2019-20</t>
  </si>
  <si>
    <t>Table A7: Count of craves on Personal Injury cases initiated in the sheriff courts, 2019-20</t>
  </si>
  <si>
    <t>Table A8: Count of craves on Damages cases initiated in the sheriff courts, 2019-20</t>
  </si>
  <si>
    <t>Table A9: Count of craves on Repossession cases initiated in the sheriff courts, 2019-20</t>
  </si>
  <si>
    <t>Table A10: Count of craves on Other cases initiated in the sheriff courts, 2019-20</t>
  </si>
  <si>
    <t xml:space="preserve">    quality of these statistics is available from Civil Justice Statistics in Scotland 2019-20:</t>
  </si>
  <si>
    <r>
      <rPr>
        <sz val="12"/>
        <color indexed="12"/>
        <rFont val="Arial"/>
        <family val="2"/>
      </rPr>
      <t xml:space="preserve">     </t>
    </r>
    <r>
      <rPr>
        <u/>
        <sz val="12"/>
        <color indexed="12"/>
        <rFont val="Arial"/>
        <family val="2"/>
      </rPr>
      <t>https://www.gov.scot/publications/civil-justice-statistics-in-scotland-2019-20</t>
    </r>
  </si>
  <si>
    <t>Table 1: Civil law cases initiated and disposed of in the Court of Session, sheriff courts and Sheriff Personal Injury Court, 2010-11 to 2019-20</t>
  </si>
  <si>
    <t>Table 2: Cases initiated and disposed of in the Court of Session, 2010-11 to 2019-20</t>
  </si>
  <si>
    <t>Table 3: Cases initiated and disposed of in the sheriff courts, by procedure, 2010-11 to 2019-20</t>
  </si>
  <si>
    <t>Table 4: Cases initiated and disposed of in the sheriff courts, by sheriffdom, 2010-11 to 2019-20</t>
  </si>
  <si>
    <t>Table 5: Family procedure cases initiated and disposed of in the civil courts, by case type, 2010-11 to 2019-20</t>
  </si>
  <si>
    <t>Table 6: Family procedure cases initiated and disposed of in the Court of Session, by case type, 2019-20</t>
  </si>
  <si>
    <t>Table 7: Family procedure cases initiated and disposed of in the sheriff courts, by case type, 2019-20</t>
  </si>
  <si>
    <t>Table 8: Family-related summary application cases initiated and disposed of, by case type and final disposal, 2019-20</t>
  </si>
  <si>
    <t>Table 9: Divorces granted in the civil courts by procedure, 2011-12 to 2019-20</t>
  </si>
  <si>
    <t>Table 10: Dissolutions granted in the civil courts by procedure, 2011-12 to 2019-20</t>
  </si>
  <si>
    <t>Table 14: Personal injury cases initiated and disposed of in the civil courts, by case type, 2010-11 to 2019-20</t>
  </si>
  <si>
    <t>Table 15: Personal injury cases initiated and disposed of in the Court of Session, 2019-20</t>
  </si>
  <si>
    <t>Table 16: Ordinary cause personal injury cases initiated and disposed of in the sheriff courts, 2019-20</t>
  </si>
  <si>
    <t>Table 17: Summary cause personal injury cases initiated and disposed of in the sheriff courts, 2019-20</t>
  </si>
  <si>
    <t>Table 21: Repossession cases initiated and disposed of in the sheriff courts, by procedure, 2010-11 to 2019-20</t>
  </si>
  <si>
    <t>Table 23: Eviction cases initiated and disposed of in the sheriff courts, 2010-11 to 2019-20</t>
  </si>
  <si>
    <t>Table 25: Petitions for judicial review initiated and disposed of in the Petition Department of the Court of Session, 2010-11 to 2019-20</t>
  </si>
  <si>
    <t>Table 28: Civil law cases initiated in the Court of Session, sheriff courts and Sheriff Personal Injury Court, 2010-11 to 2019-20</t>
  </si>
  <si>
    <t>Table 29: Civil legal aid grants, 2012-13 to 2019-20</t>
  </si>
  <si>
    <t>Table A1: Count of writs of initiated cases by case category and number of craves, sheriff court cases, 2019-20</t>
  </si>
  <si>
    <t>Table A5: Count of craves on Parental responsibilities and rights cases initiated in the sheriff courts, 2019-20</t>
  </si>
  <si>
    <r>
      <t>Table A1: Count of writs</t>
    </r>
    <r>
      <rPr>
        <b/>
        <sz val="13"/>
        <color indexed="8"/>
        <rFont val="Arial"/>
        <family val="2"/>
      </rPr>
      <t xml:space="preserve"> of initiated cases by case category and number of craves, sheriff court cases, 2019-20</t>
    </r>
  </si>
  <si>
    <r>
      <t>Other</t>
    </r>
    <r>
      <rPr>
        <i/>
        <vertAlign val="superscript"/>
        <sz val="12"/>
        <rFont val="Arial"/>
        <family val="2"/>
      </rPr>
      <t>1</t>
    </r>
  </si>
  <si>
    <t xml:space="preserve">1. Family-Other includes 'Other', Aliment, Interdict, Exclusion order and Nullity of marriage/ civil partnership. </t>
  </si>
  <si>
    <r>
      <t>Repossession</t>
    </r>
    <r>
      <rPr>
        <b/>
        <vertAlign val="superscript"/>
        <sz val="12"/>
        <rFont val="Arial"/>
        <family val="2"/>
      </rPr>
      <t>3</t>
    </r>
  </si>
  <si>
    <t>3. All other summary application registrations are excluded in this Table except Repossessions.</t>
  </si>
  <si>
    <t>Total writs</t>
  </si>
  <si>
    <t>Payment of money</t>
  </si>
  <si>
    <t>Expenses</t>
  </si>
  <si>
    <t>Delivery of moveable goods</t>
  </si>
  <si>
    <t>Declarator</t>
  </si>
  <si>
    <t xml:space="preserve">Interdict </t>
  </si>
  <si>
    <t>Capital Sum</t>
  </si>
  <si>
    <t>Delivery of child</t>
  </si>
  <si>
    <t xml:space="preserve">Exclusion order </t>
  </si>
  <si>
    <t>Incidental Order</t>
  </si>
  <si>
    <t>Occupancy Rights</t>
  </si>
  <si>
    <t>Parental Rights and Responsibilities</t>
  </si>
  <si>
    <t>Recovery of heritable property</t>
  </si>
  <si>
    <t>Summary Cause Recovery of Property</t>
  </si>
  <si>
    <t>Divorce</t>
  </si>
  <si>
    <t>Division and Sale</t>
  </si>
  <si>
    <t>Intimation to interested party</t>
  </si>
  <si>
    <t>Transfer of Property</t>
  </si>
  <si>
    <t>Residence of child</t>
  </si>
  <si>
    <t>Pension Sharing Order</t>
  </si>
  <si>
    <t>Dissolution</t>
  </si>
  <si>
    <t>Contact</t>
  </si>
  <si>
    <t>Power of Arrest</t>
  </si>
  <si>
    <t>Periodical Allowance</t>
  </si>
  <si>
    <t xml:space="preserve">Interim Interdict </t>
  </si>
  <si>
    <t>Interim aliment</t>
  </si>
  <si>
    <t>Non-Harassment Order</t>
  </si>
  <si>
    <t>Interim Trustee</t>
  </si>
  <si>
    <t>Removal of Guardian</t>
  </si>
  <si>
    <t>Provisional damages</t>
  </si>
  <si>
    <t>Personal Injury Summary Cause</t>
  </si>
  <si>
    <t>Prove the tenor</t>
  </si>
  <si>
    <r>
      <t>Table 18: Civil law cases initiated and disposed of</t>
    </r>
    <r>
      <rPr>
        <b/>
        <vertAlign val="superscript"/>
        <sz val="13"/>
        <rFont val="Arial"/>
        <family val="2"/>
      </rPr>
      <t>1,2</t>
    </r>
    <r>
      <rPr>
        <b/>
        <sz val="13"/>
        <rFont val="Arial"/>
        <family val="2"/>
      </rPr>
      <t xml:space="preserve"> in the Sheriff Personal Injury Court</t>
    </r>
    <r>
      <rPr>
        <b/>
        <vertAlign val="superscript"/>
        <sz val="13"/>
        <rFont val="Arial"/>
        <family val="2"/>
      </rPr>
      <t>3</t>
    </r>
    <r>
      <rPr>
        <b/>
        <sz val="13"/>
        <rFont val="Arial"/>
        <family val="2"/>
      </rPr>
      <t>, 2015-16 to 2019-20</t>
    </r>
  </si>
  <si>
    <r>
      <t>2015-16</t>
    </r>
    <r>
      <rPr>
        <b/>
        <vertAlign val="superscript"/>
        <sz val="12"/>
        <rFont val="Arial"/>
        <family val="2"/>
      </rPr>
      <t>4</t>
    </r>
  </si>
  <si>
    <r>
      <t>Accident at work</t>
    </r>
    <r>
      <rPr>
        <vertAlign val="superscript"/>
        <sz val="12"/>
        <rFont val="Arial"/>
        <family val="2"/>
      </rPr>
      <t>5</t>
    </r>
  </si>
  <si>
    <t>4. Figures for 2015-16 are part of a financial year, September 2015 to March 2016.</t>
  </si>
  <si>
    <r>
      <t>Asbestos</t>
    </r>
    <r>
      <rPr>
        <vertAlign val="superscript"/>
        <sz val="12"/>
        <rFont val="Arial"/>
        <family val="2"/>
      </rPr>
      <t>6</t>
    </r>
  </si>
  <si>
    <r>
      <t>Other</t>
    </r>
    <r>
      <rPr>
        <vertAlign val="superscript"/>
        <sz val="12"/>
        <rFont val="Arial"/>
        <family val="2"/>
      </rPr>
      <t>7</t>
    </r>
  </si>
  <si>
    <t>5. Accident at work includes vibration white finger and repetitive strain injury.</t>
  </si>
  <si>
    <t>6. Asbestos include all asbestos related conditions like pleural plaques, mesothelioma, asbestosis and pleural thickening.</t>
  </si>
  <si>
    <t>Table 18: Civil law cases initiated and disposed of in the Sheriff Personal Injury Court, 2015-16 to 2019-20</t>
  </si>
  <si>
    <t xml:space="preserve">4. Includes summary applications. </t>
  </si>
  <si>
    <t>5. Other appeals include adults with incapacity, liquidation, sequestration, proceeds of crime and miscellaneous cases.</t>
  </si>
  <si>
    <r>
      <t>2015-16</t>
    </r>
    <r>
      <rPr>
        <b/>
        <vertAlign val="superscript"/>
        <sz val="12"/>
        <rFont val="Arial"/>
        <family val="2"/>
      </rPr>
      <t>3</t>
    </r>
  </si>
  <si>
    <t>3. Figures for 2015-16 are part of a financial year, January 2016 to March 2016.</t>
  </si>
  <si>
    <t>Table 26: Civil law appeals initiated and disposed of in the Sheriff Appeal Court, 2015-16 to 2019-20</t>
  </si>
  <si>
    <r>
      <t>Table 26: Civil law appeals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Sheriff Appeal Court</t>
    </r>
    <r>
      <rPr>
        <b/>
        <vertAlign val="superscript"/>
        <sz val="13"/>
        <rFont val="Arial"/>
        <family val="2"/>
      </rPr>
      <t>2</t>
    </r>
    <r>
      <rPr>
        <b/>
        <sz val="13"/>
        <rFont val="Arial"/>
        <family val="2"/>
      </rPr>
      <t>, 2015-16 to 2019-20</t>
    </r>
  </si>
  <si>
    <r>
      <t>Table 27: Civil law applications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to the Court of Session for permission (leave) to appeal to UK Supreme Court, 2015-16 to 2019-20</t>
    </r>
  </si>
  <si>
    <r>
      <t>2015-16</t>
    </r>
    <r>
      <rPr>
        <b/>
        <vertAlign val="superscript"/>
        <sz val="12"/>
        <color indexed="8"/>
        <rFont val="Arial"/>
        <family val="2"/>
      </rPr>
      <t>2</t>
    </r>
  </si>
  <si>
    <t>2. Applications relate to the period from 22 September 2015 and therefore do not cover a full financial year.</t>
  </si>
  <si>
    <t>Table 27: Civil law applications to the Court of Session for permission (leave) to appeal to UK Supreme Court, 2015-16 to 2019-20</t>
  </si>
  <si>
    <t>2. There have been no same sex divorces granted in the Court of Session since same sex marriages became legal.</t>
  </si>
  <si>
    <r>
      <t>Table 25: Petitions for judicial review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Petition Department of the Court of Session, 2010-11 to 2019-20</t>
    </r>
  </si>
  <si>
    <t>5. Date of publication: 27 April 2021</t>
  </si>
  <si>
    <t>https://www.nrscotland.gov.uk/statistics-and-data/statistics/statistics-by-theme/vital-events/general-publications/vital-events-reference-tables/2019/list-of-data-tables</t>
  </si>
  <si>
    <r>
      <t>Ordinary cause</t>
    </r>
    <r>
      <rPr>
        <vertAlign val="superscript"/>
        <sz val="12"/>
        <rFont val="Arial"/>
        <family val="2"/>
      </rPr>
      <t>2</t>
    </r>
  </si>
  <si>
    <r>
      <t>Summary application</t>
    </r>
    <r>
      <rPr>
        <vertAlign val="superscript"/>
        <sz val="12"/>
        <rFont val="Arial"/>
        <family val="2"/>
      </rPr>
      <t>2</t>
    </r>
  </si>
  <si>
    <r>
      <t>Summary application</t>
    </r>
    <r>
      <rPr>
        <vertAlign val="superscript"/>
        <sz val="12"/>
        <rFont val="Arial"/>
        <family val="2"/>
      </rPr>
      <t>3</t>
    </r>
  </si>
  <si>
    <t>2. Historically, repossession cases relating to mortgages and loans were dealt with under ordinary cause procedure. However, the introduction of the</t>
  </si>
  <si>
    <t>Home Owner and Debtor Protection (Scotland) Act 2010 on 30 September 2010 led to these cases being raised instead as summary applications.</t>
  </si>
  <si>
    <t xml:space="preserve">May 2006 can be made legal when established by a decree of  declarator. These are rare, accounting for just 0.03 per cent of all civil and </t>
  </si>
  <si>
    <r>
      <t>Sex</t>
    </r>
    <r>
      <rPr>
        <vertAlign val="superscript"/>
        <sz val="12"/>
        <rFont val="Arial"/>
        <family val="2"/>
      </rPr>
      <t>1</t>
    </r>
  </si>
  <si>
    <r>
      <t>Humanist</t>
    </r>
    <r>
      <rPr>
        <vertAlign val="superscript"/>
        <sz val="12"/>
        <rFont val="Arial"/>
        <family val="2"/>
      </rPr>
      <t>2</t>
    </r>
  </si>
  <si>
    <r>
      <t>Civil</t>
    </r>
    <r>
      <rPr>
        <vertAlign val="superscript"/>
        <sz val="12"/>
        <rFont val="Arial"/>
        <family val="2"/>
      </rPr>
      <t>3</t>
    </r>
  </si>
  <si>
    <r>
      <t>Mixed sex</t>
    </r>
    <r>
      <rPr>
        <vertAlign val="superscript"/>
        <sz val="12"/>
        <rFont val="Arial"/>
        <family val="2"/>
      </rPr>
      <t>4</t>
    </r>
  </si>
  <si>
    <t xml:space="preserve">2. Humanist figures only refer to sheriff courts whose data collection now has a separate Humanist category. </t>
  </si>
  <si>
    <t xml:space="preserve">3. This includes a very small number of irregular marriages. Irregular marriages which took place in Scotland before </t>
  </si>
  <si>
    <t>1. Previously, the statistics presented were only for the principal crave of cases. We now have publish tables with counts of all craves, including</t>
  </si>
  <si>
    <t xml:space="preserve">    ancillary for the different cases initiated in the sheriff courts and the Sheriff Personal Injury Court in 2019-20.  The counts exclude Court </t>
  </si>
  <si>
    <t>z refers to data not being applicable.</t>
  </si>
  <si>
    <r>
      <t>Mixed sex</t>
    </r>
    <r>
      <rPr>
        <vertAlign val="superscript"/>
        <sz val="12"/>
        <rFont val="Arial"/>
        <family val="2"/>
      </rPr>
      <t>3,4</t>
    </r>
  </si>
  <si>
    <r>
      <t>Same sex</t>
    </r>
    <r>
      <rPr>
        <vertAlign val="superscript"/>
        <sz val="12"/>
        <rFont val="Arial"/>
        <family val="2"/>
      </rPr>
      <t>4</t>
    </r>
  </si>
  <si>
    <t xml:space="preserve">3. There were 184 records on which sex was missing in 2019-20 for the sheriff court divorce statistics. Sex was inferred using other information </t>
  </si>
  <si>
    <t xml:space="preserve">available about these records within the database. </t>
  </si>
  <si>
    <t xml:space="preserve">4. There were 184 records on which sex was missing in 2019-20 for the sheriff court divorce statistics. Sex was inferred using other information </t>
  </si>
  <si>
    <t>7. Relatives claim cases are included in 'Other'.</t>
  </si>
  <si>
    <t>3. The number of summary application cases disposed of is likely to be an underestimate. Please see section 5.4 in the bulletin.</t>
  </si>
  <si>
    <t>4. The sex for the divorce records refers to an individual's sex at birth.</t>
  </si>
  <si>
    <t>1. The sex for the divorce records refers to an individual's sex at birth.</t>
  </si>
  <si>
    <r>
      <t>Table 13: Debt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civil courts, by procedure and final disposal, 2019-20</t>
    </r>
  </si>
  <si>
    <r>
      <t>Table 19: Damages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civil courts, by procedure, 2010-11 to 2019-20</t>
    </r>
  </si>
  <si>
    <r>
      <t>Table 20: Damages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civil courts, by procedure and final disposal, 2019-20</t>
    </r>
  </si>
  <si>
    <r>
      <t>Table 12: Debt cases initiated and disposed of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 xml:space="preserve"> in the civil courts, by procedure, 2010-11 to 2019-20</t>
    </r>
  </si>
  <si>
    <t>Table 12: Debt cases initiated and disposed of in the civil courts, by procedure, 2010-11 to 2019-20</t>
  </si>
  <si>
    <t>Table 13: Debt cases initiated and disposed of in the civil courts, by procedure and final disposal, 2019-20</t>
  </si>
  <si>
    <t>Table 19: Damages cases initiated and disposed of in the civil courts, by procedure, 2010-11 to 2019-20</t>
  </si>
  <si>
    <t>Table 20: Damages cases initiated and disposed of in the civil courts, by procedure and final disposal, 2019-20</t>
  </si>
  <si>
    <t>2. Data from the new case management system is not currently split between 'defended' and 'undefended', therefore these have been combined into a single category</t>
  </si>
  <si>
    <r>
      <t>Table 22: Summary application repossession cases initiated and disposed of</t>
    </r>
    <r>
      <rPr>
        <b/>
        <vertAlign val="superscript"/>
        <sz val="13"/>
        <rFont val="Arial"/>
        <family val="2"/>
      </rPr>
      <t>1,2</t>
    </r>
    <r>
      <rPr>
        <b/>
        <sz val="13"/>
        <rFont val="Arial"/>
        <family val="2"/>
      </rPr>
      <t xml:space="preserve"> in the sheriff courts, by procedure and final disposal, 2019-20</t>
    </r>
  </si>
  <si>
    <t>Table 22: Summary application repossession cases initiated and disposed of in the sheriff courts, by procedure and final disposal, 2019-20</t>
  </si>
  <si>
    <r>
      <t>Table 24: Summary cause eviction cases initiated and disposed of</t>
    </r>
    <r>
      <rPr>
        <b/>
        <vertAlign val="superscript"/>
        <sz val="13"/>
        <rFont val="Arial"/>
        <family val="2"/>
      </rPr>
      <t>1,2</t>
    </r>
    <r>
      <rPr>
        <b/>
        <sz val="13"/>
        <rFont val="Arial"/>
        <family val="2"/>
      </rPr>
      <t xml:space="preserve"> in the sheriff courts, by procedure and final disposal, 2019-20</t>
    </r>
  </si>
  <si>
    <t>Table 24: Summary cause eviction cases initiated and disposed of in the sheriff courts, by procedure and final disposal,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</si>
</sst>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0.0%"/>
    <numFmt numFmtId="167" formatCode="#,##0.000"/>
  </numFmts>
  <fonts count="79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12"/>
      <name val="Arial Bold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vertAlign val="superscript"/>
      <sz val="12"/>
      <color indexed="8"/>
      <name val="Arial"/>
      <family val="2"/>
    </font>
    <font>
      <b/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3"/>
      <name val="Arial Bold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.5"/>
      <name val="Arial"/>
      <family val="2"/>
    </font>
    <font>
      <b/>
      <sz val="11.75"/>
      <name val="Arial"/>
      <family val="2"/>
    </font>
    <font>
      <sz val="11.75"/>
      <name val="Arial"/>
      <family val="2"/>
    </font>
    <font>
      <b/>
      <vertAlign val="superscript"/>
      <sz val="12"/>
      <name val="Arial Bold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3"/>
      <color theme="1"/>
      <name val="Arial"/>
      <family val="2"/>
    </font>
    <font>
      <u/>
      <sz val="12"/>
      <color rgb="FF0000FF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112277"/>
      <name val="Arial"/>
      <family val="2"/>
    </font>
    <font>
      <b/>
      <sz val="10"/>
      <name val="Arial"/>
      <family val="2"/>
    </font>
    <font>
      <b/>
      <i/>
      <sz val="11"/>
      <color rgb="FF000080"/>
      <name val="Times New Roman"/>
      <family val="1"/>
    </font>
    <font>
      <b/>
      <sz val="12"/>
      <color rgb="FF000080"/>
      <name val="Times New Roman"/>
      <family val="1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335183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3"/>
      <color indexed="8"/>
      <name val="Arial"/>
      <family val="2"/>
    </font>
    <font>
      <i/>
      <vertAlign val="superscript"/>
      <sz val="12"/>
      <name val="Arial"/>
      <family val="2"/>
    </font>
    <font>
      <u/>
      <sz val="11"/>
      <color indexed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8CB4E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7" applyNumberFormat="0" applyAlignment="0" applyProtection="0"/>
    <xf numFmtId="0" fontId="37" fillId="28" borderId="18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3" fillId="30" borderId="17" applyNumberFormat="0" applyAlignment="0" applyProtection="0"/>
    <xf numFmtId="0" fontId="44" fillId="0" borderId="22" applyNumberFormat="0" applyFill="0" applyAlignment="0" applyProtection="0"/>
    <xf numFmtId="0" fontId="45" fillId="31" borderId="0" applyNumberFormat="0" applyBorder="0" applyAlignment="0" applyProtection="0"/>
    <xf numFmtId="0" fontId="33" fillId="0" borderId="0"/>
    <xf numFmtId="0" fontId="3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3" fillId="0" borderId="0"/>
    <xf numFmtId="0" fontId="3" fillId="0" borderId="0"/>
    <xf numFmtId="0" fontId="28" fillId="0" borderId="0"/>
    <xf numFmtId="0" fontId="33" fillId="0" borderId="0"/>
    <xf numFmtId="0" fontId="33" fillId="32" borderId="23" applyNumberFormat="0" applyFont="0" applyAlignment="0" applyProtection="0"/>
    <xf numFmtId="0" fontId="48" fillId="27" borderId="24" applyNumberFormat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3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725">
    <xf numFmtId="0" fontId="0" fillId="0" borderId="0" xfId="0"/>
    <xf numFmtId="0" fontId="47" fillId="33" borderId="0" xfId="0" applyFont="1" applyFill="1"/>
    <xf numFmtId="0" fontId="52" fillId="33" borderId="0" xfId="0" applyFont="1" applyFill="1"/>
    <xf numFmtId="3" fontId="8" fillId="33" borderId="0" xfId="47" applyNumberFormat="1" applyFont="1" applyFill="1" applyBorder="1" applyAlignment="1">
      <alignment horizontal="right" vertical="center" wrapText="1"/>
    </xf>
    <xf numFmtId="3" fontId="8" fillId="33" borderId="0" xfId="28" applyNumberFormat="1" applyFont="1" applyFill="1" applyBorder="1" applyAlignment="1">
      <alignment horizontal="right" vertical="center" wrapText="1"/>
    </xf>
    <xf numFmtId="0" fontId="53" fillId="33" borderId="0" xfId="62" applyFont="1" applyFill="1" applyBorder="1"/>
    <xf numFmtId="0" fontId="54" fillId="33" borderId="0" xfId="62" applyFont="1" applyFill="1" applyBorder="1"/>
    <xf numFmtId="0" fontId="33" fillId="33" borderId="0" xfId="62" applyFill="1"/>
    <xf numFmtId="0" fontId="55" fillId="33" borderId="0" xfId="0" applyFont="1" applyFill="1" applyAlignment="1">
      <alignment wrapText="1"/>
    </xf>
    <xf numFmtId="3" fontId="7" fillId="33" borderId="0" xfId="47" applyNumberFormat="1" applyFont="1" applyFill="1" applyBorder="1" applyAlignment="1">
      <alignment horizontal="right" wrapText="1"/>
    </xf>
    <xf numFmtId="3" fontId="7" fillId="33" borderId="3" xfId="47" applyNumberFormat="1" applyFont="1" applyFill="1" applyBorder="1" applyAlignment="1">
      <alignment horizontal="right" wrapText="1"/>
    </xf>
    <xf numFmtId="3" fontId="8" fillId="33" borderId="0" xfId="28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right" vertical="center" wrapText="1"/>
    </xf>
    <xf numFmtId="3" fontId="8" fillId="33" borderId="2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right" vertical="center"/>
    </xf>
    <xf numFmtId="3" fontId="7" fillId="33" borderId="0" xfId="28" applyNumberFormat="1" applyFont="1" applyFill="1" applyBorder="1" applyAlignment="1">
      <alignment horizontal="right" wrapText="1"/>
    </xf>
    <xf numFmtId="0" fontId="7" fillId="33" borderId="0" xfId="47" applyFont="1" applyFill="1" applyBorder="1" applyAlignment="1">
      <alignment wrapText="1"/>
    </xf>
    <xf numFmtId="3" fontId="8" fillId="33" borderId="0" xfId="47" applyNumberFormat="1" applyFont="1" applyFill="1" applyBorder="1" applyAlignment="1">
      <alignment horizontal="right" wrapText="1"/>
    </xf>
    <xf numFmtId="0" fontId="8" fillId="33" borderId="0" xfId="47" applyFont="1" applyFill="1" applyBorder="1" applyAlignment="1">
      <alignment vertical="center"/>
    </xf>
    <xf numFmtId="3" fontId="7" fillId="33" borderId="1" xfId="47" applyNumberFormat="1" applyFont="1" applyFill="1" applyBorder="1" applyAlignment="1">
      <alignment horizontal="right" wrapText="1"/>
    </xf>
    <xf numFmtId="3" fontId="8" fillId="33" borderId="1" xfId="47" applyNumberFormat="1" applyFont="1" applyFill="1" applyBorder="1" applyAlignment="1">
      <alignment horizontal="right" wrapText="1"/>
    </xf>
    <xf numFmtId="3" fontId="7" fillId="33" borderId="4" xfId="47" applyNumberFormat="1" applyFont="1" applyFill="1" applyBorder="1" applyAlignment="1">
      <alignment horizontal="right" wrapText="1"/>
    </xf>
    <xf numFmtId="0" fontId="7" fillId="33" borderId="0" xfId="47" applyFont="1" applyFill="1" applyBorder="1" applyAlignment="1"/>
    <xf numFmtId="0" fontId="7" fillId="33" borderId="0" xfId="0" applyFont="1" applyFill="1" applyAlignment="1"/>
    <xf numFmtId="0" fontId="0" fillId="33" borderId="0" xfId="0" applyFill="1"/>
    <xf numFmtId="0" fontId="8" fillId="33" borderId="0" xfId="0" applyFont="1" applyFill="1"/>
    <xf numFmtId="0" fontId="8" fillId="33" borderId="0" xfId="0" applyFont="1" applyFill="1" applyAlignment="1"/>
    <xf numFmtId="0" fontId="16" fillId="33" borderId="0" xfId="39" applyFont="1" applyFill="1" applyAlignment="1" applyProtection="1"/>
    <xf numFmtId="0" fontId="56" fillId="33" borderId="0" xfId="39" applyFont="1" applyFill="1" applyAlignment="1" applyProtection="1">
      <alignment vertical="center"/>
    </xf>
    <xf numFmtId="3" fontId="8" fillId="33" borderId="2" xfId="47" applyNumberFormat="1" applyFont="1" applyFill="1" applyBorder="1" applyAlignment="1">
      <alignment horizontal="right" vertical="center" wrapText="1"/>
    </xf>
    <xf numFmtId="0" fontId="22" fillId="33" borderId="0" xfId="47" applyFont="1" applyFill="1" applyAlignment="1">
      <alignment vertical="top"/>
    </xf>
    <xf numFmtId="0" fontId="8" fillId="33" borderId="0" xfId="47" applyFont="1" applyFill="1" applyAlignment="1">
      <alignment vertical="center"/>
    </xf>
    <xf numFmtId="0" fontId="8" fillId="33" borderId="0" xfId="47" applyFont="1" applyFill="1" applyAlignment="1">
      <alignment horizontal="right" vertical="center"/>
    </xf>
    <xf numFmtId="0" fontId="8" fillId="33" borderId="0" xfId="47" applyFont="1" applyFill="1" applyAlignment="1"/>
    <xf numFmtId="165" fontId="8" fillId="33" borderId="0" xfId="47" applyNumberFormat="1" applyFont="1" applyFill="1" applyAlignment="1">
      <alignment vertical="center"/>
    </xf>
    <xf numFmtId="1" fontId="8" fillId="33" borderId="0" xfId="47" applyNumberFormat="1" applyFont="1" applyFill="1" applyAlignment="1">
      <alignment vertical="center"/>
    </xf>
    <xf numFmtId="0" fontId="25" fillId="33" borderId="0" xfId="47" applyFont="1" applyFill="1" applyBorder="1" applyAlignment="1">
      <alignment horizontal="left"/>
    </xf>
    <xf numFmtId="0" fontId="26" fillId="33" borderId="0" xfId="47" applyFont="1" applyFill="1" applyAlignment="1">
      <alignment horizontal="left"/>
    </xf>
    <xf numFmtId="0" fontId="8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8" fillId="33" borderId="0" xfId="47" applyFont="1" applyFill="1"/>
    <xf numFmtId="0" fontId="8" fillId="33" borderId="0" xfId="47" applyFont="1" applyFill="1" applyAlignment="1">
      <alignment horizontal="right"/>
    </xf>
    <xf numFmtId="0" fontId="22" fillId="33" borderId="0" xfId="0" applyFont="1" applyFill="1" applyAlignment="1">
      <alignment vertical="top"/>
    </xf>
    <xf numFmtId="1" fontId="8" fillId="33" borderId="0" xfId="0" applyNumberFormat="1" applyFont="1" applyFill="1" applyAlignment="1">
      <alignment vertical="center"/>
    </xf>
    <xf numFmtId="9" fontId="8" fillId="33" borderId="0" xfId="74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53" fillId="33" borderId="1" xfId="62" applyFont="1" applyFill="1" applyBorder="1" applyAlignment="1">
      <alignment horizontal="left"/>
    </xf>
    <xf numFmtId="0" fontId="53" fillId="33" borderId="1" xfId="62" applyFont="1" applyFill="1" applyBorder="1" applyAlignment="1">
      <alignment horizontal="center"/>
    </xf>
    <xf numFmtId="0" fontId="53" fillId="33" borderId="26" xfId="62" applyFont="1" applyFill="1" applyBorder="1" applyAlignment="1">
      <alignment horizontal="right"/>
    </xf>
    <xf numFmtId="0" fontId="53" fillId="33" borderId="2" xfId="62" applyFont="1" applyFill="1" applyBorder="1"/>
    <xf numFmtId="0" fontId="53" fillId="33" borderId="2" xfId="62" applyFont="1" applyFill="1" applyBorder="1" applyAlignment="1">
      <alignment horizontal="right"/>
    </xf>
    <xf numFmtId="0" fontId="53" fillId="33" borderId="0" xfId="62" applyFont="1" applyFill="1" applyBorder="1" applyAlignment="1">
      <alignment horizontal="right"/>
    </xf>
    <xf numFmtId="0" fontId="53" fillId="33" borderId="5" xfId="62" applyFont="1" applyFill="1" applyBorder="1" applyAlignment="1">
      <alignment horizontal="right"/>
    </xf>
    <xf numFmtId="0" fontId="57" fillId="33" borderId="0" xfId="62" applyFont="1" applyFill="1"/>
    <xf numFmtId="0" fontId="47" fillId="33" borderId="0" xfId="62" applyFont="1" applyFill="1"/>
    <xf numFmtId="0" fontId="7" fillId="33" borderId="0" xfId="47" applyFont="1" applyFill="1" applyBorder="1" applyAlignment="1">
      <alignment horizontal="center" vertical="center"/>
    </xf>
    <xf numFmtId="0" fontId="7" fillId="33" borderId="0" xfId="47" applyFont="1" applyFill="1" applyBorder="1" applyAlignment="1">
      <alignment vertical="center"/>
    </xf>
    <xf numFmtId="0" fontId="7" fillId="33" borderId="5" xfId="47" applyFont="1" applyFill="1" applyBorder="1" applyAlignment="1">
      <alignment horizontal="centerContinuous" vertical="center"/>
    </xf>
    <xf numFmtId="0" fontId="7" fillId="33" borderId="0" xfId="47" applyFont="1" applyFill="1" applyBorder="1" applyAlignment="1">
      <alignment horizontal="right" vertical="center"/>
    </xf>
    <xf numFmtId="0" fontId="9" fillId="33" borderId="0" xfId="47" applyFont="1" applyFill="1" applyAlignment="1">
      <alignment vertical="center"/>
    </xf>
    <xf numFmtId="0" fontId="26" fillId="33" borderId="0" xfId="47" applyFont="1" applyFill="1" applyBorder="1" applyAlignment="1"/>
    <xf numFmtId="0" fontId="26" fillId="33" borderId="0" xfId="47" applyFont="1" applyFill="1" applyBorder="1" applyAlignment="1">
      <alignment vertical="center"/>
    </xf>
    <xf numFmtId="0" fontId="9" fillId="33" borderId="0" xfId="47" applyFont="1" applyFill="1" applyBorder="1" applyAlignment="1">
      <alignment vertical="center"/>
    </xf>
    <xf numFmtId="3" fontId="7" fillId="33" borderId="0" xfId="47" applyNumberFormat="1" applyFont="1" applyFill="1" applyBorder="1" applyAlignment="1">
      <alignment vertical="center"/>
    </xf>
    <xf numFmtId="3" fontId="7" fillId="33" borderId="0" xfId="47" applyNumberFormat="1" applyFont="1" applyFill="1" applyBorder="1" applyAlignment="1">
      <alignment horizontal="right" vertical="center"/>
    </xf>
    <xf numFmtId="0" fontId="7" fillId="33" borderId="0" xfId="47" applyFont="1" applyFill="1" applyBorder="1" applyAlignment="1">
      <alignment horizontal="center"/>
    </xf>
    <xf numFmtId="0" fontId="7" fillId="33" borderId="0" xfId="47" applyFont="1" applyFill="1" applyBorder="1" applyAlignment="1">
      <alignment horizontal="left"/>
    </xf>
    <xf numFmtId="0" fontId="7" fillId="33" borderId="1" xfId="47" applyFont="1" applyFill="1" applyBorder="1" applyAlignment="1">
      <alignment horizontal="center"/>
    </xf>
    <xf numFmtId="0" fontId="7" fillId="33" borderId="0" xfId="47" applyFont="1" applyFill="1" applyBorder="1" applyAlignment="1">
      <alignment horizontal="right"/>
    </xf>
    <xf numFmtId="3" fontId="8" fillId="33" borderId="0" xfId="47" applyNumberFormat="1" applyFont="1" applyFill="1" applyAlignment="1">
      <alignment vertical="center"/>
    </xf>
    <xf numFmtId="0" fontId="26" fillId="33" borderId="0" xfId="47" applyFont="1" applyFill="1" applyBorder="1" applyAlignment="1">
      <alignment horizontal="left"/>
    </xf>
    <xf numFmtId="0" fontId="26" fillId="33" borderId="0" xfId="47" applyFont="1" applyFill="1" applyAlignment="1"/>
    <xf numFmtId="0" fontId="22" fillId="33" borderId="0" xfId="47" applyFont="1" applyFill="1" applyAlignment="1"/>
    <xf numFmtId="0" fontId="7" fillId="33" borderId="0" xfId="47" applyFont="1" applyFill="1" applyBorder="1" applyAlignment="1">
      <alignment horizontal="centerContinuous"/>
    </xf>
    <xf numFmtId="0" fontId="7" fillId="33" borderId="2" xfId="47" applyFont="1" applyFill="1" applyBorder="1" applyAlignment="1"/>
    <xf numFmtId="0" fontId="7" fillId="33" borderId="2" xfId="47" applyFont="1" applyFill="1" applyBorder="1" applyAlignment="1">
      <alignment horizontal="right"/>
    </xf>
    <xf numFmtId="1" fontId="9" fillId="33" borderId="0" xfId="0" applyNumberFormat="1" applyFont="1" applyFill="1" applyAlignment="1">
      <alignment horizontal="right" vertical="center"/>
    </xf>
    <xf numFmtId="0" fontId="8" fillId="33" borderId="0" xfId="51" applyFont="1" applyFill="1" applyAlignment="1">
      <alignment vertical="center"/>
    </xf>
    <xf numFmtId="3" fontId="8" fillId="33" borderId="0" xfId="51" applyNumberFormat="1" applyFont="1" applyFill="1" applyAlignment="1">
      <alignment vertical="center"/>
    </xf>
    <xf numFmtId="2" fontId="8" fillId="33" borderId="0" xfId="0" applyNumberFormat="1" applyFont="1" applyFill="1" applyAlignment="1">
      <alignment vertical="center"/>
    </xf>
    <xf numFmtId="3" fontId="9" fillId="33" borderId="0" xfId="0" applyNumberFormat="1" applyFont="1" applyFill="1" applyBorder="1" applyAlignment="1">
      <alignment horizontal="right" vertical="center"/>
    </xf>
    <xf numFmtId="0" fontId="7" fillId="33" borderId="0" xfId="51" applyFont="1" applyFill="1" applyBorder="1" applyAlignment="1">
      <alignment vertical="center"/>
    </xf>
    <xf numFmtId="0" fontId="8" fillId="33" borderId="0" xfId="51" applyFont="1" applyFill="1" applyAlignment="1"/>
    <xf numFmtId="0" fontId="8" fillId="33" borderId="0" xfId="51" applyFont="1" applyFill="1" applyBorder="1" applyAlignment="1"/>
    <xf numFmtId="0" fontId="7" fillId="33" borderId="0" xfId="51" applyFont="1" applyFill="1" applyBorder="1" applyAlignment="1"/>
    <xf numFmtId="0" fontId="7" fillId="33" borderId="1" xfId="51" applyFont="1" applyFill="1" applyBorder="1" applyAlignment="1">
      <alignment wrapText="1"/>
    </xf>
    <xf numFmtId="0" fontId="8" fillId="33" borderId="1" xfId="51" applyFont="1" applyFill="1" applyBorder="1" applyAlignment="1">
      <alignment wrapText="1"/>
    </xf>
    <xf numFmtId="3" fontId="7" fillId="33" borderId="1" xfId="51" applyNumberFormat="1" applyFont="1" applyFill="1" applyBorder="1" applyAlignment="1">
      <alignment horizontal="right" wrapText="1"/>
    </xf>
    <xf numFmtId="3" fontId="7" fillId="33" borderId="4" xfId="51" applyNumberFormat="1" applyFont="1" applyFill="1" applyBorder="1" applyAlignment="1">
      <alignment horizontal="right" wrapText="1"/>
    </xf>
    <xf numFmtId="3" fontId="8" fillId="33" borderId="1" xfId="51" applyNumberFormat="1" applyFont="1" applyFill="1" applyBorder="1" applyAlignment="1">
      <alignment horizontal="right" wrapText="1"/>
    </xf>
    <xf numFmtId="3" fontId="7" fillId="33" borderId="0" xfId="51" applyNumberFormat="1" applyFont="1" applyFill="1" applyBorder="1" applyAlignment="1">
      <alignment horizontal="right" wrapText="1"/>
    </xf>
    <xf numFmtId="3" fontId="7" fillId="33" borderId="3" xfId="51" applyNumberFormat="1" applyFont="1" applyFill="1" applyBorder="1" applyAlignment="1">
      <alignment horizontal="right" wrapText="1"/>
    </xf>
    <xf numFmtId="3" fontId="8" fillId="33" borderId="0" xfId="51" applyNumberFormat="1" applyFont="1" applyFill="1" applyBorder="1" applyAlignment="1">
      <alignment horizontal="right" wrapText="1"/>
    </xf>
    <xf numFmtId="3" fontId="7" fillId="33" borderId="0" xfId="30" applyNumberFormat="1" applyFont="1" applyFill="1" applyBorder="1" applyAlignment="1">
      <alignment horizontal="right" wrapText="1"/>
    </xf>
    <xf numFmtId="3" fontId="7" fillId="33" borderId="3" xfId="30" applyNumberFormat="1" applyFont="1" applyFill="1" applyBorder="1" applyAlignment="1">
      <alignment horizontal="right" wrapText="1"/>
    </xf>
    <xf numFmtId="3" fontId="8" fillId="33" borderId="0" xfId="30" applyNumberFormat="1" applyFont="1" applyFill="1" applyBorder="1" applyAlignment="1">
      <alignment horizontal="right" wrapText="1"/>
    </xf>
    <xf numFmtId="0" fontId="26" fillId="33" borderId="0" xfId="51" applyFont="1" applyFill="1" applyAlignment="1"/>
    <xf numFmtId="0" fontId="7" fillId="33" borderId="5" xfId="47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right" wrapText="1"/>
    </xf>
    <xf numFmtId="3" fontId="8" fillId="33" borderId="2" xfId="0" applyNumberFormat="1" applyFont="1" applyFill="1" applyBorder="1" applyAlignment="1">
      <alignment horizontal="right" wrapText="1"/>
    </xf>
    <xf numFmtId="0" fontId="26" fillId="33" borderId="0" xfId="0" applyFont="1" applyFill="1" applyBorder="1" applyAlignment="1"/>
    <xf numFmtId="0" fontId="11" fillId="33" borderId="0" xfId="0" applyFont="1" applyFill="1" applyBorder="1" applyAlignment="1"/>
    <xf numFmtId="0" fontId="11" fillId="33" borderId="0" xfId="0" applyFont="1" applyFill="1" applyAlignment="1"/>
    <xf numFmtId="0" fontId="26" fillId="33" borderId="0" xfId="0" applyFont="1" applyFill="1" applyAlignment="1"/>
    <xf numFmtId="0" fontId="52" fillId="33" borderId="0" xfId="0" applyFont="1" applyFill="1" applyAlignment="1"/>
    <xf numFmtId="0" fontId="56" fillId="33" borderId="0" xfId="39" applyFont="1" applyFill="1" applyAlignment="1" applyProtection="1"/>
    <xf numFmtId="3" fontId="8" fillId="33" borderId="0" xfId="0" applyNumberFormat="1" applyFont="1" applyFill="1" applyBorder="1" applyAlignment="1">
      <alignment horizontal="right"/>
    </xf>
    <xf numFmtId="3" fontId="8" fillId="33" borderId="2" xfId="0" applyNumberFormat="1" applyFont="1" applyFill="1" applyBorder="1" applyAlignment="1">
      <alignment horizontal="right"/>
    </xf>
    <xf numFmtId="0" fontId="25" fillId="33" borderId="0" xfId="0" applyFont="1" applyFill="1" applyAlignment="1"/>
    <xf numFmtId="0" fontId="8" fillId="33" borderId="0" xfId="0" applyFont="1" applyFill="1" applyBorder="1" applyAlignment="1"/>
    <xf numFmtId="0" fontId="25" fillId="33" borderId="0" xfId="0" applyFont="1" applyFill="1" applyBorder="1" applyAlignment="1"/>
    <xf numFmtId="0" fontId="8" fillId="33" borderId="0" xfId="47" applyFont="1" applyFill="1" applyBorder="1" applyAlignment="1"/>
    <xf numFmtId="3" fontId="8" fillId="33" borderId="0" xfId="28" applyNumberFormat="1" applyFont="1" applyFill="1" applyBorder="1" applyAlignment="1">
      <alignment horizontal="right"/>
    </xf>
    <xf numFmtId="3" fontId="9" fillId="33" borderId="0" xfId="28" applyNumberFormat="1" applyFont="1" applyFill="1" applyBorder="1" applyAlignment="1">
      <alignment horizontal="right"/>
    </xf>
    <xf numFmtId="0" fontId="9" fillId="33" borderId="0" xfId="47" applyFont="1" applyFill="1" applyBorder="1" applyAlignment="1"/>
    <xf numFmtId="3" fontId="7" fillId="33" borderId="1" xfId="47" applyNumberFormat="1" applyFont="1" applyFill="1" applyBorder="1" applyAlignment="1">
      <alignment horizontal="right"/>
    </xf>
    <xf numFmtId="3" fontId="8" fillId="33" borderId="1" xfId="47" applyNumberFormat="1" applyFont="1" applyFill="1" applyBorder="1" applyAlignment="1">
      <alignment horizontal="right"/>
    </xf>
    <xf numFmtId="3" fontId="7" fillId="33" borderId="4" xfId="47" applyNumberFormat="1" applyFont="1" applyFill="1" applyBorder="1" applyAlignment="1">
      <alignment horizontal="right"/>
    </xf>
    <xf numFmtId="3" fontId="8" fillId="33" borderId="0" xfId="0" applyNumberFormat="1" applyFont="1" applyFill="1" applyAlignment="1"/>
    <xf numFmtId="0" fontId="8" fillId="33" borderId="0" xfId="0" applyFont="1" applyFill="1" applyAlignment="1">
      <alignment vertical="top"/>
    </xf>
    <xf numFmtId="3" fontId="8" fillId="33" borderId="3" xfId="0" applyNumberFormat="1" applyFont="1" applyFill="1" applyBorder="1" applyAlignment="1">
      <alignment horizontal="right" wrapText="1"/>
    </xf>
    <xf numFmtId="0" fontId="7" fillId="33" borderId="2" xfId="51" applyFont="1" applyFill="1" applyBorder="1" applyAlignment="1">
      <alignment horizontal="right"/>
    </xf>
    <xf numFmtId="0" fontId="14" fillId="33" borderId="2" xfId="0" applyFont="1" applyFill="1" applyBorder="1" applyAlignment="1">
      <alignment horizontal="right" wrapText="1"/>
    </xf>
    <xf numFmtId="0" fontId="7" fillId="33" borderId="2" xfId="0" applyFont="1" applyFill="1" applyBorder="1" applyAlignment="1">
      <alignment horizontal="right" wrapText="1"/>
    </xf>
    <xf numFmtId="0" fontId="14" fillId="33" borderId="0" xfId="0" applyFont="1" applyFill="1" applyBorder="1" applyAlignment="1">
      <alignment horizontal="right" wrapText="1"/>
    </xf>
    <xf numFmtId="0" fontId="25" fillId="33" borderId="0" xfId="47" applyFont="1" applyFill="1" applyAlignment="1"/>
    <xf numFmtId="0" fontId="7" fillId="33" borderId="2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justify" wrapText="1"/>
    </xf>
    <xf numFmtId="0" fontId="10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7" fillId="33" borderId="2" xfId="51" applyFont="1" applyFill="1" applyBorder="1" applyAlignment="1"/>
    <xf numFmtId="0" fontId="9" fillId="33" borderId="0" xfId="47" applyFont="1" applyFill="1" applyBorder="1" applyAlignment="1">
      <alignment vertical="center" wrapText="1"/>
    </xf>
    <xf numFmtId="0" fontId="8" fillId="33" borderId="2" xfId="51" applyFont="1" applyFill="1" applyBorder="1" applyAlignment="1"/>
    <xf numFmtId="0" fontId="7" fillId="33" borderId="0" xfId="51" applyFont="1" applyFill="1" applyBorder="1" applyAlignment="1">
      <alignment horizontal="left" vertical="center"/>
    </xf>
    <xf numFmtId="0" fontId="8" fillId="33" borderId="0" xfId="0" applyFont="1" applyFill="1" applyAlignment="1">
      <alignment horizontal="right" vertical="center"/>
    </xf>
    <xf numFmtId="0" fontId="14" fillId="33" borderId="2" xfId="0" applyFont="1" applyFill="1" applyBorder="1" applyAlignment="1">
      <alignment horizontal="right"/>
    </xf>
    <xf numFmtId="0" fontId="10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centerContinuous" vertical="center"/>
    </xf>
    <xf numFmtId="0" fontId="14" fillId="33" borderId="0" xfId="0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 vertical="center"/>
    </xf>
    <xf numFmtId="0" fontId="14" fillId="33" borderId="2" xfId="0" applyFont="1" applyFill="1" applyBorder="1" applyAlignment="1">
      <alignment horizontal="left"/>
    </xf>
    <xf numFmtId="0" fontId="7" fillId="33" borderId="0" xfId="47" applyFont="1" applyFill="1" applyAlignment="1">
      <alignment vertical="center"/>
    </xf>
    <xf numFmtId="3" fontId="0" fillId="33" borderId="0" xfId="0" applyNumberFormat="1" applyFill="1"/>
    <xf numFmtId="0" fontId="22" fillId="0" borderId="0" xfId="47" applyFont="1" applyFill="1" applyAlignment="1">
      <alignment vertical="top"/>
    </xf>
    <xf numFmtId="0" fontId="22" fillId="33" borderId="0" xfId="0" applyFont="1" applyFill="1" applyAlignment="1"/>
    <xf numFmtId="0" fontId="7" fillId="33" borderId="0" xfId="0" applyFont="1" applyFill="1" applyBorder="1" applyAlignment="1"/>
    <xf numFmtId="0" fontId="7" fillId="33" borderId="0" xfId="0" applyFont="1" applyFill="1" applyBorder="1" applyAlignment="1">
      <alignment wrapText="1"/>
    </xf>
    <xf numFmtId="0" fontId="7" fillId="33" borderId="2" xfId="0" applyFont="1" applyFill="1" applyBorder="1" applyAlignment="1"/>
    <xf numFmtId="0" fontId="7" fillId="33" borderId="2" xfId="0" applyFont="1" applyFill="1" applyBorder="1" applyAlignment="1">
      <alignment horizontal="right"/>
    </xf>
    <xf numFmtId="0" fontId="8" fillId="33" borderId="2" xfId="0" applyFont="1" applyFill="1" applyBorder="1" applyAlignment="1"/>
    <xf numFmtId="0" fontId="7" fillId="33" borderId="2" xfId="0" applyFont="1" applyFill="1" applyBorder="1" applyAlignment="1">
      <alignment horizontal="left"/>
    </xf>
    <xf numFmtId="0" fontId="8" fillId="33" borderId="4" xfId="0" applyFont="1" applyFill="1" applyBorder="1" applyAlignment="1">
      <alignment horizontal="left"/>
    </xf>
    <xf numFmtId="0" fontId="8" fillId="33" borderId="3" xfId="0" applyFont="1" applyFill="1" applyBorder="1" applyAlignment="1">
      <alignment horizontal="left"/>
    </xf>
    <xf numFmtId="0" fontId="8" fillId="33" borderId="6" xfId="0" applyFont="1" applyFill="1" applyBorder="1" applyAlignment="1">
      <alignment horizontal="left"/>
    </xf>
    <xf numFmtId="3" fontId="8" fillId="33" borderId="7" xfId="47" applyNumberFormat="1" applyFont="1" applyFill="1" applyBorder="1" applyAlignment="1">
      <alignment horizontal="right" wrapText="1"/>
    </xf>
    <xf numFmtId="3" fontId="9" fillId="33" borderId="0" xfId="28" applyNumberFormat="1" applyFont="1" applyFill="1" applyBorder="1" applyAlignment="1">
      <alignment horizontal="right" wrapText="1"/>
    </xf>
    <xf numFmtId="0" fontId="8" fillId="33" borderId="0" xfId="47" applyFont="1" applyFill="1" applyBorder="1" applyAlignment="1">
      <alignment wrapText="1"/>
    </xf>
    <xf numFmtId="0" fontId="8" fillId="33" borderId="1" xfId="47" applyFont="1" applyFill="1" applyBorder="1" applyAlignment="1"/>
    <xf numFmtId="0" fontId="8" fillId="33" borderId="3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8" fillId="33" borderId="3" xfId="0" applyFont="1" applyFill="1" applyBorder="1" applyAlignment="1"/>
    <xf numFmtId="0" fontId="7" fillId="33" borderId="1" xfId="0" applyFont="1" applyFill="1" applyBorder="1" applyAlignment="1">
      <alignment vertical="center" wrapText="1"/>
    </xf>
    <xf numFmtId="0" fontId="7" fillId="33" borderId="2" xfId="47" applyFont="1" applyFill="1" applyBorder="1" applyAlignment="1">
      <alignment wrapText="1"/>
    </xf>
    <xf numFmtId="0" fontId="7" fillId="33" borderId="0" xfId="47" applyFont="1" applyFill="1" applyBorder="1" applyAlignment="1">
      <alignment vertical="center" wrapText="1"/>
    </xf>
    <xf numFmtId="0" fontId="7" fillId="33" borderId="2" xfId="47" applyFont="1" applyFill="1" applyBorder="1" applyAlignment="1">
      <alignment vertical="center"/>
    </xf>
    <xf numFmtId="0" fontId="8" fillId="33" borderId="2" xfId="47" applyFont="1" applyFill="1" applyBorder="1" applyAlignment="1">
      <alignment vertical="center"/>
    </xf>
    <xf numFmtId="0" fontId="8" fillId="33" borderId="3" xfId="47" applyFont="1" applyFill="1" applyBorder="1" applyAlignment="1">
      <alignment vertical="center" wrapText="1"/>
    </xf>
    <xf numFmtId="0" fontId="8" fillId="33" borderId="6" xfId="47" applyFont="1" applyFill="1" applyBorder="1" applyAlignment="1">
      <alignment vertical="center" wrapText="1"/>
    </xf>
    <xf numFmtId="0" fontId="7" fillId="33" borderId="1" xfId="47" applyFont="1" applyFill="1" applyBorder="1" applyAlignment="1">
      <alignment vertical="center" wrapText="1"/>
    </xf>
    <xf numFmtId="0" fontId="8" fillId="33" borderId="4" xfId="0" applyFont="1" applyFill="1" applyBorder="1" applyAlignment="1">
      <alignment wrapText="1"/>
    </xf>
    <xf numFmtId="0" fontId="8" fillId="33" borderId="3" xfId="0" applyFont="1" applyFill="1" applyBorder="1" applyAlignment="1">
      <alignment wrapText="1"/>
    </xf>
    <xf numFmtId="0" fontId="8" fillId="33" borderId="6" xfId="0" applyFont="1" applyFill="1" applyBorder="1" applyAlignment="1">
      <alignment wrapText="1"/>
    </xf>
    <xf numFmtId="0" fontId="13" fillId="33" borderId="2" xfId="0" applyFont="1" applyFill="1" applyBorder="1" applyAlignment="1">
      <alignment horizontal="right" wrapText="1"/>
    </xf>
    <xf numFmtId="0" fontId="8" fillId="33" borderId="6" xfId="0" applyFont="1" applyFill="1" applyBorder="1" applyAlignment="1"/>
    <xf numFmtId="0" fontId="7" fillId="33" borderId="1" xfId="0" applyFont="1" applyFill="1" applyBorder="1" applyAlignment="1"/>
    <xf numFmtId="0" fontId="8" fillId="33" borderId="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2" xfId="0" applyFont="1" applyFill="1" applyBorder="1" applyAlignment="1">
      <alignment wrapText="1"/>
    </xf>
    <xf numFmtId="0" fontId="8" fillId="33" borderId="4" xfId="0" applyFont="1" applyFill="1" applyBorder="1" applyAlignment="1">
      <alignment vertical="center" wrapText="1"/>
    </xf>
    <xf numFmtId="0" fontId="8" fillId="33" borderId="3" xfId="0" applyFont="1" applyFill="1" applyBorder="1" applyAlignment="1">
      <alignment vertical="center" wrapText="1"/>
    </xf>
    <xf numFmtId="0" fontId="8" fillId="33" borderId="6" xfId="0" applyFont="1" applyFill="1" applyBorder="1" applyAlignment="1">
      <alignment vertical="center" wrapText="1"/>
    </xf>
    <xf numFmtId="0" fontId="10" fillId="33" borderId="0" xfId="47" applyFont="1" applyFill="1" applyBorder="1" applyAlignment="1">
      <alignment horizontal="justify" wrapText="1"/>
    </xf>
    <xf numFmtId="0" fontId="7" fillId="33" borderId="1" xfId="0" applyFont="1" applyFill="1" applyBorder="1" applyAlignment="1">
      <alignment vertical="center"/>
    </xf>
    <xf numFmtId="0" fontId="8" fillId="33" borderId="1" xfId="0" applyFont="1" applyFill="1" applyBorder="1" applyAlignment="1">
      <alignment horizontal="left"/>
    </xf>
    <xf numFmtId="3" fontId="7" fillId="33" borderId="1" xfId="51" applyNumberFormat="1" applyFont="1" applyFill="1" applyBorder="1" applyAlignment="1">
      <alignment horizontal="right"/>
    </xf>
    <xf numFmtId="3" fontId="7" fillId="33" borderId="4" xfId="51" applyNumberFormat="1" applyFont="1" applyFill="1" applyBorder="1" applyAlignment="1">
      <alignment horizontal="right"/>
    </xf>
    <xf numFmtId="3" fontId="8" fillId="33" borderId="1" xfId="51" applyNumberFormat="1" applyFont="1" applyFill="1" applyBorder="1" applyAlignment="1">
      <alignment horizontal="right"/>
    </xf>
    <xf numFmtId="0" fontId="10" fillId="33" borderId="1" xfId="0" applyFont="1" applyFill="1" applyBorder="1" applyAlignment="1">
      <alignment horizontal="left"/>
    </xf>
    <xf numFmtId="3" fontId="14" fillId="33" borderId="1" xfId="0" applyNumberFormat="1" applyFont="1" applyFill="1" applyBorder="1" applyAlignment="1">
      <alignment horizontal="right"/>
    </xf>
    <xf numFmtId="3" fontId="14" fillId="33" borderId="4" xfId="0" applyNumberFormat="1" applyFont="1" applyFill="1" applyBorder="1" applyAlignment="1">
      <alignment horizontal="right"/>
    </xf>
    <xf numFmtId="3" fontId="10" fillId="33" borderId="1" xfId="0" applyNumberFormat="1" applyFont="1" applyFill="1" applyBorder="1" applyAlignment="1">
      <alignment horizontal="right"/>
    </xf>
    <xf numFmtId="0" fontId="26" fillId="0" borderId="0" xfId="0" applyFont="1" applyFill="1" applyAlignment="1"/>
    <xf numFmtId="3" fontId="53" fillId="33" borderId="0" xfId="62" applyNumberFormat="1" applyFont="1" applyFill="1" applyBorder="1"/>
    <xf numFmtId="3" fontId="54" fillId="33" borderId="0" xfId="62" applyNumberFormat="1" applyFont="1" applyFill="1" applyBorder="1"/>
    <xf numFmtId="3" fontId="9" fillId="33" borderId="12" xfId="0" applyNumberFormat="1" applyFont="1" applyFill="1" applyBorder="1" applyAlignment="1">
      <alignment horizontal="right" wrapText="1"/>
    </xf>
    <xf numFmtId="3" fontId="9" fillId="33" borderId="8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 wrapText="1"/>
    </xf>
    <xf numFmtId="3" fontId="53" fillId="33" borderId="8" xfId="62" applyNumberFormat="1" applyFont="1" applyFill="1" applyBorder="1"/>
    <xf numFmtId="3" fontId="54" fillId="33" borderId="8" xfId="62" applyNumberFormat="1" applyFont="1" applyFill="1" applyBorder="1"/>
    <xf numFmtId="3" fontId="9" fillId="33" borderId="0" xfId="0" applyNumberFormat="1" applyFont="1" applyFill="1" applyBorder="1" applyAlignment="1">
      <alignment horizontal="right" vertical="center" wrapText="1"/>
    </xf>
    <xf numFmtId="0" fontId="3" fillId="33" borderId="0" xfId="47" applyFill="1"/>
    <xf numFmtId="0" fontId="7" fillId="33" borderId="2" xfId="47" applyFont="1" applyFill="1" applyBorder="1" applyAlignment="1">
      <alignment horizontal="left"/>
    </xf>
    <xf numFmtId="0" fontId="27" fillId="33" borderId="0" xfId="47" applyFont="1" applyFill="1" applyBorder="1"/>
    <xf numFmtId="0" fontId="7" fillId="33" borderId="1" xfId="47" applyFont="1" applyFill="1" applyBorder="1"/>
    <xf numFmtId="0" fontId="8" fillId="33" borderId="4" xfId="47" applyFont="1" applyFill="1" applyBorder="1"/>
    <xf numFmtId="3" fontId="8" fillId="33" borderId="0" xfId="47" applyNumberFormat="1" applyFont="1" applyFill="1" applyBorder="1" applyAlignment="1">
      <alignment horizontal="right"/>
    </xf>
    <xf numFmtId="0" fontId="7" fillId="33" borderId="0" xfId="47" applyFont="1" applyFill="1" applyBorder="1"/>
    <xf numFmtId="0" fontId="8" fillId="33" borderId="3" xfId="47" applyFont="1" applyFill="1" applyBorder="1"/>
    <xf numFmtId="3" fontId="8" fillId="33" borderId="8" xfId="47" applyNumberFormat="1" applyFont="1" applyFill="1" applyBorder="1" applyAlignment="1">
      <alignment horizontal="right"/>
    </xf>
    <xf numFmtId="0" fontId="7" fillId="33" borderId="2" xfId="47" applyFont="1" applyFill="1" applyBorder="1"/>
    <xf numFmtId="9" fontId="8" fillId="33" borderId="0" xfId="75" applyNumberFormat="1" applyFont="1" applyFill="1" applyBorder="1" applyAlignment="1">
      <alignment horizontal="right"/>
    </xf>
    <xf numFmtId="3" fontId="7" fillId="33" borderId="0" xfId="47" applyNumberFormat="1" applyFont="1" applyFill="1" applyBorder="1" applyAlignment="1">
      <alignment horizontal="right"/>
    </xf>
    <xf numFmtId="0" fontId="26" fillId="33" borderId="0" xfId="47" applyFont="1" applyFill="1"/>
    <xf numFmtId="0" fontId="7" fillId="34" borderId="0" xfId="47" applyFont="1" applyFill="1" applyBorder="1"/>
    <xf numFmtId="0" fontId="8" fillId="34" borderId="3" xfId="47" applyFont="1" applyFill="1" applyBorder="1"/>
    <xf numFmtId="3" fontId="8" fillId="34" borderId="0" xfId="47" applyNumberFormat="1" applyFont="1" applyFill="1" applyBorder="1" applyAlignment="1">
      <alignment horizontal="right"/>
    </xf>
    <xf numFmtId="0" fontId="7" fillId="34" borderId="2" xfId="47" applyFont="1" applyFill="1" applyBorder="1"/>
    <xf numFmtId="3" fontId="7" fillId="33" borderId="3" xfId="47" applyNumberFormat="1" applyFont="1" applyFill="1" applyBorder="1" applyAlignment="1">
      <alignment horizontal="right"/>
    </xf>
    <xf numFmtId="0" fontId="7" fillId="33" borderId="2" xfId="47" applyFont="1" applyFill="1" applyBorder="1" applyAlignment="1">
      <alignment horizontal="right" wrapText="1"/>
    </xf>
    <xf numFmtId="1" fontId="8" fillId="33" borderId="0" xfId="74" applyNumberFormat="1" applyFont="1" applyFill="1" applyAlignment="1">
      <alignment vertical="center"/>
    </xf>
    <xf numFmtId="1" fontId="8" fillId="33" borderId="0" xfId="74" applyNumberFormat="1" applyFont="1" applyFill="1" applyAlignment="1"/>
    <xf numFmtId="1" fontId="9" fillId="33" borderId="8" xfId="74" applyNumberFormat="1" applyFont="1" applyFill="1" applyBorder="1" applyAlignment="1">
      <alignment horizontal="right"/>
    </xf>
    <xf numFmtId="3" fontId="58" fillId="33" borderId="3" xfId="47" applyNumberFormat="1" applyFont="1" applyFill="1" applyBorder="1" applyAlignment="1">
      <alignment horizontal="right" wrapText="1"/>
    </xf>
    <xf numFmtId="3" fontId="59" fillId="33" borderId="3" xfId="47" applyNumberFormat="1" applyFont="1" applyFill="1" applyBorder="1" applyAlignment="1">
      <alignment horizontal="right" wrapText="1"/>
    </xf>
    <xf numFmtId="3" fontId="60" fillId="33" borderId="3" xfId="28" applyNumberFormat="1" applyFont="1" applyFill="1" applyBorder="1" applyAlignment="1">
      <alignment horizontal="right" wrapText="1"/>
    </xf>
    <xf numFmtId="3" fontId="58" fillId="33" borderId="3" xfId="0" applyNumberFormat="1" applyFont="1" applyFill="1" applyBorder="1" applyAlignment="1">
      <alignment horizontal="right" wrapText="1"/>
    </xf>
    <xf numFmtId="9" fontId="3" fillId="33" borderId="0" xfId="74" applyFont="1" applyFill="1"/>
    <xf numFmtId="0" fontId="55" fillId="33" borderId="0" xfId="62" applyFont="1" applyFill="1" applyAlignment="1"/>
    <xf numFmtId="3" fontId="8" fillId="33" borderId="0" xfId="47" applyNumberFormat="1" applyFont="1" applyFill="1" applyAlignment="1">
      <alignment horizontal="right" vertical="center"/>
    </xf>
    <xf numFmtId="0" fontId="7" fillId="33" borderId="1" xfId="51" applyFont="1" applyFill="1" applyBorder="1" applyAlignment="1">
      <alignment horizontal="left" wrapText="1"/>
    </xf>
    <xf numFmtId="0" fontId="7" fillId="33" borderId="2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 wrapText="1"/>
    </xf>
    <xf numFmtId="3" fontId="8" fillId="33" borderId="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right" vertical="top" wrapText="1"/>
    </xf>
    <xf numFmtId="3" fontId="9" fillId="33" borderId="8" xfId="0" applyNumberFormat="1" applyFont="1" applyFill="1" applyBorder="1" applyAlignment="1">
      <alignment horizontal="right" wrapText="1"/>
    </xf>
    <xf numFmtId="3" fontId="9" fillId="33" borderId="0" xfId="0" applyNumberFormat="1" applyFont="1" applyFill="1" applyBorder="1" applyAlignment="1">
      <alignment horizontal="right" wrapText="1"/>
    </xf>
    <xf numFmtId="3" fontId="9" fillId="33" borderId="0" xfId="75" applyNumberFormat="1" applyFont="1" applyFill="1" applyBorder="1" applyAlignment="1">
      <alignment horizontal="right"/>
    </xf>
    <xf numFmtId="0" fontId="0" fillId="33" borderId="0" xfId="0" applyFill="1"/>
    <xf numFmtId="0" fontId="8" fillId="33" borderId="4" xfId="0" applyFont="1" applyFill="1" applyBorder="1" applyAlignment="1">
      <alignment wrapText="1"/>
    </xf>
    <xf numFmtId="3" fontId="8" fillId="33" borderId="0" xfId="47" applyNumberFormat="1" applyFont="1" applyFill="1" applyBorder="1" applyAlignment="1">
      <alignment horizontal="right" wrapText="1"/>
    </xf>
    <xf numFmtId="3" fontId="8" fillId="33" borderId="0" xfId="47" applyNumberFormat="1" applyFont="1" applyFill="1" applyBorder="1" applyAlignment="1">
      <alignment horizontal="right" vertical="top" wrapText="1"/>
    </xf>
    <xf numFmtId="3" fontId="9" fillId="33" borderId="0" xfId="47" applyNumberFormat="1" applyFont="1" applyFill="1" applyBorder="1" applyAlignment="1">
      <alignment horizontal="right" wrapText="1"/>
    </xf>
    <xf numFmtId="0" fontId="8" fillId="33" borderId="3" xfId="47" applyFont="1" applyFill="1" applyBorder="1" applyAlignment="1">
      <alignment wrapText="1"/>
    </xf>
    <xf numFmtId="0" fontId="9" fillId="33" borderId="3" xfId="47" applyFont="1" applyFill="1" applyBorder="1" applyAlignment="1">
      <alignment horizontal="left" wrapText="1" indent="1"/>
    </xf>
    <xf numFmtId="3" fontId="9" fillId="33" borderId="0" xfId="47" applyNumberFormat="1" applyFont="1" applyFill="1" applyBorder="1" applyAlignment="1">
      <alignment horizontal="right"/>
    </xf>
    <xf numFmtId="0" fontId="26" fillId="33" borderId="0" xfId="47" applyFont="1" applyFill="1" applyAlignment="1"/>
    <xf numFmtId="0" fontId="26" fillId="33" borderId="0" xfId="47" applyFont="1" applyFill="1" applyBorder="1" applyAlignment="1"/>
    <xf numFmtId="3" fontId="9" fillId="33" borderId="4" xfId="0" applyNumberFormat="1" applyFont="1" applyFill="1" applyBorder="1" applyAlignment="1">
      <alignment horizontal="right" vertical="center"/>
    </xf>
    <xf numFmtId="3" fontId="9" fillId="33" borderId="3" xfId="0" applyNumberFormat="1" applyFont="1" applyFill="1" applyBorder="1" applyAlignment="1">
      <alignment horizontal="right" vertical="center"/>
    </xf>
    <xf numFmtId="0" fontId="8" fillId="33" borderId="3" xfId="0" applyFont="1" applyFill="1" applyBorder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left"/>
    </xf>
    <xf numFmtId="2" fontId="8" fillId="33" borderId="0" xfId="74" applyNumberFormat="1" applyFont="1" applyFill="1" applyAlignment="1">
      <alignment vertical="center"/>
    </xf>
    <xf numFmtId="1" fontId="9" fillId="33" borderId="8" xfId="74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0" fontId="29" fillId="33" borderId="0" xfId="0" applyFont="1" applyFill="1"/>
    <xf numFmtId="0" fontId="30" fillId="33" borderId="0" xfId="0" applyFont="1" applyFill="1" applyAlignment="1"/>
    <xf numFmtId="0" fontId="31" fillId="33" borderId="0" xfId="0" applyFont="1" applyFill="1"/>
    <xf numFmtId="1" fontId="9" fillId="33" borderId="14" xfId="74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/>
    </xf>
    <xf numFmtId="3" fontId="8" fillId="33" borderId="3" xfId="0" applyNumberFormat="1" applyFont="1" applyFill="1" applyBorder="1" applyAlignment="1">
      <alignment horizontal="right"/>
    </xf>
    <xf numFmtId="3" fontId="8" fillId="33" borderId="4" xfId="0" applyNumberFormat="1" applyFont="1" applyFill="1" applyBorder="1" applyAlignment="1">
      <alignment horizontal="right" vertical="top" wrapText="1"/>
    </xf>
    <xf numFmtId="3" fontId="8" fillId="33" borderId="3" xfId="47" applyNumberFormat="1" applyFont="1" applyFill="1" applyBorder="1" applyAlignment="1">
      <alignment horizontal="right" vertical="top" wrapText="1"/>
    </xf>
    <xf numFmtId="3" fontId="9" fillId="33" borderId="3" xfId="47" applyNumberFormat="1" applyFont="1" applyFill="1" applyBorder="1" applyAlignment="1">
      <alignment horizontal="right" wrapText="1"/>
    </xf>
    <xf numFmtId="1" fontId="9" fillId="33" borderId="15" xfId="74" applyNumberFormat="1" applyFont="1" applyFill="1" applyBorder="1" applyAlignment="1">
      <alignment horizontal="right" wrapText="1"/>
    </xf>
    <xf numFmtId="3" fontId="58" fillId="33" borderId="3" xfId="28" applyNumberFormat="1" applyFont="1" applyFill="1" applyBorder="1" applyAlignment="1">
      <alignment horizontal="right" wrapText="1"/>
    </xf>
    <xf numFmtId="3" fontId="59" fillId="33" borderId="3" xfId="28" applyNumberFormat="1" applyFont="1" applyFill="1" applyBorder="1" applyAlignment="1">
      <alignment horizontal="right" wrapText="1"/>
    </xf>
    <xf numFmtId="0" fontId="8" fillId="33" borderId="3" xfId="47" applyFont="1" applyFill="1" applyBorder="1" applyAlignment="1"/>
    <xf numFmtId="3" fontId="3" fillId="33" borderId="0" xfId="47" applyNumberFormat="1" applyFill="1"/>
    <xf numFmtId="0" fontId="27" fillId="33" borderId="0" xfId="47" applyFont="1" applyFill="1"/>
    <xf numFmtId="0" fontId="3" fillId="33" borderId="0" xfId="47" applyFont="1" applyFill="1"/>
    <xf numFmtId="0" fontId="9" fillId="33" borderId="3" xfId="47" applyFont="1" applyFill="1" applyBorder="1" applyAlignment="1">
      <alignment horizontal="left"/>
    </xf>
    <xf numFmtId="0" fontId="9" fillId="33" borderId="3" xfId="47" applyFont="1" applyFill="1" applyBorder="1" applyAlignment="1"/>
    <xf numFmtId="3" fontId="27" fillId="33" borderId="0" xfId="47" applyNumberFormat="1" applyFont="1" applyFill="1"/>
    <xf numFmtId="0" fontId="14" fillId="33" borderId="0" xfId="47" applyFont="1" applyFill="1" applyBorder="1" applyAlignment="1">
      <alignment horizontal="right"/>
    </xf>
    <xf numFmtId="17" fontId="7" fillId="33" borderId="0" xfId="47" applyNumberFormat="1" applyFont="1" applyFill="1" applyBorder="1"/>
    <xf numFmtId="0" fontId="14" fillId="33" borderId="2" xfId="47" applyFont="1" applyFill="1" applyBorder="1" applyAlignment="1">
      <alignment horizontal="left"/>
    </xf>
    <xf numFmtId="0" fontId="14" fillId="33" borderId="2" xfId="47" applyFont="1" applyFill="1" applyBorder="1" applyAlignment="1">
      <alignment horizontal="right"/>
    </xf>
    <xf numFmtId="3" fontId="7" fillId="33" borderId="0" xfId="47" applyNumberFormat="1" applyFont="1" applyFill="1" applyBorder="1" applyAlignment="1">
      <alignment horizontal="left"/>
    </xf>
    <xf numFmtId="0" fontId="27" fillId="0" borderId="0" xfId="47" applyFont="1" applyFill="1"/>
    <xf numFmtId="0" fontId="7" fillId="33" borderId="2" xfId="47" applyFont="1" applyFill="1" applyBorder="1" applyAlignment="1">
      <alignment vertical="center" wrapText="1"/>
    </xf>
    <xf numFmtId="0" fontId="8" fillId="33" borderId="0" xfId="47" applyFont="1" applyFill="1" applyBorder="1" applyAlignment="1">
      <alignment horizontal="right"/>
    </xf>
    <xf numFmtId="0" fontId="58" fillId="33" borderId="0" xfId="51" applyFont="1" applyFill="1" applyBorder="1" applyAlignment="1">
      <alignment horizontal="left" vertical="center"/>
    </xf>
    <xf numFmtId="0" fontId="52" fillId="33" borderId="0" xfId="0" applyFont="1" applyFill="1" applyAlignment="1">
      <alignment wrapText="1"/>
    </xf>
    <xf numFmtId="0" fontId="16" fillId="33" borderId="0" xfId="39" applyFont="1" applyFill="1" applyAlignment="1" applyProtection="1">
      <alignment wrapText="1"/>
    </xf>
    <xf numFmtId="0" fontId="16" fillId="33" borderId="0" xfId="39" applyFont="1" applyFill="1" applyAlignment="1" applyProtection="1">
      <alignment vertical="top"/>
    </xf>
    <xf numFmtId="0" fontId="51" fillId="33" borderId="0" xfId="47" applyFont="1" applyFill="1"/>
    <xf numFmtId="0" fontId="3" fillId="33" borderId="0" xfId="0" applyFont="1" applyFill="1"/>
    <xf numFmtId="0" fontId="22" fillId="33" borderId="0" xfId="51" applyFont="1" applyFill="1" applyAlignment="1"/>
    <xf numFmtId="0" fontId="22" fillId="33" borderId="0" xfId="51" applyFont="1" applyFill="1" applyBorder="1" applyAlignment="1">
      <alignment horizontal="left" vertical="top"/>
    </xf>
    <xf numFmtId="0" fontId="22" fillId="0" borderId="0" xfId="51" applyFont="1" applyFill="1" applyBorder="1" applyAlignment="1"/>
    <xf numFmtId="0" fontId="26" fillId="33" borderId="0" xfId="0" applyFont="1" applyFill="1" applyBorder="1" applyAlignment="1">
      <alignment horizontal="left"/>
    </xf>
    <xf numFmtId="3" fontId="9" fillId="33" borderId="15" xfId="0" applyNumberFormat="1" applyFont="1" applyFill="1" applyBorder="1" applyAlignment="1">
      <alignment horizontal="righ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3" fontId="9" fillId="33" borderId="15" xfId="0" applyNumberFormat="1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 horizontal="right"/>
    </xf>
    <xf numFmtId="3" fontId="9" fillId="33" borderId="15" xfId="0" applyNumberFormat="1" applyFont="1" applyFill="1" applyBorder="1" applyAlignment="1">
      <alignment horizontal="right" wrapText="1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33" borderId="15" xfId="75" applyNumberFormat="1" applyFont="1" applyFill="1" applyBorder="1" applyAlignment="1">
      <alignment horizontal="right"/>
    </xf>
    <xf numFmtId="3" fontId="9" fillId="33" borderId="12" xfId="75" applyNumberFormat="1" applyFont="1" applyFill="1" applyBorder="1" applyAlignment="1">
      <alignment horizontal="right"/>
    </xf>
    <xf numFmtId="3" fontId="9" fillId="33" borderId="12" xfId="47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16" fillId="0" borderId="0" xfId="39" applyFont="1" applyFill="1" applyBorder="1" applyAlignment="1" applyProtection="1"/>
    <xf numFmtId="0" fontId="56" fillId="0" borderId="0" xfId="39" applyFont="1" applyFill="1" applyBorder="1" applyAlignment="1" applyProtection="1">
      <alignment vertical="center"/>
    </xf>
    <xf numFmtId="0" fontId="20" fillId="33" borderId="0" xfId="51" applyFont="1" applyFill="1" applyAlignment="1">
      <alignment vertical="top"/>
    </xf>
    <xf numFmtId="3" fontId="2" fillId="33" borderId="0" xfId="84" applyNumberFormat="1" applyFill="1"/>
    <xf numFmtId="0" fontId="2" fillId="33" borderId="0" xfId="84" applyFill="1"/>
    <xf numFmtId="0" fontId="53" fillId="33" borderId="0" xfId="84" applyFont="1" applyFill="1"/>
    <xf numFmtId="3" fontId="53" fillId="33" borderId="0" xfId="84" applyNumberFormat="1" applyFont="1" applyFill="1" applyAlignment="1">
      <alignment horizontal="right"/>
    </xf>
    <xf numFmtId="0" fontId="47" fillId="33" borderId="4" xfId="84" applyFont="1" applyFill="1" applyBorder="1"/>
    <xf numFmtId="3" fontId="47" fillId="33" borderId="1" xfId="84" applyNumberFormat="1" applyFont="1" applyFill="1" applyBorder="1" applyAlignment="1">
      <alignment horizontal="right"/>
    </xf>
    <xf numFmtId="0" fontId="47" fillId="33" borderId="3" xfId="84" applyFont="1" applyFill="1" applyBorder="1"/>
    <xf numFmtId="3" fontId="47" fillId="33" borderId="0" xfId="84" applyNumberFormat="1" applyFont="1" applyFill="1" applyAlignment="1">
      <alignment horizontal="right"/>
    </xf>
    <xf numFmtId="0" fontId="26" fillId="33" borderId="0" xfId="85" applyFont="1" applyFill="1" applyAlignment="1"/>
    <xf numFmtId="1" fontId="9" fillId="33" borderId="12" xfId="74" applyNumberFormat="1" applyFont="1" applyFill="1" applyBorder="1" applyAlignment="1">
      <alignment horizontal="right" wrapText="1"/>
    </xf>
    <xf numFmtId="3" fontId="8" fillId="33" borderId="1" xfId="0" applyNumberFormat="1" applyFont="1" applyFill="1" applyBorder="1" applyAlignment="1">
      <alignment horizontal="right" vertical="center" wrapText="1"/>
    </xf>
    <xf numFmtId="0" fontId="7" fillId="33" borderId="0" xfId="47" applyFont="1" applyFill="1"/>
    <xf numFmtId="3" fontId="9" fillId="33" borderId="2" xfId="0" applyNumberFormat="1" applyFont="1" applyFill="1" applyBorder="1" applyAlignment="1">
      <alignment horizontal="right" vertical="center"/>
    </xf>
    <xf numFmtId="3" fontId="9" fillId="33" borderId="2" xfId="47" applyNumberFormat="1" applyFont="1" applyFill="1" applyBorder="1" applyAlignment="1">
      <alignment horizontal="right" wrapText="1"/>
    </xf>
    <xf numFmtId="3" fontId="53" fillId="33" borderId="2" xfId="84" applyNumberFormat="1" applyFont="1" applyFill="1" applyBorder="1" applyAlignment="1">
      <alignment horizontal="right"/>
    </xf>
    <xf numFmtId="1" fontId="9" fillId="33" borderId="27" xfId="74" applyNumberFormat="1" applyFont="1" applyFill="1" applyBorder="1" applyAlignment="1">
      <alignment horizontal="right" vertical="center"/>
    </xf>
    <xf numFmtId="3" fontId="8" fillId="33" borderId="6" xfId="0" applyNumberFormat="1" applyFont="1" applyFill="1" applyBorder="1" applyAlignment="1">
      <alignment horizontal="right"/>
    </xf>
    <xf numFmtId="3" fontId="9" fillId="33" borderId="27" xfId="0" applyNumberFormat="1" applyFont="1" applyFill="1" applyBorder="1" applyAlignment="1">
      <alignment horizontal="right"/>
    </xf>
    <xf numFmtId="0" fontId="8" fillId="34" borderId="0" xfId="47" applyFont="1" applyFill="1" applyAlignment="1">
      <alignment vertical="center"/>
    </xf>
    <xf numFmtId="3" fontId="9" fillId="33" borderId="27" xfId="0" applyNumberFormat="1" applyFont="1" applyFill="1" applyBorder="1" applyAlignment="1">
      <alignment horizontal="right" wrapText="1"/>
    </xf>
    <xf numFmtId="1" fontId="9" fillId="33" borderId="0" xfId="74" applyNumberFormat="1" applyFont="1" applyFill="1" applyBorder="1" applyAlignment="1">
      <alignment horizontal="right"/>
    </xf>
    <xf numFmtId="3" fontId="9" fillId="33" borderId="3" xfId="0" applyNumberFormat="1" applyFont="1" applyFill="1" applyBorder="1" applyAlignment="1">
      <alignment horizontal="right"/>
    </xf>
    <xf numFmtId="0" fontId="8" fillId="33" borderId="0" xfId="0" applyFont="1" applyFill="1" applyAlignment="1">
      <alignment vertical="center" wrapText="1"/>
    </xf>
    <xf numFmtId="3" fontId="8" fillId="33" borderId="0" xfId="0" applyNumberFormat="1" applyFont="1" applyFill="1" applyAlignment="1">
      <alignment vertical="center"/>
    </xf>
    <xf numFmtId="3" fontId="8" fillId="33" borderId="6" xfId="0" applyNumberFormat="1" applyFont="1" applyFill="1" applyBorder="1" applyAlignment="1">
      <alignment horizontal="right" vertical="center" wrapText="1"/>
    </xf>
    <xf numFmtId="0" fontId="7" fillId="33" borderId="5" xfId="47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0" fontId="8" fillId="33" borderId="0" xfId="51" applyFont="1" applyFill="1" applyAlignment="1">
      <alignment vertical="center" wrapText="1"/>
    </xf>
    <xf numFmtId="0" fontId="8" fillId="33" borderId="0" xfId="47" applyFont="1" applyFill="1" applyAlignment="1">
      <alignment vertical="center" wrapText="1"/>
    </xf>
    <xf numFmtId="0" fontId="22" fillId="33" borderId="0" xfId="146" applyFont="1" applyFill="1" applyAlignment="1"/>
    <xf numFmtId="0" fontId="7" fillId="33" borderId="0" xfId="47" applyFont="1" applyFill="1" applyBorder="1" applyAlignment="1">
      <alignment horizontal="centerContinuous" vertical="center"/>
    </xf>
    <xf numFmtId="0" fontId="7" fillId="33" borderId="2" xfId="47" applyFont="1" applyFill="1" applyBorder="1" applyAlignment="1">
      <alignment horizontal="center" vertical="center"/>
    </xf>
    <xf numFmtId="0" fontId="7" fillId="33" borderId="5" xfId="47" applyFont="1" applyFill="1" applyBorder="1" applyAlignment="1">
      <alignment horizontal="center"/>
    </xf>
    <xf numFmtId="0" fontId="22" fillId="34" borderId="0" xfId="146" applyFont="1" applyFill="1" applyAlignment="1"/>
    <xf numFmtId="0" fontId="0" fillId="34" borderId="0" xfId="0" applyFill="1"/>
    <xf numFmtId="0" fontId="0" fillId="34" borderId="0" xfId="0" applyFill="1" applyAlignment="1">
      <alignment horizontal="left"/>
    </xf>
    <xf numFmtId="0" fontId="0" fillId="34" borderId="0" xfId="0" applyNumberFormat="1" applyFill="1"/>
    <xf numFmtId="0" fontId="0" fillId="34" borderId="0" xfId="0" applyFill="1" applyAlignment="1">
      <alignment horizontal="left" indent="1"/>
    </xf>
    <xf numFmtId="0" fontId="60" fillId="33" borderId="0" xfId="0" applyFont="1" applyFill="1" applyAlignment="1"/>
    <xf numFmtId="3" fontId="8" fillId="33" borderId="14" xfId="47" applyNumberFormat="1" applyFont="1" applyFill="1" applyBorder="1" applyAlignment="1">
      <alignment horizontal="right" wrapText="1"/>
    </xf>
    <xf numFmtId="3" fontId="8" fillId="33" borderId="2" xfId="47" applyNumberFormat="1" applyFont="1" applyFill="1" applyBorder="1" applyAlignment="1">
      <alignment horizontal="right" wrapText="1"/>
    </xf>
    <xf numFmtId="0" fontId="27" fillId="33" borderId="0" xfId="0" applyFont="1" applyFill="1" applyAlignment="1">
      <alignment vertical="top"/>
    </xf>
    <xf numFmtId="0" fontId="7" fillId="33" borderId="0" xfId="51" applyFont="1" applyFill="1" applyBorder="1" applyAlignment="1">
      <alignment horizontal="left"/>
    </xf>
    <xf numFmtId="0" fontId="7" fillId="33" borderId="0" xfId="51" applyFont="1" applyFill="1" applyBorder="1" applyAlignment="1">
      <alignment horizontal="center"/>
    </xf>
    <xf numFmtId="0" fontId="7" fillId="33" borderId="0" xfId="51" applyFont="1" applyFill="1" applyBorder="1" applyAlignment="1">
      <alignment horizontal="right"/>
    </xf>
    <xf numFmtId="3" fontId="8" fillId="33" borderId="0" xfId="0" applyNumberFormat="1" applyFont="1" applyFill="1"/>
    <xf numFmtId="3" fontId="8" fillId="33" borderId="2" xfId="47" applyNumberFormat="1" applyFont="1" applyFill="1" applyBorder="1" applyAlignment="1">
      <alignment horizontal="right"/>
    </xf>
    <xf numFmtId="3" fontId="11" fillId="33" borderId="0" xfId="0" applyNumberFormat="1" applyFont="1" applyFill="1" applyAlignment="1">
      <alignment vertical="center"/>
    </xf>
    <xf numFmtId="3" fontId="27" fillId="33" borderId="0" xfId="47" applyNumberFormat="1" applyFont="1" applyFill="1" applyBorder="1"/>
    <xf numFmtId="0" fontId="61" fillId="34" borderId="0" xfId="0" applyFont="1" applyFill="1" applyAlignment="1">
      <alignment vertical="center" wrapText="1"/>
    </xf>
    <xf numFmtId="3" fontId="8" fillId="33" borderId="6" xfId="0" applyNumberFormat="1" applyFont="1" applyFill="1" applyBorder="1" applyAlignment="1">
      <alignment horizontal="right" wrapText="1"/>
    </xf>
    <xf numFmtId="0" fontId="8" fillId="34" borderId="0" xfId="0" applyFont="1" applyFill="1" applyAlignment="1"/>
    <xf numFmtId="3" fontId="8" fillId="34" borderId="0" xfId="0" applyNumberFormat="1" applyFont="1" applyFill="1" applyBorder="1" applyAlignment="1">
      <alignment horizontal="right" wrapText="1"/>
    </xf>
    <xf numFmtId="0" fontId="8" fillId="0" borderId="0" xfId="47" applyFont="1" applyFill="1" applyAlignment="1">
      <alignment vertical="center"/>
    </xf>
    <xf numFmtId="0" fontId="0" fillId="34" borderId="0" xfId="0" applyFill="1" applyBorder="1"/>
    <xf numFmtId="0" fontId="8" fillId="34" borderId="0" xfId="47" applyFont="1" applyFill="1" applyBorder="1" applyAlignment="1">
      <alignment vertical="center"/>
    </xf>
    <xf numFmtId="0" fontId="8" fillId="33" borderId="1" xfId="47" applyFont="1" applyFill="1" applyBorder="1"/>
    <xf numFmtId="0" fontId="8" fillId="33" borderId="0" xfId="47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NumberFormat="1" applyFill="1"/>
    <xf numFmtId="0" fontId="0" fillId="33" borderId="0" xfId="0" applyFill="1" applyAlignment="1">
      <alignment wrapText="1"/>
    </xf>
    <xf numFmtId="0" fontId="0" fillId="33" borderId="0" xfId="0" applyFill="1" applyAlignment="1">
      <alignment horizontal="left" indent="1"/>
    </xf>
    <xf numFmtId="0" fontId="63" fillId="33" borderId="0" xfId="0" applyFont="1" applyFill="1" applyAlignment="1">
      <alignment vertical="center"/>
    </xf>
    <xf numFmtId="0" fontId="27" fillId="33" borderId="0" xfId="146" applyFont="1" applyFill="1" applyAlignment="1">
      <alignment vertical="top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0" fillId="33" borderId="0" xfId="0" applyFill="1" applyBorder="1"/>
    <xf numFmtId="3" fontId="0" fillId="33" borderId="0" xfId="0" applyNumberFormat="1" applyFill="1" applyAlignment="1">
      <alignment horizontal="right"/>
    </xf>
    <xf numFmtId="0" fontId="62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right"/>
    </xf>
    <xf numFmtId="0" fontId="3" fillId="33" borderId="0" xfId="47" applyFill="1" applyBorder="1"/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vertical="center" wrapText="1"/>
    </xf>
    <xf numFmtId="0" fontId="70" fillId="33" borderId="0" xfId="0" applyFont="1" applyFill="1" applyBorder="1" applyAlignment="1">
      <alignment horizontal="right" vertical="center" wrapText="1"/>
    </xf>
    <xf numFmtId="3" fontId="8" fillId="33" borderId="0" xfId="74" applyNumberFormat="1" applyFont="1" applyFill="1"/>
    <xf numFmtId="0" fontId="62" fillId="33" borderId="0" xfId="0" applyFont="1" applyFill="1" applyAlignment="1">
      <alignment vertical="top" wrapText="1"/>
    </xf>
    <xf numFmtId="0" fontId="27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9" fillId="33" borderId="0" xfId="47" applyFont="1" applyFill="1"/>
    <xf numFmtId="3" fontId="9" fillId="33" borderId="6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Alignment="1">
      <alignment vertical="center" wrapText="1"/>
    </xf>
    <xf numFmtId="0" fontId="8" fillId="33" borderId="8" xfId="47" applyFont="1" applyFill="1" applyBorder="1" applyAlignment="1">
      <alignment horizontal="right"/>
    </xf>
    <xf numFmtId="0" fontId="14" fillId="33" borderId="0" xfId="47" applyFont="1" applyFill="1" applyBorder="1" applyAlignment="1">
      <alignment horizontal="left"/>
    </xf>
    <xf numFmtId="0" fontId="10" fillId="33" borderId="0" xfId="47" applyFont="1" applyFill="1" applyBorder="1" applyAlignment="1">
      <alignment horizontal="right"/>
    </xf>
    <xf numFmtId="9" fontId="8" fillId="33" borderId="0" xfId="0" applyNumberFormat="1" applyFont="1" applyFill="1" applyAlignment="1">
      <alignment vertical="center"/>
    </xf>
    <xf numFmtId="166" fontId="8" fillId="33" borderId="0" xfId="0" applyNumberFormat="1" applyFont="1" applyFill="1" applyAlignment="1">
      <alignment vertical="center"/>
    </xf>
    <xf numFmtId="0" fontId="22" fillId="33" borderId="0" xfId="47" applyFont="1" applyFill="1" applyBorder="1" applyAlignment="1">
      <alignment vertical="top"/>
    </xf>
    <xf numFmtId="3" fontId="8" fillId="33" borderId="0" xfId="47" applyNumberFormat="1" applyFont="1" applyFill="1"/>
    <xf numFmtId="0" fontId="71" fillId="34" borderId="0" xfId="0" applyFont="1" applyFill="1" applyAlignment="1">
      <alignment vertical="center"/>
    </xf>
    <xf numFmtId="0" fontId="72" fillId="34" borderId="0" xfId="0" applyFont="1" applyFill="1" applyAlignment="1">
      <alignment vertical="center"/>
    </xf>
    <xf numFmtId="0" fontId="62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top" wrapText="1"/>
    </xf>
    <xf numFmtId="3" fontId="7" fillId="33" borderId="0" xfId="47" applyNumberFormat="1" applyFont="1" applyFill="1" applyAlignment="1">
      <alignment vertical="center"/>
    </xf>
    <xf numFmtId="3" fontId="7" fillId="33" borderId="3" xfId="47" applyNumberFormat="1" applyFont="1" applyFill="1" applyBorder="1" applyAlignment="1">
      <alignment vertical="center"/>
    </xf>
    <xf numFmtId="0" fontId="7" fillId="33" borderId="0" xfId="47" applyFont="1" applyFill="1" applyBorder="1" applyAlignment="1">
      <alignment horizontal="center"/>
    </xf>
    <xf numFmtId="0" fontId="9" fillId="33" borderId="6" xfId="47" applyFont="1" applyFill="1" applyBorder="1" applyAlignment="1"/>
    <xf numFmtId="3" fontId="7" fillId="33" borderId="2" xfId="47" applyNumberFormat="1" applyFont="1" applyFill="1" applyBorder="1" applyAlignment="1">
      <alignment horizontal="right" wrapText="1"/>
    </xf>
    <xf numFmtId="0" fontId="9" fillId="33" borderId="0" xfId="47" applyFont="1" applyFill="1" applyBorder="1" applyAlignment="1">
      <alignment horizontal="right"/>
    </xf>
    <xf numFmtId="0" fontId="27" fillId="33" borderId="0" xfId="0" applyFont="1" applyFill="1" applyAlignment="1">
      <alignment horizontal="center" vertical="center" wrapText="1"/>
    </xf>
    <xf numFmtId="0" fontId="26" fillId="33" borderId="0" xfId="0" applyFont="1" applyFill="1"/>
    <xf numFmtId="0" fontId="7" fillId="33" borderId="0" xfId="47" applyFont="1" applyFill="1" applyBorder="1" applyAlignment="1">
      <alignment vertical="top"/>
    </xf>
    <xf numFmtId="0" fontId="8" fillId="33" borderId="0" xfId="47" applyFont="1" applyFill="1" applyBorder="1"/>
    <xf numFmtId="0" fontId="8" fillId="33" borderId="2" xfId="47" applyFont="1" applyFill="1" applyBorder="1"/>
    <xf numFmtId="0" fontId="7" fillId="0" borderId="0" xfId="47" applyFont="1" applyFill="1" applyAlignment="1">
      <alignment vertical="top"/>
    </xf>
    <xf numFmtId="0" fontId="73" fillId="33" borderId="2" xfId="0" applyFont="1" applyFill="1" applyBorder="1" applyAlignment="1">
      <alignment vertical="center"/>
    </xf>
    <xf numFmtId="0" fontId="74" fillId="33" borderId="4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right" vertical="center"/>
    </xf>
    <xf numFmtId="0" fontId="74" fillId="33" borderId="3" xfId="0" applyFont="1" applyFill="1" applyBorder="1" applyAlignment="1">
      <alignment vertical="center"/>
    </xf>
    <xf numFmtId="3" fontId="74" fillId="33" borderId="0" xfId="0" applyNumberFormat="1" applyFont="1" applyFill="1" applyBorder="1" applyAlignment="1">
      <alignment horizontal="right" vertical="center"/>
    </xf>
    <xf numFmtId="3" fontId="74" fillId="33" borderId="0" xfId="0" applyNumberFormat="1" applyFont="1" applyFill="1" applyAlignment="1">
      <alignment horizontal="right" vertical="center"/>
    </xf>
    <xf numFmtId="0" fontId="74" fillId="33" borderId="0" xfId="0" applyFont="1" applyFill="1" applyAlignment="1">
      <alignment horizontal="right" vertical="center"/>
    </xf>
    <xf numFmtId="0" fontId="1" fillId="33" borderId="2" xfId="0" applyFont="1" applyFill="1" applyBorder="1"/>
    <xf numFmtId="0" fontId="53" fillId="35" borderId="3" xfId="84" applyFont="1" applyFill="1" applyBorder="1"/>
    <xf numFmtId="3" fontId="53" fillId="35" borderId="0" xfId="84" applyNumberFormat="1" applyFont="1" applyFill="1" applyAlignment="1">
      <alignment horizontal="right"/>
    </xf>
    <xf numFmtId="3" fontId="7" fillId="35" borderId="0" xfId="0" applyNumberFormat="1" applyFont="1" applyFill="1"/>
    <xf numFmtId="0" fontId="7" fillId="35" borderId="4" xfId="47" applyFont="1" applyFill="1" applyBorder="1" applyAlignment="1"/>
    <xf numFmtId="0" fontId="7" fillId="35" borderId="0" xfId="47" applyFont="1" applyFill="1" applyBorder="1" applyAlignment="1"/>
    <xf numFmtId="0" fontId="7" fillId="35" borderId="0" xfId="47" applyFont="1" applyFill="1" applyBorder="1"/>
    <xf numFmtId="3" fontId="7" fillId="35" borderId="0" xfId="47" applyNumberFormat="1" applyFont="1" applyFill="1" applyBorder="1" applyAlignment="1">
      <alignment horizontal="right" wrapText="1"/>
    </xf>
    <xf numFmtId="0" fontId="8" fillId="35" borderId="0" xfId="47" applyFont="1" applyFill="1" applyBorder="1"/>
    <xf numFmtId="0" fontId="7" fillId="35" borderId="9" xfId="0" applyFont="1" applyFill="1" applyBorder="1" applyAlignment="1">
      <alignment wrapText="1"/>
    </xf>
    <xf numFmtId="3" fontId="7" fillId="35" borderId="5" xfId="0" applyNumberFormat="1" applyFont="1" applyFill="1" applyBorder="1" applyAlignment="1">
      <alignment horizontal="right" wrapText="1"/>
    </xf>
    <xf numFmtId="3" fontId="12" fillId="35" borderId="16" xfId="0" applyNumberFormat="1" applyFont="1" applyFill="1" applyBorder="1" applyAlignment="1">
      <alignment horizontal="right" wrapText="1"/>
    </xf>
    <xf numFmtId="3" fontId="12" fillId="35" borderId="5" xfId="0" applyNumberFormat="1" applyFont="1" applyFill="1" applyBorder="1" applyAlignment="1">
      <alignment horizontal="right" wrapText="1"/>
    </xf>
    <xf numFmtId="0" fontId="7" fillId="35" borderId="4" xfId="0" applyFont="1" applyFill="1" applyBorder="1" applyAlignment="1">
      <alignment wrapText="1"/>
    </xf>
    <xf numFmtId="3" fontId="7" fillId="35" borderId="1" xfId="0" applyNumberFormat="1" applyFont="1" applyFill="1" applyBorder="1" applyAlignment="1">
      <alignment horizontal="right" wrapText="1"/>
    </xf>
    <xf numFmtId="3" fontId="12" fillId="35" borderId="15" xfId="0" applyNumberFormat="1" applyFont="1" applyFill="1" applyBorder="1" applyAlignment="1">
      <alignment horizontal="right" wrapText="1"/>
    </xf>
    <xf numFmtId="3" fontId="12" fillId="35" borderId="1" xfId="0" applyNumberFormat="1" applyFont="1" applyFill="1" applyBorder="1" applyAlignment="1">
      <alignment horizontal="right" wrapText="1"/>
    </xf>
    <xf numFmtId="0" fontId="7" fillId="35" borderId="9" xfId="0" applyFont="1" applyFill="1" applyBorder="1" applyAlignment="1">
      <alignment vertical="center" wrapText="1"/>
    </xf>
    <xf numFmtId="3" fontId="7" fillId="35" borderId="5" xfId="0" applyNumberFormat="1" applyFont="1" applyFill="1" applyBorder="1" applyAlignment="1">
      <alignment horizontal="right" vertical="center"/>
    </xf>
    <xf numFmtId="3" fontId="12" fillId="35" borderId="16" xfId="0" applyNumberFormat="1" applyFont="1" applyFill="1" applyBorder="1" applyAlignment="1">
      <alignment horizontal="right" vertical="center"/>
    </xf>
    <xf numFmtId="3" fontId="12" fillId="35" borderId="5" xfId="0" applyNumberFormat="1" applyFont="1" applyFill="1" applyBorder="1" applyAlignment="1">
      <alignment horizontal="right" vertical="center"/>
    </xf>
    <xf numFmtId="0" fontId="7" fillId="35" borderId="4" xfId="0" applyFont="1" applyFill="1" applyBorder="1" applyAlignment="1">
      <alignment vertical="center" wrapText="1"/>
    </xf>
    <xf numFmtId="3" fontId="7" fillId="35" borderId="1" xfId="0" applyNumberFormat="1" applyFont="1" applyFill="1" applyBorder="1" applyAlignment="1">
      <alignment horizontal="right" vertical="center"/>
    </xf>
    <xf numFmtId="3" fontId="7" fillId="35" borderId="0" xfId="0" applyNumberFormat="1" applyFont="1" applyFill="1" applyBorder="1" applyAlignment="1">
      <alignment horizontal="right" vertical="center"/>
    </xf>
    <xf numFmtId="3" fontId="12" fillId="35" borderId="15" xfId="0" applyNumberFormat="1" applyFont="1" applyFill="1" applyBorder="1" applyAlignment="1">
      <alignment horizontal="right" vertical="center"/>
    </xf>
    <xf numFmtId="3" fontId="12" fillId="35" borderId="1" xfId="0" applyNumberFormat="1" applyFont="1" applyFill="1" applyBorder="1" applyAlignment="1">
      <alignment horizontal="right" vertical="center"/>
    </xf>
    <xf numFmtId="0" fontId="8" fillId="35" borderId="5" xfId="51" applyFont="1" applyFill="1" applyBorder="1" applyAlignment="1"/>
    <xf numFmtId="3" fontId="8" fillId="35" borderId="5" xfId="51" applyNumberFormat="1" applyFont="1" applyFill="1" applyBorder="1" applyAlignment="1">
      <alignment horizontal="right" wrapText="1"/>
    </xf>
    <xf numFmtId="3" fontId="8" fillId="35" borderId="9" xfId="51" applyNumberFormat="1" applyFont="1" applyFill="1" applyBorder="1" applyAlignment="1">
      <alignment horizontal="right" wrapText="1"/>
    </xf>
    <xf numFmtId="0" fontId="8" fillId="35" borderId="1" xfId="51" applyFont="1" applyFill="1" applyBorder="1" applyAlignment="1"/>
    <xf numFmtId="3" fontId="8" fillId="35" borderId="1" xfId="51" applyNumberFormat="1" applyFont="1" applyFill="1" applyBorder="1" applyAlignment="1">
      <alignment horizontal="right" wrapText="1"/>
    </xf>
    <xf numFmtId="3" fontId="8" fillId="35" borderId="4" xfId="51" applyNumberFormat="1" applyFont="1" applyFill="1" applyBorder="1" applyAlignment="1">
      <alignment horizontal="right" wrapText="1"/>
    </xf>
    <xf numFmtId="0" fontId="7" fillId="35" borderId="10" xfId="51" applyFont="1" applyFill="1" applyBorder="1" applyAlignment="1"/>
    <xf numFmtId="3" fontId="7" fillId="35" borderId="10" xfId="51" applyNumberFormat="1" applyFont="1" applyFill="1" applyBorder="1" applyAlignment="1">
      <alignment horizontal="right"/>
    </xf>
    <xf numFmtId="3" fontId="7" fillId="35" borderId="11" xfId="51" applyNumberFormat="1" applyFont="1" applyFill="1" applyBorder="1" applyAlignment="1">
      <alignment horizontal="right"/>
    </xf>
    <xf numFmtId="3" fontId="7" fillId="35" borderId="5" xfId="0" applyNumberFormat="1" applyFont="1" applyFill="1" applyBorder="1" applyAlignment="1">
      <alignment horizontal="right"/>
    </xf>
    <xf numFmtId="3" fontId="12" fillId="35" borderId="27" xfId="0" applyNumberFormat="1" applyFont="1" applyFill="1" applyBorder="1" applyAlignment="1">
      <alignment horizontal="right"/>
    </xf>
    <xf numFmtId="3" fontId="12" fillId="35" borderId="5" xfId="0" applyNumberFormat="1" applyFont="1" applyFill="1" applyBorder="1" applyAlignment="1">
      <alignment horizontal="right"/>
    </xf>
    <xf numFmtId="3" fontId="7" fillId="35" borderId="1" xfId="0" applyNumberFormat="1" applyFont="1" applyFill="1" applyBorder="1" applyAlignment="1">
      <alignment horizontal="right"/>
    </xf>
    <xf numFmtId="3" fontId="7" fillId="35" borderId="0" xfId="0" applyNumberFormat="1" applyFont="1" applyFill="1" applyBorder="1" applyAlignment="1">
      <alignment horizontal="right"/>
    </xf>
    <xf numFmtId="3" fontId="12" fillId="35" borderId="15" xfId="0" applyNumberFormat="1" applyFont="1" applyFill="1" applyBorder="1" applyAlignment="1">
      <alignment horizontal="right"/>
    </xf>
    <xf numFmtId="3" fontId="12" fillId="35" borderId="1" xfId="0" applyNumberFormat="1" applyFont="1" applyFill="1" applyBorder="1" applyAlignment="1">
      <alignment horizontal="right"/>
    </xf>
    <xf numFmtId="3" fontId="7" fillId="35" borderId="1" xfId="47" applyNumberFormat="1" applyFont="1" applyFill="1" applyBorder="1"/>
    <xf numFmtId="0" fontId="7" fillId="35" borderId="1" xfId="47" applyFont="1" applyFill="1" applyBorder="1" applyAlignment="1"/>
    <xf numFmtId="3" fontId="7" fillId="35" borderId="1" xfId="28" applyNumberFormat="1" applyFont="1" applyFill="1" applyBorder="1" applyAlignment="1">
      <alignment horizontal="right" wrapText="1"/>
    </xf>
    <xf numFmtId="3" fontId="7" fillId="35" borderId="4" xfId="28" applyNumberFormat="1" applyFont="1" applyFill="1" applyBorder="1" applyAlignment="1">
      <alignment horizontal="right" wrapText="1"/>
    </xf>
    <xf numFmtId="3" fontId="7" fillId="35" borderId="0" xfId="28" applyNumberFormat="1" applyFont="1" applyFill="1" applyBorder="1" applyAlignment="1">
      <alignment horizontal="right" wrapText="1"/>
    </xf>
    <xf numFmtId="0" fontId="7" fillId="35" borderId="1" xfId="47" applyFont="1" applyFill="1" applyBorder="1" applyAlignment="1">
      <alignment vertical="center"/>
    </xf>
    <xf numFmtId="3" fontId="7" fillId="35" borderId="1" xfId="47" applyNumberFormat="1" applyFont="1" applyFill="1" applyBorder="1" applyAlignment="1">
      <alignment vertical="center"/>
    </xf>
    <xf numFmtId="3" fontId="7" fillId="35" borderId="4" xfId="47" applyNumberFormat="1" applyFont="1" applyFill="1" applyBorder="1" applyAlignment="1">
      <alignment vertical="center"/>
    </xf>
    <xf numFmtId="0" fontId="7" fillId="35" borderId="3" xfId="0" applyFont="1" applyFill="1" applyBorder="1" applyAlignment="1">
      <alignment horizontal="left"/>
    </xf>
    <xf numFmtId="3" fontId="12" fillId="35" borderId="7" xfId="0" applyNumberFormat="1" applyFont="1" applyFill="1" applyBorder="1" applyAlignment="1">
      <alignment horizontal="right"/>
    </xf>
    <xf numFmtId="0" fontId="7" fillId="35" borderId="6" xfId="0" applyFont="1" applyFill="1" applyBorder="1" applyAlignment="1">
      <alignment horizontal="left"/>
    </xf>
    <xf numFmtId="3" fontId="7" fillId="35" borderId="2" xfId="0" applyNumberFormat="1" applyFont="1" applyFill="1" applyBorder="1" applyAlignment="1">
      <alignment horizontal="right"/>
    </xf>
    <xf numFmtId="3" fontId="12" fillId="35" borderId="13" xfId="0" applyNumberFormat="1" applyFont="1" applyFill="1" applyBorder="1" applyAlignment="1">
      <alignment horizontal="right"/>
    </xf>
    <xf numFmtId="3" fontId="7" fillId="35" borderId="1" xfId="47" applyNumberFormat="1" applyFont="1" applyFill="1" applyBorder="1" applyAlignment="1"/>
    <xf numFmtId="3" fontId="7" fillId="35" borderId="4" xfId="47" applyNumberFormat="1" applyFont="1" applyFill="1" applyBorder="1" applyAlignment="1"/>
    <xf numFmtId="0" fontId="7" fillId="35" borderId="5" xfId="47" applyFont="1" applyFill="1" applyBorder="1" applyAlignment="1">
      <alignment horizontal="left"/>
    </xf>
    <xf numFmtId="0" fontId="7" fillId="35" borderId="13" xfId="47" applyFont="1" applyFill="1" applyBorder="1" applyAlignment="1">
      <alignment horizontal="right"/>
    </xf>
    <xf numFmtId="0" fontId="7" fillId="35" borderId="5" xfId="47" applyFont="1" applyFill="1" applyBorder="1" applyAlignment="1">
      <alignment horizontal="right"/>
    </xf>
    <xf numFmtId="0" fontId="7" fillId="35" borderId="9" xfId="47" applyFont="1" applyFill="1" applyBorder="1"/>
    <xf numFmtId="3" fontId="7" fillId="35" borderId="5" xfId="47" applyNumberFormat="1" applyFont="1" applyFill="1" applyBorder="1" applyAlignment="1">
      <alignment horizontal="right"/>
    </xf>
    <xf numFmtId="3" fontId="7" fillId="35" borderId="13" xfId="47" applyNumberFormat="1" applyFont="1" applyFill="1" applyBorder="1" applyAlignment="1">
      <alignment horizontal="right"/>
    </xf>
    <xf numFmtId="3" fontId="7" fillId="35" borderId="0" xfId="47" applyNumberFormat="1" applyFont="1" applyFill="1" applyBorder="1" applyAlignment="1">
      <alignment horizontal="right"/>
    </xf>
    <xf numFmtId="3" fontId="7" fillId="35" borderId="1" xfId="47" applyNumberFormat="1" applyFont="1" applyFill="1" applyBorder="1" applyAlignment="1">
      <alignment horizontal="right"/>
    </xf>
    <xf numFmtId="0" fontId="7" fillId="35" borderId="0" xfId="47" applyFont="1" applyFill="1" applyBorder="1" applyAlignment="1">
      <alignment wrapText="1"/>
    </xf>
    <xf numFmtId="3" fontId="7" fillId="35" borderId="1" xfId="47" applyNumberFormat="1" applyFont="1" applyFill="1" applyBorder="1" applyAlignment="1">
      <alignment horizontal="right" wrapText="1"/>
    </xf>
    <xf numFmtId="3" fontId="58" fillId="35" borderId="4" xfId="47" applyNumberFormat="1" applyFont="1" applyFill="1" applyBorder="1" applyAlignment="1">
      <alignment horizontal="right" wrapText="1"/>
    </xf>
    <xf numFmtId="3" fontId="58" fillId="35" borderId="3" xfId="28" applyNumberFormat="1" applyFont="1" applyFill="1" applyBorder="1" applyAlignment="1">
      <alignment horizontal="right" wrapText="1"/>
    </xf>
    <xf numFmtId="3" fontId="53" fillId="35" borderId="0" xfId="62" applyNumberFormat="1" applyFont="1" applyFill="1" applyBorder="1"/>
    <xf numFmtId="3" fontId="53" fillId="35" borderId="8" xfId="62" applyNumberFormat="1" applyFont="1" applyFill="1" applyBorder="1"/>
    <xf numFmtId="0" fontId="53" fillId="35" borderId="0" xfId="62" applyFont="1" applyFill="1" applyBorder="1"/>
    <xf numFmtId="3" fontId="53" fillId="35" borderId="1" xfId="62" applyNumberFormat="1" applyFont="1" applyFill="1" applyBorder="1"/>
    <xf numFmtId="3" fontId="53" fillId="35" borderId="7" xfId="62" applyNumberFormat="1" applyFont="1" applyFill="1" applyBorder="1"/>
    <xf numFmtId="3" fontId="53" fillId="35" borderId="14" xfId="62" applyNumberFormat="1" applyFont="1" applyFill="1" applyBorder="1"/>
    <xf numFmtId="3" fontId="53" fillId="35" borderId="2" xfId="62" applyNumberFormat="1" applyFont="1" applyFill="1" applyBorder="1"/>
    <xf numFmtId="0" fontId="7" fillId="35" borderId="6" xfId="0" applyFont="1" applyFill="1" applyBorder="1" applyAlignment="1">
      <alignment vertical="center" wrapText="1"/>
    </xf>
    <xf numFmtId="3" fontId="7" fillId="35" borderId="2" xfId="0" applyNumberFormat="1" applyFont="1" applyFill="1" applyBorder="1" applyAlignment="1">
      <alignment horizontal="right" vertical="center"/>
    </xf>
    <xf numFmtId="0" fontId="7" fillId="35" borderId="3" xfId="0" applyFont="1" applyFill="1" applyBorder="1" applyAlignment="1">
      <alignment vertical="center" wrapText="1"/>
    </xf>
    <xf numFmtId="0" fontId="7" fillId="35" borderId="6" xfId="0" applyFont="1" applyFill="1" applyBorder="1" applyAlignment="1"/>
    <xf numFmtId="3" fontId="12" fillId="35" borderId="13" xfId="0" applyNumberFormat="1" applyFont="1" applyFill="1" applyBorder="1" applyAlignment="1">
      <alignment horizontal="right" wrapText="1"/>
    </xf>
    <xf numFmtId="0" fontId="7" fillId="35" borderId="3" xfId="0" applyFont="1" applyFill="1" applyBorder="1" applyAlignment="1"/>
    <xf numFmtId="3" fontId="12" fillId="35" borderId="7" xfId="0" applyNumberFormat="1" applyFont="1" applyFill="1" applyBorder="1" applyAlignment="1">
      <alignment horizontal="right" wrapText="1"/>
    </xf>
    <xf numFmtId="0" fontId="7" fillId="35" borderId="6" xfId="0" applyFont="1" applyFill="1" applyBorder="1" applyAlignment="1">
      <alignment wrapText="1"/>
    </xf>
    <xf numFmtId="3" fontId="7" fillId="35" borderId="2" xfId="0" applyNumberFormat="1" applyFont="1" applyFill="1" applyBorder="1" applyAlignment="1">
      <alignment horizontal="right" wrapText="1"/>
    </xf>
    <xf numFmtId="0" fontId="7" fillId="35" borderId="3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horizontal="right" wrapText="1"/>
    </xf>
    <xf numFmtId="3" fontId="12" fillId="35" borderId="8" xfId="0" applyNumberFormat="1" applyFont="1" applyFill="1" applyBorder="1" applyAlignment="1">
      <alignment horizontal="right" wrapText="1"/>
    </xf>
    <xf numFmtId="0" fontId="7" fillId="35" borderId="0" xfId="47" applyFont="1" applyFill="1" applyBorder="1" applyAlignment="1">
      <alignment vertical="center" wrapText="1"/>
    </xf>
    <xf numFmtId="0" fontId="7" fillId="35" borderId="3" xfId="47" applyFont="1" applyFill="1" applyBorder="1" applyAlignment="1">
      <alignment vertical="center" wrapText="1"/>
    </xf>
    <xf numFmtId="3" fontId="7" fillId="35" borderId="0" xfId="47" applyNumberFormat="1" applyFont="1" applyFill="1" applyBorder="1" applyAlignment="1">
      <alignment horizontal="right" vertical="center" wrapText="1"/>
    </xf>
    <xf numFmtId="3" fontId="12" fillId="35" borderId="8" xfId="47" applyNumberFormat="1" applyFont="1" applyFill="1" applyBorder="1" applyAlignment="1">
      <alignment horizontal="right" vertical="center"/>
    </xf>
    <xf numFmtId="0" fontId="8" fillId="35" borderId="0" xfId="47" applyFont="1" applyFill="1" applyBorder="1" applyAlignment="1">
      <alignment vertical="center"/>
    </xf>
    <xf numFmtId="0" fontId="7" fillId="35" borderId="9" xfId="0" applyFont="1" applyFill="1" applyBorder="1" applyAlignment="1"/>
    <xf numFmtId="1" fontId="12" fillId="35" borderId="13" xfId="74" applyNumberFormat="1" applyFont="1" applyFill="1" applyBorder="1" applyAlignment="1">
      <alignment horizontal="right" wrapText="1"/>
    </xf>
    <xf numFmtId="0" fontId="7" fillId="35" borderId="4" xfId="0" applyFont="1" applyFill="1" applyBorder="1" applyAlignment="1"/>
    <xf numFmtId="0" fontId="73" fillId="33" borderId="2" xfId="0" applyFont="1" applyFill="1" applyBorder="1" applyAlignment="1">
      <alignment horizontal="right" vertical="center"/>
    </xf>
    <xf numFmtId="3" fontId="8" fillId="33" borderId="0" xfId="47" applyNumberFormat="1" applyFont="1" applyFill="1" applyBorder="1" applyAlignment="1">
      <alignment vertical="center"/>
    </xf>
    <xf numFmtId="3" fontId="33" fillId="33" borderId="0" xfId="62" applyNumberFormat="1" applyFill="1"/>
    <xf numFmtId="0" fontId="73" fillId="33" borderId="2" xfId="0" applyFont="1" applyFill="1" applyBorder="1" applyAlignment="1"/>
    <xf numFmtId="0" fontId="73" fillId="35" borderId="3" xfId="0" applyFont="1" applyFill="1" applyBorder="1" applyAlignment="1"/>
    <xf numFmtId="3" fontId="73" fillId="35" borderId="0" xfId="0" applyNumberFormat="1" applyFont="1" applyFill="1" applyBorder="1" applyAlignment="1">
      <alignment horizontal="right"/>
    </xf>
    <xf numFmtId="4" fontId="8" fillId="33" borderId="0" xfId="0" applyNumberFormat="1" applyFont="1" applyFill="1" applyAlignment="1"/>
    <xf numFmtId="0" fontId="74" fillId="35" borderId="4" xfId="0" applyFont="1" applyFill="1" applyBorder="1" applyAlignment="1">
      <alignment vertical="center"/>
    </xf>
    <xf numFmtId="3" fontId="74" fillId="35" borderId="1" xfId="0" applyNumberFormat="1" applyFont="1" applyFill="1" applyBorder="1" applyAlignment="1">
      <alignment horizontal="right" vertical="center"/>
    </xf>
    <xf numFmtId="0" fontId="74" fillId="35" borderId="6" xfId="0" applyFont="1" applyFill="1" applyBorder="1" applyAlignment="1">
      <alignment vertical="center" wrapText="1"/>
    </xf>
    <xf numFmtId="3" fontId="74" fillId="35" borderId="2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vertical="center"/>
    </xf>
    <xf numFmtId="3" fontId="8" fillId="33" borderId="0" xfId="47" applyNumberFormat="1" applyFont="1" applyFill="1" applyAlignment="1">
      <alignment horizontal="right"/>
    </xf>
    <xf numFmtId="3" fontId="8" fillId="34" borderId="2" xfId="0" applyNumberFormat="1" applyFont="1" applyFill="1" applyBorder="1" applyAlignment="1">
      <alignment horizontal="right" wrapText="1"/>
    </xf>
    <xf numFmtId="1" fontId="9" fillId="33" borderId="6" xfId="74" applyNumberFormat="1" applyFont="1" applyFill="1" applyBorder="1" applyAlignment="1">
      <alignment horizontal="right"/>
    </xf>
    <xf numFmtId="3" fontId="8" fillId="33" borderId="4" xfId="0" applyNumberFormat="1" applyFont="1" applyFill="1" applyBorder="1" applyAlignment="1">
      <alignment horizontal="right" wrapText="1"/>
    </xf>
    <xf numFmtId="3" fontId="7" fillId="35" borderId="6" xfId="0" applyNumberFormat="1" applyFont="1" applyFill="1" applyBorder="1" applyAlignment="1">
      <alignment horizontal="right" wrapText="1"/>
    </xf>
    <xf numFmtId="0" fontId="3" fillId="33" borderId="2" xfId="47" applyFill="1" applyBorder="1"/>
    <xf numFmtId="3" fontId="7" fillId="35" borderId="0" xfId="47" applyNumberFormat="1" applyFont="1" applyFill="1" applyBorder="1"/>
    <xf numFmtId="0" fontId="9" fillId="33" borderId="3" xfId="0" applyFont="1" applyFill="1" applyBorder="1" applyAlignment="1">
      <alignment horizontal="left" wrapText="1" indent="1"/>
    </xf>
    <xf numFmtId="0" fontId="9" fillId="33" borderId="6" xfId="0" applyFont="1" applyFill="1" applyBorder="1" applyAlignment="1">
      <alignment horizontal="left" wrapText="1" indent="1"/>
    </xf>
    <xf numFmtId="3" fontId="74" fillId="35" borderId="0" xfId="0" applyNumberFormat="1" applyFont="1" applyFill="1" applyBorder="1" applyAlignment="1">
      <alignment horizontal="right" vertical="center"/>
    </xf>
    <xf numFmtId="0" fontId="74" fillId="33" borderId="2" xfId="0" applyFont="1" applyFill="1" applyBorder="1" applyAlignment="1">
      <alignment horizontal="right" vertical="center"/>
    </xf>
    <xf numFmtId="0" fontId="7" fillId="34" borderId="2" xfId="0" applyFont="1" applyFill="1" applyBorder="1"/>
    <xf numFmtId="0" fontId="7" fillId="34" borderId="2" xfId="0" applyFont="1" applyFill="1" applyBorder="1" applyAlignment="1">
      <alignment horizontal="right"/>
    </xf>
    <xf numFmtId="0" fontId="8" fillId="34" borderId="0" xfId="0" applyFont="1" applyFill="1" applyBorder="1"/>
    <xf numFmtId="0" fontId="8" fillId="34" borderId="3" xfId="0" applyFont="1" applyFill="1" applyBorder="1"/>
    <xf numFmtId="0" fontId="8" fillId="34" borderId="0" xfId="0" applyFont="1" applyFill="1"/>
    <xf numFmtId="0" fontId="8" fillId="34" borderId="12" xfId="0" applyFont="1" applyFill="1" applyBorder="1"/>
    <xf numFmtId="0" fontId="8" fillId="34" borderId="8" xfId="0" applyFont="1" applyFill="1" applyBorder="1"/>
    <xf numFmtId="0" fontId="7" fillId="34" borderId="0" xfId="0" applyFont="1" applyFill="1" applyBorder="1"/>
    <xf numFmtId="0" fontId="7" fillId="34" borderId="3" xfId="0" applyFont="1" applyFill="1" applyBorder="1"/>
    <xf numFmtId="3" fontId="8" fillId="34" borderId="0" xfId="0" applyNumberFormat="1" applyFont="1" applyFill="1"/>
    <xf numFmtId="3" fontId="8" fillId="34" borderId="12" xfId="0" applyNumberFormat="1" applyFont="1" applyFill="1" applyBorder="1"/>
    <xf numFmtId="3" fontId="7" fillId="34" borderId="0" xfId="0" applyNumberFormat="1" applyFont="1" applyFill="1"/>
    <xf numFmtId="3" fontId="7" fillId="34" borderId="12" xfId="0" applyNumberFormat="1" applyFont="1" applyFill="1" applyBorder="1"/>
    <xf numFmtId="3" fontId="9" fillId="34" borderId="0" xfId="0" applyNumberFormat="1" applyFont="1" applyFill="1"/>
    <xf numFmtId="3" fontId="9" fillId="34" borderId="12" xfId="0" applyNumberFormat="1" applyFont="1" applyFill="1" applyBorder="1"/>
    <xf numFmtId="0" fontId="7" fillId="34" borderId="6" xfId="0" applyFont="1" applyFill="1" applyBorder="1"/>
    <xf numFmtId="3" fontId="8" fillId="34" borderId="2" xfId="0" applyNumberFormat="1" applyFont="1" applyFill="1" applyBorder="1"/>
    <xf numFmtId="3" fontId="8" fillId="34" borderId="27" xfId="0" applyNumberFormat="1" applyFont="1" applyFill="1" applyBorder="1"/>
    <xf numFmtId="0" fontId="7" fillId="35" borderId="0" xfId="0" applyFont="1" applyFill="1" applyBorder="1"/>
    <xf numFmtId="0" fontId="7" fillId="35" borderId="3" xfId="0" applyFont="1" applyFill="1" applyBorder="1"/>
    <xf numFmtId="3" fontId="7" fillId="35" borderId="15" xfId="0" applyNumberFormat="1" applyFont="1" applyFill="1" applyBorder="1"/>
    <xf numFmtId="0" fontId="53" fillId="34" borderId="5" xfId="0" applyFont="1" applyFill="1" applyBorder="1"/>
    <xf numFmtId="0" fontId="7" fillId="34" borderId="5" xfId="0" applyFont="1" applyFill="1" applyBorder="1"/>
    <xf numFmtId="0" fontId="47" fillId="34" borderId="0" xfId="0" applyFont="1" applyFill="1" applyAlignment="1">
      <alignment horizontal="left"/>
    </xf>
    <xf numFmtId="3" fontId="47" fillId="34" borderId="0" xfId="0" applyNumberFormat="1" applyFont="1" applyFill="1"/>
    <xf numFmtId="0" fontId="47" fillId="34" borderId="0" xfId="0" applyNumberFormat="1" applyFont="1" applyFill="1"/>
    <xf numFmtId="0" fontId="8" fillId="34" borderId="0" xfId="0" applyFont="1" applyFill="1" applyBorder="1" applyAlignment="1">
      <alignment horizontal="left"/>
    </xf>
    <xf numFmtId="0" fontId="8" fillId="34" borderId="0" xfId="0" applyNumberFormat="1" applyFont="1" applyFill="1" applyBorder="1"/>
    <xf numFmtId="0" fontId="47" fillId="34" borderId="0" xfId="0" applyFont="1" applyFill="1" applyBorder="1" applyAlignment="1">
      <alignment horizontal="left"/>
    </xf>
    <xf numFmtId="3" fontId="47" fillId="34" borderId="0" xfId="0" applyNumberFormat="1" applyFont="1" applyFill="1" applyBorder="1"/>
    <xf numFmtId="0" fontId="47" fillId="34" borderId="2" xfId="0" applyFont="1" applyFill="1" applyBorder="1" applyAlignment="1">
      <alignment horizontal="left"/>
    </xf>
    <xf numFmtId="3" fontId="47" fillId="34" borderId="2" xfId="0" applyNumberFormat="1" applyFont="1" applyFill="1" applyBorder="1"/>
    <xf numFmtId="0" fontId="8" fillId="34" borderId="2" xfId="0" applyFont="1" applyFill="1" applyBorder="1"/>
    <xf numFmtId="0" fontId="20" fillId="34" borderId="0" xfId="51" applyFont="1" applyFill="1" applyAlignment="1">
      <alignment vertical="top"/>
    </xf>
    <xf numFmtId="0" fontId="47" fillId="34" borderId="0" xfId="0" applyFont="1" applyFill="1"/>
    <xf numFmtId="0" fontId="47" fillId="34" borderId="2" xfId="0" applyFont="1" applyFill="1" applyBorder="1"/>
    <xf numFmtId="0" fontId="47" fillId="34" borderId="0" xfId="0" applyFont="1" applyFill="1" applyBorder="1"/>
    <xf numFmtId="0" fontId="8" fillId="34" borderId="0" xfId="0" applyFont="1" applyFill="1" applyAlignment="1">
      <alignment horizontal="left"/>
    </xf>
    <xf numFmtId="0" fontId="76" fillId="34" borderId="0" xfId="51" applyFont="1" applyFill="1" applyAlignment="1">
      <alignment vertical="top"/>
    </xf>
    <xf numFmtId="0" fontId="16" fillId="34" borderId="0" xfId="39" applyFont="1" applyFill="1" applyAlignment="1" applyProtection="1">
      <alignment vertical="top"/>
    </xf>
    <xf numFmtId="0" fontId="16" fillId="34" borderId="0" xfId="39" applyFont="1" applyFill="1" applyAlignment="1" applyProtection="1"/>
    <xf numFmtId="0" fontId="26" fillId="34" borderId="0" xfId="0" applyFont="1" applyFill="1"/>
    <xf numFmtId="0" fontId="1" fillId="34" borderId="0" xfId="0" applyFont="1" applyFill="1"/>
    <xf numFmtId="0" fontId="27" fillId="34" borderId="0" xfId="0" applyFont="1" applyFill="1"/>
    <xf numFmtId="3" fontId="7" fillId="35" borderId="12" xfId="0" applyNumberFormat="1" applyFont="1" applyFill="1" applyBorder="1"/>
    <xf numFmtId="0" fontId="7" fillId="34" borderId="14" xfId="0" applyFont="1" applyFill="1" applyBorder="1" applyAlignment="1">
      <alignment horizontal="right"/>
    </xf>
    <xf numFmtId="9" fontId="8" fillId="34" borderId="8" xfId="0" applyNumberFormat="1" applyFont="1" applyFill="1" applyBorder="1"/>
    <xf numFmtId="9" fontId="7" fillId="34" borderId="8" xfId="0" applyNumberFormat="1" applyFont="1" applyFill="1" applyBorder="1"/>
    <xf numFmtId="9" fontId="9" fillId="34" borderId="8" xfId="0" applyNumberFormat="1" applyFont="1" applyFill="1" applyBorder="1"/>
    <xf numFmtId="9" fontId="8" fillId="34" borderId="14" xfId="0" applyNumberFormat="1" applyFont="1" applyFill="1" applyBorder="1"/>
    <xf numFmtId="9" fontId="7" fillId="35" borderId="8" xfId="0" applyNumberFormat="1" applyFont="1" applyFill="1" applyBorder="1"/>
    <xf numFmtId="9" fontId="8" fillId="34" borderId="0" xfId="0" applyNumberFormat="1" applyFont="1" applyFill="1"/>
    <xf numFmtId="9" fontId="7" fillId="35" borderId="0" xfId="0" applyNumberFormat="1" applyFont="1" applyFill="1"/>
    <xf numFmtId="9" fontId="7" fillId="34" borderId="0" xfId="0" applyNumberFormat="1" applyFont="1" applyFill="1"/>
    <xf numFmtId="9" fontId="9" fillId="34" borderId="0" xfId="0" applyNumberFormat="1" applyFont="1" applyFill="1"/>
    <xf numFmtId="9" fontId="8" fillId="34" borderId="2" xfId="0" applyNumberFormat="1" applyFont="1" applyFill="1" applyBorder="1"/>
    <xf numFmtId="9" fontId="8" fillId="34" borderId="6" xfId="0" applyNumberFormat="1" applyFont="1" applyFill="1" applyBorder="1"/>
    <xf numFmtId="0" fontId="22" fillId="33" borderId="0" xfId="146" applyFont="1" applyFill="1" applyAlignment="1">
      <alignment vertical="top"/>
    </xf>
    <xf numFmtId="0" fontId="7" fillId="35" borderId="16" xfId="146" applyFont="1" applyFill="1" applyBorder="1" applyAlignment="1">
      <alignment horizontal="right" wrapText="1"/>
    </xf>
    <xf numFmtId="3" fontId="7" fillId="35" borderId="12" xfId="146" applyNumberFormat="1" applyFont="1" applyFill="1" applyBorder="1"/>
    <xf numFmtId="0" fontId="7" fillId="35" borderId="5" xfId="146" applyFont="1" applyFill="1" applyBorder="1"/>
    <xf numFmtId="3" fontId="7" fillId="35" borderId="13" xfId="146" applyNumberFormat="1" applyFont="1" applyFill="1" applyBorder="1"/>
    <xf numFmtId="3" fontId="7" fillId="35" borderId="5" xfId="146" applyNumberFormat="1" applyFont="1" applyFill="1" applyBorder="1"/>
    <xf numFmtId="3" fontId="7" fillId="35" borderId="16" xfId="146" applyNumberFormat="1" applyFont="1" applyFill="1" applyBorder="1"/>
    <xf numFmtId="0" fontId="1" fillId="33" borderId="0" xfId="146" applyFill="1"/>
    <xf numFmtId="0" fontId="7" fillId="33" borderId="5" xfId="146" applyFont="1" applyFill="1" applyBorder="1" applyAlignment="1">
      <alignment wrapText="1"/>
    </xf>
    <xf numFmtId="0" fontId="7" fillId="33" borderId="13" xfId="146" applyFont="1" applyFill="1" applyBorder="1" applyAlignment="1">
      <alignment horizontal="right" wrapText="1"/>
    </xf>
    <xf numFmtId="0" fontId="7" fillId="33" borderId="5" xfId="146" applyFont="1" applyFill="1" applyBorder="1" applyAlignment="1">
      <alignment horizontal="right" wrapText="1"/>
    </xf>
    <xf numFmtId="0" fontId="7" fillId="33" borderId="0" xfId="146" applyFont="1" applyFill="1" applyAlignment="1">
      <alignment wrapText="1"/>
    </xf>
    <xf numFmtId="0" fontId="7" fillId="33" borderId="0" xfId="146" applyFont="1" applyFill="1"/>
    <xf numFmtId="3" fontId="8" fillId="33" borderId="8" xfId="146" applyNumberFormat="1" applyFont="1" applyFill="1" applyBorder="1"/>
    <xf numFmtId="3" fontId="8" fillId="33" borderId="0" xfId="146" applyNumberFormat="1" applyFont="1" applyFill="1"/>
    <xf numFmtId="0" fontId="7" fillId="33" borderId="2" xfId="146" applyFont="1" applyFill="1" applyBorder="1"/>
    <xf numFmtId="0" fontId="26" fillId="33" borderId="0" xfId="146" applyFont="1" applyFill="1"/>
    <xf numFmtId="0" fontId="7" fillId="35" borderId="5" xfId="47" applyFont="1" applyFill="1" applyBorder="1"/>
    <xf numFmtId="0" fontId="8" fillId="33" borderId="6" xfId="47" applyFont="1" applyFill="1" applyBorder="1"/>
    <xf numFmtId="0" fontId="7" fillId="33" borderId="3" xfId="146" applyFont="1" applyFill="1" applyBorder="1" applyAlignment="1">
      <alignment horizontal="left"/>
    </xf>
    <xf numFmtId="0" fontId="9" fillId="33" borderId="3" xfId="146" applyFont="1" applyFill="1" applyBorder="1" applyAlignment="1">
      <alignment horizontal="left"/>
    </xf>
    <xf numFmtId="3" fontId="7" fillId="33" borderId="8" xfId="47" applyNumberFormat="1" applyFont="1" applyFill="1" applyBorder="1" applyAlignment="1">
      <alignment horizontal="right"/>
    </xf>
    <xf numFmtId="3" fontId="9" fillId="33" borderId="8" xfId="47" applyNumberFormat="1" applyFont="1" applyFill="1" applyBorder="1" applyAlignment="1">
      <alignment horizontal="right"/>
    </xf>
    <xf numFmtId="0" fontId="4" fillId="33" borderId="0" xfId="39" applyFill="1" applyAlignment="1" applyProtection="1">
      <alignment vertical="center" wrapText="1"/>
    </xf>
    <xf numFmtId="0" fontId="9" fillId="34" borderId="3" xfId="0" applyFont="1" applyFill="1" applyBorder="1"/>
    <xf numFmtId="0" fontId="7" fillId="36" borderId="5" xfId="47" applyFont="1" applyFill="1" applyBorder="1" applyAlignment="1">
      <alignment horizontal="left"/>
    </xf>
    <xf numFmtId="0" fontId="8" fillId="33" borderId="0" xfId="146" applyFont="1" applyFill="1"/>
    <xf numFmtId="0" fontId="53" fillId="34" borderId="5" xfId="0" applyFont="1" applyFill="1" applyBorder="1" applyAlignment="1">
      <alignment horizontal="right"/>
    </xf>
    <xf numFmtId="3" fontId="53" fillId="36" borderId="1" xfId="0" applyNumberFormat="1" applyFont="1" applyFill="1" applyBorder="1" applyAlignment="1">
      <alignment horizontal="left"/>
    </xf>
    <xf numFmtId="3" fontId="53" fillId="36" borderId="1" xfId="0" applyNumberFormat="1" applyFont="1" applyFill="1" applyBorder="1"/>
    <xf numFmtId="3" fontId="75" fillId="36" borderId="2" xfId="0" applyNumberFormat="1" applyFont="1" applyFill="1" applyBorder="1" applyAlignment="1">
      <alignment horizontal="left"/>
    </xf>
    <xf numFmtId="3" fontId="75" fillId="36" borderId="2" xfId="0" applyNumberFormat="1" applyFont="1" applyFill="1" applyBorder="1"/>
    <xf numFmtId="0" fontId="53" fillId="36" borderId="1" xfId="0" applyFont="1" applyFill="1" applyBorder="1"/>
    <xf numFmtId="0" fontId="75" fillId="36" borderId="2" xfId="0" applyFont="1" applyFill="1" applyBorder="1"/>
    <xf numFmtId="0" fontId="53" fillId="36" borderId="1" xfId="0" applyFont="1" applyFill="1" applyBorder="1" applyAlignment="1">
      <alignment horizontal="left"/>
    </xf>
    <xf numFmtId="0" fontId="75" fillId="36" borderId="2" xfId="0" applyFont="1" applyFill="1" applyBorder="1" applyAlignment="1">
      <alignment horizontal="left"/>
    </xf>
    <xf numFmtId="0" fontId="53" fillId="33" borderId="0" xfId="0" applyFont="1" applyFill="1"/>
    <xf numFmtId="167" fontId="0" fillId="33" borderId="0" xfId="0" applyNumberFormat="1" applyFill="1"/>
    <xf numFmtId="4" fontId="3" fillId="33" borderId="0" xfId="47" applyNumberFormat="1" applyFill="1"/>
    <xf numFmtId="165" fontId="8" fillId="33" borderId="0" xfId="0" applyNumberFormat="1" applyFont="1" applyFill="1" applyAlignment="1"/>
    <xf numFmtId="165" fontId="8" fillId="33" borderId="0" xfId="0" applyNumberFormat="1" applyFont="1" applyFill="1" applyAlignment="1">
      <alignment vertical="center"/>
    </xf>
    <xf numFmtId="4" fontId="8" fillId="33" borderId="0" xfId="51" applyNumberFormat="1" applyFont="1" applyFill="1" applyAlignment="1">
      <alignment horizontal="left" vertical="center" indent="2"/>
    </xf>
    <xf numFmtId="167" fontId="8" fillId="33" borderId="0" xfId="0" applyNumberFormat="1" applyFont="1" applyFill="1" applyAlignment="1">
      <alignment vertical="center"/>
    </xf>
    <xf numFmtId="4" fontId="0" fillId="33" borderId="0" xfId="0" applyNumberFormat="1" applyFill="1"/>
    <xf numFmtId="0" fontId="7" fillId="36" borderId="13" xfId="47" applyFont="1" applyFill="1" applyBorder="1" applyAlignment="1">
      <alignment horizontal="right"/>
    </xf>
    <xf numFmtId="0" fontId="7" fillId="36" borderId="5" xfId="47" applyFont="1" applyFill="1" applyBorder="1" applyAlignment="1">
      <alignment horizontal="right"/>
    </xf>
    <xf numFmtId="0" fontId="9" fillId="33" borderId="0" xfId="47" applyFont="1" applyFill="1" applyBorder="1" applyAlignment="1">
      <alignment horizontal="left"/>
    </xf>
    <xf numFmtId="0" fontId="8" fillId="36" borderId="5" xfId="146" applyFont="1" applyFill="1" applyBorder="1"/>
    <xf numFmtId="3" fontId="8" fillId="36" borderId="13" xfId="146" applyNumberFormat="1" applyFont="1" applyFill="1" applyBorder="1"/>
    <xf numFmtId="3" fontId="8" fillId="36" borderId="5" xfId="146" applyNumberFormat="1" applyFont="1" applyFill="1" applyBorder="1"/>
    <xf numFmtId="3" fontId="7" fillId="36" borderId="16" xfId="146" applyNumberFormat="1" applyFont="1" applyFill="1" applyBorder="1"/>
    <xf numFmtId="0" fontId="0" fillId="33" borderId="2" xfId="0" applyFill="1" applyBorder="1"/>
    <xf numFmtId="0" fontId="47" fillId="33" borderId="0" xfId="0" applyFont="1" applyFill="1" applyAlignment="1">
      <alignment horizontal="left"/>
    </xf>
    <xf numFmtId="3" fontId="47" fillId="33" borderId="0" xfId="0" applyNumberFormat="1" applyFont="1" applyFill="1"/>
    <xf numFmtId="3" fontId="0" fillId="34" borderId="0" xfId="0" applyNumberFormat="1" applyFill="1"/>
    <xf numFmtId="0" fontId="53" fillId="33" borderId="5" xfId="0" applyFont="1" applyFill="1" applyBorder="1"/>
    <xf numFmtId="0" fontId="53" fillId="33" borderId="5" xfId="0" applyFont="1" applyFill="1" applyBorder="1" applyAlignment="1">
      <alignment horizontal="right"/>
    </xf>
    <xf numFmtId="0" fontId="47" fillId="33" borderId="0" xfId="0" applyFont="1" applyFill="1" applyBorder="1"/>
    <xf numFmtId="0" fontId="47" fillId="33" borderId="2" xfId="0" applyFont="1" applyFill="1" applyBorder="1"/>
    <xf numFmtId="0" fontId="8" fillId="33" borderId="0" xfId="0" applyFont="1" applyFill="1" applyAlignment="1">
      <alignment horizontal="left"/>
    </xf>
    <xf numFmtId="0" fontId="8" fillId="33" borderId="0" xfId="0" applyNumberFormat="1" applyFont="1" applyFill="1"/>
    <xf numFmtId="0" fontId="8" fillId="33" borderId="2" xfId="0" applyFont="1" applyFill="1" applyBorder="1" applyAlignment="1">
      <alignment horizontal="left"/>
    </xf>
    <xf numFmtId="0" fontId="8" fillId="33" borderId="2" xfId="0" applyNumberFormat="1" applyFont="1" applyFill="1" applyBorder="1"/>
    <xf numFmtId="0" fontId="22" fillId="33" borderId="2" xfId="47" applyFont="1" applyFill="1" applyBorder="1" applyAlignment="1">
      <alignment vertical="top"/>
    </xf>
    <xf numFmtId="3" fontId="8" fillId="33" borderId="0" xfId="47" applyNumberFormat="1" applyFont="1" applyFill="1" applyBorder="1" applyAlignment="1"/>
    <xf numFmtId="3" fontId="8" fillId="33" borderId="0" xfId="47" applyNumberFormat="1" applyFont="1" applyFill="1" applyBorder="1"/>
    <xf numFmtId="0" fontId="26" fillId="33" borderId="0" xfId="146" applyFont="1" applyFill="1" applyAlignment="1">
      <alignment horizontal="left"/>
    </xf>
    <xf numFmtId="0" fontId="7" fillId="35" borderId="0" xfId="47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 vertical="center"/>
    </xf>
    <xf numFmtId="3" fontId="8" fillId="36" borderId="1" xfId="0" applyNumberFormat="1" applyFont="1" applyFill="1" applyBorder="1" applyAlignment="1">
      <alignment horizontal="right" vertical="center"/>
    </xf>
    <xf numFmtId="3" fontId="8" fillId="36" borderId="2" xfId="0" applyNumberFormat="1" applyFont="1" applyFill="1" applyBorder="1" applyAlignment="1">
      <alignment horizontal="right" vertical="center"/>
    </xf>
    <xf numFmtId="3" fontId="7" fillId="36" borderId="0" xfId="0" applyNumberFormat="1" applyFont="1" applyFill="1" applyAlignment="1">
      <alignment horizontal="right"/>
    </xf>
    <xf numFmtId="3" fontId="7" fillId="36" borderId="13" xfId="47" applyNumberFormat="1" applyFont="1" applyFill="1" applyBorder="1" applyAlignment="1">
      <alignment horizontal="right"/>
    </xf>
    <xf numFmtId="3" fontId="7" fillId="36" borderId="5" xfId="47" applyNumberFormat="1" applyFont="1" applyFill="1" applyBorder="1" applyAlignment="1">
      <alignment horizontal="right"/>
    </xf>
    <xf numFmtId="3" fontId="8" fillId="33" borderId="7" xfId="47" applyNumberFormat="1" applyFont="1" applyFill="1" applyBorder="1" applyAlignment="1">
      <alignment horizontal="right"/>
    </xf>
    <xf numFmtId="0" fontId="8" fillId="33" borderId="7" xfId="47" applyFont="1" applyFill="1" applyBorder="1" applyAlignment="1">
      <alignment horizontal="right"/>
    </xf>
    <xf numFmtId="0" fontId="1" fillId="33" borderId="0" xfId="130" applyFont="1" applyFill="1" applyBorder="1" applyAlignment="1">
      <alignment vertical="center"/>
    </xf>
    <xf numFmtId="0" fontId="1" fillId="0" borderId="0" xfId="0" applyFont="1"/>
    <xf numFmtId="0" fontId="78" fillId="33" borderId="0" xfId="39" applyFont="1" applyFill="1" applyAlignment="1" applyProtection="1">
      <alignment horizontal="left" vertical="center" wrapText="1"/>
    </xf>
    <xf numFmtId="0" fontId="7" fillId="37" borderId="5" xfId="47" applyFont="1" applyFill="1" applyBorder="1"/>
    <xf numFmtId="0" fontId="53" fillId="36" borderId="1" xfId="62" applyFont="1" applyFill="1" applyBorder="1"/>
    <xf numFmtId="0" fontId="7" fillId="35" borderId="4" xfId="0" applyFont="1" applyFill="1" applyBorder="1" applyAlignment="1">
      <alignment horizontal="left"/>
    </xf>
    <xf numFmtId="0" fontId="7" fillId="35" borderId="9" xfId="0" applyFont="1" applyFill="1" applyBorder="1" applyAlignment="1">
      <alignment horizontal="left"/>
    </xf>
    <xf numFmtId="0" fontId="53" fillId="33" borderId="2" xfId="62" applyFont="1" applyFill="1" applyBorder="1" applyAlignment="1">
      <alignment horizontal="center"/>
    </xf>
    <xf numFmtId="0" fontId="53" fillId="33" borderId="5" xfId="62" applyFont="1" applyFill="1" applyBorder="1" applyAlignment="1">
      <alignment horizontal="center"/>
    </xf>
    <xf numFmtId="0" fontId="62" fillId="33" borderId="0" xfId="0" applyFont="1" applyFill="1" applyAlignment="1">
      <alignment horizontal="left" vertical="top" wrapText="1"/>
    </xf>
    <xf numFmtId="0" fontId="7" fillId="33" borderId="2" xfId="47" applyFont="1" applyFill="1" applyBorder="1" applyAlignment="1">
      <alignment horizontal="center"/>
    </xf>
    <xf numFmtId="0" fontId="7" fillId="33" borderId="2" xfId="47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14" fillId="33" borderId="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78" fillId="0" borderId="0" xfId="39" applyFont="1" applyAlignment="1" applyProtection="1">
      <alignment horizontal="left" vertical="center" wrapText="1"/>
    </xf>
    <xf numFmtId="0" fontId="7" fillId="33" borderId="5" xfId="47" applyFont="1" applyFill="1" applyBorder="1" applyAlignment="1">
      <alignment horizontal="center"/>
    </xf>
    <xf numFmtId="0" fontId="7" fillId="33" borderId="1" xfId="47" applyFont="1" applyFill="1" applyBorder="1" applyAlignment="1">
      <alignment horizontal="center"/>
    </xf>
    <xf numFmtId="0" fontId="7" fillId="33" borderId="1" xfId="47" applyFont="1" applyFill="1" applyBorder="1" applyAlignment="1">
      <alignment horizontal="center" vertical="center"/>
    </xf>
    <xf numFmtId="0" fontId="7" fillId="33" borderId="2" xfId="51" applyFont="1" applyFill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  <xf numFmtId="0" fontId="14" fillId="33" borderId="2" xfId="47" applyFont="1" applyFill="1" applyBorder="1" applyAlignment="1">
      <alignment horizontal="center"/>
    </xf>
    <xf numFmtId="0" fontId="72" fillId="34" borderId="0" xfId="0" applyFont="1" applyFill="1" applyAlignment="1">
      <alignment horizontal="right" vertical="center"/>
    </xf>
    <xf numFmtId="0" fontId="20" fillId="33" borderId="0" xfId="51" applyFont="1" applyFill="1" applyAlignment="1">
      <alignment horizontal="left" vertical="top"/>
    </xf>
    <xf numFmtId="0" fontId="7" fillId="34" borderId="0" xfId="0" applyFont="1" applyFill="1" applyBorder="1" applyAlignment="1">
      <alignment horizontal="left" vertical="center"/>
    </xf>
    <xf numFmtId="0" fontId="20" fillId="34" borderId="0" xfId="51" applyFont="1" applyFill="1" applyAlignment="1">
      <alignment horizontal="left" vertical="top"/>
    </xf>
    <xf numFmtId="0" fontId="7" fillId="34" borderId="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" xfId="0" applyFont="1" applyFill="1" applyBorder="1" applyAlignment="1">
      <alignment horizontal="left" vertical="center"/>
    </xf>
    <xf numFmtId="0" fontId="7" fillId="34" borderId="4" xfId="0" applyFont="1" applyFill="1" applyBorder="1" applyAlignment="1">
      <alignment horizontal="left" vertical="center"/>
    </xf>
    <xf numFmtId="0" fontId="7" fillId="34" borderId="2" xfId="0" applyFont="1" applyFill="1" applyBorder="1" applyAlignment="1">
      <alignment horizontal="left" vertical="center"/>
    </xf>
    <xf numFmtId="0" fontId="7" fillId="34" borderId="6" xfId="0" applyFont="1" applyFill="1" applyBorder="1" applyAlignment="1">
      <alignment horizontal="left" vertical="center"/>
    </xf>
    <xf numFmtId="0" fontId="7" fillId="34" borderId="7" xfId="0" applyFont="1" applyFill="1" applyBorder="1" applyAlignment="1">
      <alignment horizontal="center"/>
    </xf>
    <xf numFmtId="0" fontId="7" fillId="34" borderId="4" xfId="0" applyFont="1" applyFill="1" applyBorder="1" applyAlignment="1">
      <alignment horizontal="center"/>
    </xf>
  </cellXfs>
  <cellStyles count="147">
    <cellStyle name="20% - Accent1" xfId="1" builtinId="30" customBuiltin="1"/>
    <cellStyle name="20% - Accent1 2" xfId="86" xr:uid="{00000000-0005-0000-0000-000001000000}"/>
    <cellStyle name="20% - Accent2" xfId="2" builtinId="34" customBuiltin="1"/>
    <cellStyle name="20% - Accent2 2" xfId="87" xr:uid="{00000000-0005-0000-0000-000003000000}"/>
    <cellStyle name="20% - Accent3" xfId="3" builtinId="38" customBuiltin="1"/>
    <cellStyle name="20% - Accent3 2" xfId="88" xr:uid="{00000000-0005-0000-0000-000005000000}"/>
    <cellStyle name="20% - Accent4" xfId="4" builtinId="42" customBuiltin="1"/>
    <cellStyle name="20% - Accent4 2" xfId="89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1" xr:uid="{00000000-0005-0000-0000-00000B000000}"/>
    <cellStyle name="40% - Accent1" xfId="7" builtinId="31" customBuiltin="1"/>
    <cellStyle name="40% - Accent1 2" xfId="92" xr:uid="{00000000-0005-0000-0000-00000D000000}"/>
    <cellStyle name="40% - Accent2" xfId="8" builtinId="35" customBuiltin="1"/>
    <cellStyle name="40% - Accent2 2" xfId="93" xr:uid="{00000000-0005-0000-0000-00000F000000}"/>
    <cellStyle name="40% - Accent3" xfId="9" builtinId="39" customBuiltin="1"/>
    <cellStyle name="40% - Accent3 2" xfId="94" xr:uid="{00000000-0005-0000-0000-000011000000}"/>
    <cellStyle name="40% - Accent4" xfId="10" builtinId="43" customBuiltin="1"/>
    <cellStyle name="40% - Accent4 2" xfId="95" xr:uid="{00000000-0005-0000-0000-000013000000}"/>
    <cellStyle name="40% - Accent5" xfId="11" builtinId="47" customBuiltin="1"/>
    <cellStyle name="40% - Accent5 2" xfId="96" xr:uid="{00000000-0005-0000-0000-000015000000}"/>
    <cellStyle name="40% - Accent6" xfId="12" builtinId="51" customBuiltin="1"/>
    <cellStyle name="40% - Accent6 2" xfId="97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28000000}"/>
    <cellStyle name="Comma 2 2" xfId="98" xr:uid="{00000000-0005-0000-0000-000029000000}"/>
    <cellStyle name="Comma 2 3" xfId="99" xr:uid="{00000000-0005-0000-0000-00002A000000}"/>
    <cellStyle name="Comma 3" xfId="30" xr:uid="{00000000-0005-0000-0000-00002B000000}"/>
    <cellStyle name="Comma 3 2" xfId="100" xr:uid="{00000000-0005-0000-0000-00002C000000}"/>
    <cellStyle name="Comma 4" xfId="31" xr:uid="{00000000-0005-0000-0000-00002D000000}"/>
    <cellStyle name="Comma 4 2" xfId="101" xr:uid="{00000000-0005-0000-0000-00002E000000}"/>
    <cellStyle name="Comma 5" xfId="32" xr:uid="{00000000-0005-0000-0000-00002F000000}"/>
    <cellStyle name="Comma 5 2" xfId="102" xr:uid="{00000000-0005-0000-0000-000030000000}"/>
    <cellStyle name="Comma 6" xfId="103" xr:uid="{00000000-0005-0000-0000-000031000000}"/>
    <cellStyle name="Comma 6 2" xfId="104" xr:uid="{00000000-0005-0000-0000-000032000000}"/>
    <cellStyle name="Comma 7" xfId="105" xr:uid="{00000000-0005-0000-0000-000033000000}"/>
    <cellStyle name="Comma 8" xfId="106" xr:uid="{00000000-0005-0000-0000-000034000000}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Hyperlink 2" xfId="40" xr:uid="{00000000-0005-0000-0000-00003C000000}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10" xfId="44" xr:uid="{00000000-0005-0000-0000-000041000000}"/>
    <cellStyle name="Normal 10 2" xfId="107" xr:uid="{00000000-0005-0000-0000-000042000000}"/>
    <cellStyle name="Normal 11" xfId="45" xr:uid="{00000000-0005-0000-0000-000043000000}"/>
    <cellStyle name="Normal 11 2" xfId="85" xr:uid="{00000000-0005-0000-0000-000044000000}"/>
    <cellStyle name="Normal 12" xfId="46" xr:uid="{00000000-0005-0000-0000-000045000000}"/>
    <cellStyle name="Normal 12 2" xfId="108" xr:uid="{00000000-0005-0000-0000-000046000000}"/>
    <cellStyle name="Normal 13" xfId="109" xr:uid="{00000000-0005-0000-0000-000047000000}"/>
    <cellStyle name="Normal 13 2" xfId="110" xr:uid="{00000000-0005-0000-0000-000048000000}"/>
    <cellStyle name="Normal 14" xfId="84" xr:uid="{00000000-0005-0000-0000-000049000000}"/>
    <cellStyle name="Normal 2" xfId="47" xr:uid="{00000000-0005-0000-0000-00004A000000}"/>
    <cellStyle name="Normal 2 2" xfId="48" xr:uid="{00000000-0005-0000-0000-00004B000000}"/>
    <cellStyle name="Normal 2 2 2" xfId="49" xr:uid="{00000000-0005-0000-0000-00004C000000}"/>
    <cellStyle name="Normal 2 2 2 2" xfId="111" xr:uid="{00000000-0005-0000-0000-00004D000000}"/>
    <cellStyle name="Normal 2 2 3" xfId="112" xr:uid="{00000000-0005-0000-0000-00004E000000}"/>
    <cellStyle name="Normal 2 3" xfId="50" xr:uid="{00000000-0005-0000-0000-00004F000000}"/>
    <cellStyle name="Normal 2 3 2" xfId="113" xr:uid="{00000000-0005-0000-0000-000050000000}"/>
    <cellStyle name="Normal 2 4" xfId="114" xr:uid="{00000000-0005-0000-0000-000051000000}"/>
    <cellStyle name="Normal 2 6" xfId="146" xr:uid="{00000000-0005-0000-0000-000052000000}"/>
    <cellStyle name="Normal 3" xfId="51" xr:uid="{00000000-0005-0000-0000-000053000000}"/>
    <cellStyle name="Normal 3 2" xfId="115" xr:uid="{00000000-0005-0000-0000-000054000000}"/>
    <cellStyle name="Normal 3 3" xfId="116" xr:uid="{00000000-0005-0000-0000-000055000000}"/>
    <cellStyle name="Normal 3 4" xfId="145" xr:uid="{00000000-0005-0000-0000-000056000000}"/>
    <cellStyle name="Normal 4" xfId="52" xr:uid="{00000000-0005-0000-0000-000057000000}"/>
    <cellStyle name="Normal 4 2" xfId="53" xr:uid="{00000000-0005-0000-0000-000058000000}"/>
    <cellStyle name="Normal 4 2 2" xfId="117" xr:uid="{00000000-0005-0000-0000-000059000000}"/>
    <cellStyle name="Normal 5" xfId="54" xr:uid="{00000000-0005-0000-0000-00005A000000}"/>
    <cellStyle name="Normal 5 2" xfId="55" xr:uid="{00000000-0005-0000-0000-00005B000000}"/>
    <cellStyle name="Normal 5 2 2" xfId="56" xr:uid="{00000000-0005-0000-0000-00005C000000}"/>
    <cellStyle name="Normal 5 2 3" xfId="118" xr:uid="{00000000-0005-0000-0000-00005D000000}"/>
    <cellStyle name="Normal 5 3" xfId="57" xr:uid="{00000000-0005-0000-0000-00005E000000}"/>
    <cellStyle name="Normal 5 3 2" xfId="119" xr:uid="{00000000-0005-0000-0000-00005F000000}"/>
    <cellStyle name="Normal 5 4" xfId="120" xr:uid="{00000000-0005-0000-0000-000060000000}"/>
    <cellStyle name="Normal 6" xfId="58" xr:uid="{00000000-0005-0000-0000-000061000000}"/>
    <cellStyle name="Normal 6 2" xfId="59" xr:uid="{00000000-0005-0000-0000-000062000000}"/>
    <cellStyle name="Normal 6 2 2" xfId="60" xr:uid="{00000000-0005-0000-0000-000063000000}"/>
    <cellStyle name="Normal 6 2 3" xfId="121" xr:uid="{00000000-0005-0000-0000-000064000000}"/>
    <cellStyle name="Normal 6 3" xfId="61" xr:uid="{00000000-0005-0000-0000-000065000000}"/>
    <cellStyle name="Normal 6 3 2" xfId="122" xr:uid="{00000000-0005-0000-0000-000066000000}"/>
    <cellStyle name="Normal 6 4" xfId="123" xr:uid="{00000000-0005-0000-0000-000067000000}"/>
    <cellStyle name="Normal 7" xfId="62" xr:uid="{00000000-0005-0000-0000-000068000000}"/>
    <cellStyle name="Normal 7 2" xfId="63" xr:uid="{00000000-0005-0000-0000-000069000000}"/>
    <cellStyle name="Normal 7 2 2" xfId="64" xr:uid="{00000000-0005-0000-0000-00006A000000}"/>
    <cellStyle name="Normal 7 2 3" xfId="124" xr:uid="{00000000-0005-0000-0000-00006B000000}"/>
    <cellStyle name="Normal 7 3" xfId="65" xr:uid="{00000000-0005-0000-0000-00006C000000}"/>
    <cellStyle name="Normal 7 3 2" xfId="125" xr:uid="{00000000-0005-0000-0000-00006D000000}"/>
    <cellStyle name="Normal 7 4" xfId="126" xr:uid="{00000000-0005-0000-0000-00006E000000}"/>
    <cellStyle name="Normal 8" xfId="66" xr:uid="{00000000-0005-0000-0000-00006F000000}"/>
    <cellStyle name="Normal 8 2" xfId="67" xr:uid="{00000000-0005-0000-0000-000070000000}"/>
    <cellStyle name="Normal 8 2 2" xfId="127" xr:uid="{00000000-0005-0000-0000-000071000000}"/>
    <cellStyle name="Normal 8 2 3" xfId="128" xr:uid="{00000000-0005-0000-0000-000072000000}"/>
    <cellStyle name="Normal 8 3" xfId="68" xr:uid="{00000000-0005-0000-0000-000073000000}"/>
    <cellStyle name="Normal 8 4" xfId="69" xr:uid="{00000000-0005-0000-0000-000074000000}"/>
    <cellStyle name="Normal 8 5" xfId="129" xr:uid="{00000000-0005-0000-0000-000075000000}"/>
    <cellStyle name="Normal 8 6" xfId="130" xr:uid="{00000000-0005-0000-0000-000076000000}"/>
    <cellStyle name="Normal 9" xfId="70" xr:uid="{00000000-0005-0000-0000-000077000000}"/>
    <cellStyle name="Normal 9 2" xfId="71" xr:uid="{00000000-0005-0000-0000-000078000000}"/>
    <cellStyle name="Normal 9 3" xfId="131" xr:uid="{00000000-0005-0000-0000-000079000000}"/>
    <cellStyle name="Normal 9 4" xfId="132" xr:uid="{00000000-0005-0000-0000-00007A000000}"/>
    <cellStyle name="Note 2" xfId="72" xr:uid="{00000000-0005-0000-0000-00007B000000}"/>
    <cellStyle name="Note 2 2" xfId="133" xr:uid="{00000000-0005-0000-0000-00007C000000}"/>
    <cellStyle name="Output" xfId="73" builtinId="21" customBuiltin="1"/>
    <cellStyle name="Percent" xfId="74" builtinId="5"/>
    <cellStyle name="Percent 10" xfId="134" xr:uid="{00000000-0005-0000-0000-00007F000000}"/>
    <cellStyle name="Percent 11" xfId="135" xr:uid="{00000000-0005-0000-0000-000080000000}"/>
    <cellStyle name="Percent 2" xfId="75" xr:uid="{00000000-0005-0000-0000-000081000000}"/>
    <cellStyle name="Percent 2 2" xfId="76" xr:uid="{00000000-0005-0000-0000-000082000000}"/>
    <cellStyle name="Percent 2 2 2" xfId="136" xr:uid="{00000000-0005-0000-0000-000083000000}"/>
    <cellStyle name="Percent 2 3" xfId="137" xr:uid="{00000000-0005-0000-0000-000084000000}"/>
    <cellStyle name="Percent 3" xfId="77" xr:uid="{00000000-0005-0000-0000-000085000000}"/>
    <cellStyle name="Percent 3 2" xfId="138" xr:uid="{00000000-0005-0000-0000-000086000000}"/>
    <cellStyle name="Percent 4" xfId="78" xr:uid="{00000000-0005-0000-0000-000087000000}"/>
    <cellStyle name="Percent 4 2" xfId="139" xr:uid="{00000000-0005-0000-0000-000088000000}"/>
    <cellStyle name="Percent 5" xfId="79" xr:uid="{00000000-0005-0000-0000-000089000000}"/>
    <cellStyle name="Percent 6" xfId="80" xr:uid="{00000000-0005-0000-0000-00008A000000}"/>
    <cellStyle name="Percent 6 2" xfId="140" xr:uid="{00000000-0005-0000-0000-00008B000000}"/>
    <cellStyle name="Percent 7" xfId="141" xr:uid="{00000000-0005-0000-0000-00008C000000}"/>
    <cellStyle name="Percent 8" xfId="142" xr:uid="{00000000-0005-0000-0000-00008D000000}"/>
    <cellStyle name="Percent 8 2" xfId="143" xr:uid="{00000000-0005-0000-0000-00008E000000}"/>
    <cellStyle name="Percent 9" xfId="144" xr:uid="{00000000-0005-0000-0000-00008F000000}"/>
    <cellStyle name="Title" xfId="81" builtinId="15" customBuiltin="1"/>
    <cellStyle name="Total" xfId="82" builtinId="25" customBuiltin="1"/>
    <cellStyle name="Warning Text" xfId="8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CB4E2"/>
      <color rgb="FF8DB4E2"/>
      <color rgb="FFFFFFFF"/>
      <color rgb="FFCCD9E0"/>
      <color rgb="FF000000"/>
      <color rgb="FFED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nrscotland.gov.uk/statistics-and-data/statistics/statistics-by-theme/vital-events/general-publications/vital-events-reference-tables/2019/list-of-data-table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scot/collections/civil-justice-statistics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zoomScaleSheetLayoutView="100" workbookViewId="0">
      <selection activeCell="A2" sqref="A2"/>
    </sheetView>
  </sheetViews>
  <sheetFormatPr baseColWidth="10" defaultColWidth="8.83203125" defaultRowHeight="16"/>
  <cols>
    <col min="1" max="1" width="142.1640625" style="1" customWidth="1"/>
    <col min="2" max="16384" width="8.83203125" style="1"/>
  </cols>
  <sheetData>
    <row r="1" spans="1:1" ht="17">
      <c r="A1" s="8" t="s">
        <v>263</v>
      </c>
    </row>
    <row r="2" spans="1:1" ht="31.5" customHeight="1">
      <c r="A2" s="8" t="s">
        <v>47</v>
      </c>
    </row>
    <row r="3" spans="1:1" ht="31.5" customHeight="1">
      <c r="A3" s="286" t="s">
        <v>48</v>
      </c>
    </row>
    <row r="4" spans="1:1" ht="16.5" customHeight="1">
      <c r="A4" s="27" t="s">
        <v>301</v>
      </c>
    </row>
    <row r="5" spans="1:1" s="2" customFormat="1" ht="16.5" customHeight="1">
      <c r="A5" s="287" t="s">
        <v>302</v>
      </c>
    </row>
    <row r="6" spans="1:1" s="2" customFormat="1" ht="16.5" customHeight="1">
      <c r="A6" s="287" t="s">
        <v>303</v>
      </c>
    </row>
    <row r="7" spans="1:1" s="2" customFormat="1" ht="16.5" customHeight="1">
      <c r="A7" s="287" t="s">
        <v>304</v>
      </c>
    </row>
    <row r="8" spans="1:1" s="2" customFormat="1" ht="16.5" customHeight="1">
      <c r="A8" s="287" t="s">
        <v>305</v>
      </c>
    </row>
    <row r="9" spans="1:1" s="2" customFormat="1" ht="16.5" customHeight="1">
      <c r="A9" s="287" t="s">
        <v>306</v>
      </c>
    </row>
    <row r="10" spans="1:1" s="2" customFormat="1" ht="16.5" customHeight="1">
      <c r="A10" s="287" t="s">
        <v>307</v>
      </c>
    </row>
    <row r="11" spans="1:1" s="2" customFormat="1" ht="16.5" customHeight="1">
      <c r="A11" s="287" t="s">
        <v>308</v>
      </c>
    </row>
    <row r="12" spans="1:1" s="2" customFormat="1" ht="16.5" customHeight="1">
      <c r="A12" s="287" t="s">
        <v>309</v>
      </c>
    </row>
    <row r="13" spans="1:1" s="2" customFormat="1" ht="16.5" customHeight="1">
      <c r="A13" s="287" t="s">
        <v>310</v>
      </c>
    </row>
    <row r="14" spans="1:1" s="2" customFormat="1" ht="16.5" customHeight="1">
      <c r="A14" s="287" t="s">
        <v>280</v>
      </c>
    </row>
    <row r="15" spans="1:1" s="2" customFormat="1" ht="16.5" customHeight="1">
      <c r="A15" s="287" t="s">
        <v>410</v>
      </c>
    </row>
    <row r="16" spans="1:1" s="2" customFormat="1" ht="16.5" customHeight="1">
      <c r="A16" s="287" t="s">
        <v>411</v>
      </c>
    </row>
    <row r="17" spans="1:1" s="2" customFormat="1" ht="16.5" customHeight="1">
      <c r="A17" s="287" t="s">
        <v>311</v>
      </c>
    </row>
    <row r="18" spans="1:1" s="2" customFormat="1" ht="16.5" customHeight="1">
      <c r="A18" s="287" t="s">
        <v>312</v>
      </c>
    </row>
    <row r="19" spans="1:1" s="2" customFormat="1" ht="16.5" customHeight="1">
      <c r="A19" s="287" t="s">
        <v>313</v>
      </c>
    </row>
    <row r="20" spans="1:1" s="2" customFormat="1" ht="16.5" customHeight="1">
      <c r="A20" s="287" t="s">
        <v>314</v>
      </c>
    </row>
    <row r="21" spans="1:1" s="2" customFormat="1" ht="16.5" customHeight="1">
      <c r="A21" s="287" t="s">
        <v>367</v>
      </c>
    </row>
    <row r="22" spans="1:1" s="2" customFormat="1" ht="16.5" customHeight="1">
      <c r="A22" s="287" t="s">
        <v>412</v>
      </c>
    </row>
    <row r="23" spans="1:1" s="2" customFormat="1" ht="16.5" customHeight="1">
      <c r="A23" s="287" t="s">
        <v>413</v>
      </c>
    </row>
    <row r="24" spans="1:1" s="2" customFormat="1">
      <c r="A24" s="287" t="s">
        <v>315</v>
      </c>
    </row>
    <row r="25" spans="1:1" s="2" customFormat="1">
      <c r="A25" s="287" t="s">
        <v>416</v>
      </c>
    </row>
    <row r="26" spans="1:1" s="2" customFormat="1">
      <c r="A26" s="287" t="s">
        <v>316</v>
      </c>
    </row>
    <row r="27" spans="1:1" s="2" customFormat="1">
      <c r="A27" s="287" t="s">
        <v>418</v>
      </c>
    </row>
    <row r="28" spans="1:1" s="2" customFormat="1">
      <c r="A28" s="27" t="s">
        <v>317</v>
      </c>
    </row>
    <row r="29" spans="1:1">
      <c r="A29" s="27" t="s">
        <v>372</v>
      </c>
    </row>
    <row r="30" spans="1:1">
      <c r="A30" s="288" t="s">
        <v>377</v>
      </c>
    </row>
    <row r="31" spans="1:1">
      <c r="A31" s="288" t="s">
        <v>318</v>
      </c>
    </row>
    <row r="32" spans="1:1">
      <c r="A32" s="27" t="s">
        <v>319</v>
      </c>
    </row>
    <row r="34" spans="1:6">
      <c r="A34" s="649" t="s">
        <v>260</v>
      </c>
    </row>
    <row r="35" spans="1:6">
      <c r="A35" s="27" t="s">
        <v>320</v>
      </c>
    </row>
    <row r="36" spans="1:6" ht="17">
      <c r="A36" s="595" t="s">
        <v>291</v>
      </c>
      <c r="B36" s="589"/>
      <c r="C36" s="589"/>
      <c r="D36" s="589"/>
      <c r="E36" s="589"/>
    </row>
    <row r="37" spans="1:6" ht="17">
      <c r="A37" s="595" t="s">
        <v>292</v>
      </c>
      <c r="B37" s="589"/>
      <c r="C37" s="589"/>
      <c r="D37" s="589"/>
    </row>
    <row r="38" spans="1:6" ht="17">
      <c r="A38" s="595" t="s">
        <v>293</v>
      </c>
      <c r="B38" s="594"/>
      <c r="C38" s="594"/>
      <c r="D38" s="594"/>
      <c r="E38" s="594"/>
    </row>
    <row r="39" spans="1:6" ht="17">
      <c r="A39" s="595" t="s">
        <v>321</v>
      </c>
      <c r="B39" s="589"/>
      <c r="C39" s="589"/>
      <c r="D39" s="589"/>
      <c r="E39" s="589"/>
      <c r="F39" s="589"/>
    </row>
    <row r="40" spans="1:6" ht="17">
      <c r="A40" s="595" t="s">
        <v>294</v>
      </c>
      <c r="B40" s="589"/>
      <c r="C40" s="589"/>
      <c r="D40" s="589"/>
      <c r="E40" s="589"/>
    </row>
    <row r="41" spans="1:6" ht="17">
      <c r="A41" s="595" t="s">
        <v>295</v>
      </c>
      <c r="B41" s="594"/>
      <c r="C41" s="594"/>
      <c r="D41" s="594"/>
      <c r="E41" s="594"/>
      <c r="F41" s="594"/>
    </row>
    <row r="42" spans="1:6" ht="17">
      <c r="A42" s="595" t="s">
        <v>296</v>
      </c>
      <c r="B42" s="589"/>
      <c r="C42" s="589"/>
      <c r="D42" s="589"/>
      <c r="E42" s="589"/>
      <c r="F42" s="589"/>
    </row>
    <row r="43" spans="1:6" ht="17">
      <c r="A43" s="595" t="s">
        <v>297</v>
      </c>
      <c r="B43" s="589"/>
      <c r="C43" s="589"/>
      <c r="D43" s="589"/>
      <c r="E43" s="589"/>
      <c r="F43" s="589"/>
    </row>
    <row r="44" spans="1:6" ht="17">
      <c r="A44" s="595" t="s">
        <v>298</v>
      </c>
      <c r="B44" s="589"/>
      <c r="C44" s="589"/>
      <c r="D44" s="589"/>
      <c r="E44" s="589"/>
    </row>
  </sheetData>
  <phoneticPr fontId="5" type="noConversion"/>
  <hyperlinks>
    <hyperlink ref="A7" location="'Table 4'!A1" display="Table 4: Cases initiated and disposed of in the sheriff courts, by sheriffdom, 2008-09 to 2013-14" xr:uid="{00000000-0004-0000-0000-000000000000}"/>
    <hyperlink ref="A8" location="'Table 5'!A1" display="Table 5: Family cases initiated and disposed of in the civil courts, by case type, 2008-09 to 2013-14" xr:uid="{00000000-0004-0000-0000-000001000000}"/>
    <hyperlink ref="A9" location="'Table 6'!A1" display="Table 6: Family procedure cases initiated and disposed of in the Court of Session, by case type, 2013-14" xr:uid="{00000000-0004-0000-0000-000002000000}"/>
    <hyperlink ref="A10" location="'Table 7'!A1" display="Table 7: Family procedure cases initiated and disposed of in the sheriff courts, by case type, 2013-14" xr:uid="{00000000-0004-0000-0000-000003000000}"/>
    <hyperlink ref="A11" location="'Table 8'!A1" display="Table 8: Family-related summary application cases initiated and disposed of, by case type and final disposal, 2013-14" xr:uid="{00000000-0004-0000-0000-000004000000}"/>
    <hyperlink ref="A15" location="'Table 12'!A1" display="Table 12: Debt cases initiated and disposed of in the civil courts, by case type, 2009-10 to 2018-19" xr:uid="{00000000-0004-0000-0000-000005000000}"/>
    <hyperlink ref="A16" location="'Table 13'!A1" display="Table 13: Debt cases initiated and disposed of in the civil courts, by case type and final disposal, 2018-19" xr:uid="{00000000-0004-0000-0000-000006000000}"/>
    <hyperlink ref="A18" location="'Table 15'!A1" display="Table 15: Personal injury cases initiated and disposed of in the Court of Session, 2018-19" xr:uid="{00000000-0004-0000-0000-000007000000}"/>
    <hyperlink ref="A19" location="'Table 16'!A1" display="Table 16: Ordinary cause personal injury cases initiated and disposed of in the sheriff courts, 2018-19" xr:uid="{00000000-0004-0000-0000-000008000000}"/>
    <hyperlink ref="A20" location="'Table 17'!A1" display="Table 17: Summary cause personal injury cases initiated and disposed of in the sheriff courts, 2018-19" xr:uid="{00000000-0004-0000-0000-000009000000}"/>
    <hyperlink ref="A21" location="'Table 18'!A1" display="Table 18: Civil law cases initiated and disposed of in the Sheriff Personal Injury Court, 2015-16 to 2018-19" xr:uid="{00000000-0004-0000-0000-00000A000000}"/>
    <hyperlink ref="A22" location="'Table 19'!A1" display="Table 19: Damages cases initiated and disposed of in the civil courts, by case type, 2009-10 to 2018-19" xr:uid="{00000000-0004-0000-0000-00000B000000}"/>
    <hyperlink ref="A23" location="'Table 20'!A1" display="Table 20: Damages cases initiated and disposed of in the civil courts, by case type and final disposal, 2018-19" xr:uid="{00000000-0004-0000-0000-00000C000000}"/>
    <hyperlink ref="A17" location="'Table 14'!A1" display="Table 14: Personal injury cases initiated and disposed of in the civil courts, by case type, 2009-10 to 2018-19" xr:uid="{00000000-0004-0000-0000-00000D000000}"/>
    <hyperlink ref="A6" location="'Table 3'!A1" display="Table 3: Cases initiated and disposed of in the sheriff courts, by procedure, 2008-09 to 2013-14" xr:uid="{00000000-0004-0000-0000-00000E000000}"/>
    <hyperlink ref="A3" location="Notes!A1" display="Notes" xr:uid="{00000000-0004-0000-0000-00000F000000}"/>
    <hyperlink ref="A5" location="'Table 2'!A1" display="Table 2: Cases initiated and disposed of in the Court of Session, 2008-09 to 2013-14" xr:uid="{00000000-0004-0000-0000-000010000000}"/>
    <hyperlink ref="A4" location="'Table 1'!A1" display="Table 1: Civil law cases initiated and disposed of in the Court of Session and sheriff courts, 2008-09 to 2013-14" xr:uid="{00000000-0004-0000-0000-000011000000}"/>
    <hyperlink ref="A12" location="'Table 9'!A1" display="Table 9: Divorces granted in the civil courts by procedure, 2010-11 to 2013-14" xr:uid="{00000000-0004-0000-0000-000012000000}"/>
    <hyperlink ref="A13" location="'Table 10'!A1" display="Table 10: Dissolutions granted in the civil courts by procedure, 2010-11 to 2013-14" xr:uid="{00000000-0004-0000-0000-000013000000}"/>
    <hyperlink ref="A28" location="'Table 25'!A1" display="Table 25: Petitions for judicial review initiated and disposed of in the Petition Department of the Court of Session, 2009-10 to 2018-19" xr:uid="{00000000-0004-0000-0000-000014000000}"/>
    <hyperlink ref="A24" location="'Table 21'!A1" display="Table 21: Repossession cases initiated and disposed of in the sheriff courts, by procedure, 2009-10 to 2018-19" xr:uid="{00000000-0004-0000-0000-000015000000}"/>
    <hyperlink ref="A25" location="'Table 22'!A1" display="Table 22: Summary application repossession cases initiated and disposed of in the sheriff courts, by case type and final disposal, 2018-19" xr:uid="{00000000-0004-0000-0000-000016000000}"/>
    <hyperlink ref="A26" location="'Table 23'!A1" display="Table 23: Eviction cases initiated and disposed of in the sheriff courts, 2009-10 to 2018-19" xr:uid="{00000000-0004-0000-0000-000017000000}"/>
    <hyperlink ref="A27" location="'Table 24'!A1" display="Table 24: Summary cause eviction cases initiated and disposed of in the sheriff courts, by case type and final disposal, 2018-19" xr:uid="{00000000-0004-0000-0000-000018000000}"/>
    <hyperlink ref="A29" location="'Table 26'!A1" display="Table 26: Civil law appeals initiated and disposed of in the Sheriff Appeal Court, 2015-16 to 2018-19" xr:uid="{00000000-0004-0000-0000-000019000000}"/>
    <hyperlink ref="A30" location="'Table 27'!A1" display="Table 27: Civil law applications to the Court of Session for permission (leave) to appeal to UK Supreme Court, 2018-19" xr:uid="{00000000-0004-0000-0000-00001A000000}"/>
    <hyperlink ref="A31" location="'Table 28'!A1" display="Table 28: Civil law cases initiated in the Court of Session, sheriff courts and Sheriff Personal Injury Court, 2009-10 to 2018-19" xr:uid="{00000000-0004-0000-0000-00001B000000}"/>
    <hyperlink ref="A32" location="'Table 29'!A1" display="Table 29: Civil legal aid grants, 2012-13 to 2018-19" xr:uid="{00000000-0004-0000-0000-00001C000000}"/>
    <hyperlink ref="A35" location="'Table A1'!A1" display="Table A1: Count of writs by case category and number of craves" xr:uid="{00000000-0004-0000-0000-00001D000000}"/>
    <hyperlink ref="A36" location="'Table A2'!A1" display="Table A2: Count craves on Debt cases, 2018-19" xr:uid="{00000000-0004-0000-0000-00001E000000}"/>
    <hyperlink ref="A37" location="'Table A3'!A1" display="Table A3: Count craves on Eviction cases, 2018-19" xr:uid="{00000000-0004-0000-0000-00001F000000}"/>
    <hyperlink ref="A38" location="'Table A4'!A1" display="Table A4: Count craves on Divorce/ Dissolution cases, 2018-19" xr:uid="{00000000-0004-0000-0000-000020000000}"/>
    <hyperlink ref="A39" location="'Table A5'!A1" display="Table A5: Count craves on parental responsibilities and rights cases, 2018-19" xr:uid="{00000000-0004-0000-0000-000021000000}"/>
    <hyperlink ref="A40" location="'Table A6'!A1" display="Table A6: Count craves on Family-Other cases, 2018-19" xr:uid="{00000000-0004-0000-0000-000022000000}"/>
    <hyperlink ref="A41" location="'Table A7'!A1" display="Table A7: Count craves on Personal Injury cases, 2018-19" xr:uid="{00000000-0004-0000-0000-000023000000}"/>
    <hyperlink ref="A42" location="'Table A8'!A1" display="Table A8: Count craves on Damages cases, 2018-19" xr:uid="{00000000-0004-0000-0000-000024000000}"/>
    <hyperlink ref="A43" location="'Table A9'!A1" display="Table A9: Count craves on Repossession cases, 2018-19" xr:uid="{00000000-0004-0000-0000-000025000000}"/>
    <hyperlink ref="A44" location="'Table A10'!A1" display="Table A10: Count craves on Other cases, 2018-19" xr:uid="{00000000-0004-0000-0000-000026000000}"/>
    <hyperlink ref="A14" location="'Table 11 '!A1" display="Table 11: Divorces granted by method of celebration and sex, 2017-18 to 2018-19" xr:uid="{00000000-0004-0000-0000-000027000000}"/>
  </hyperlinks>
  <pageMargins left="0.75" right="0.75" top="1" bottom="1" header="0.5" footer="0.5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20"/>
  <sheetViews>
    <sheetView zoomScale="90" zoomScaleNormal="90" workbookViewId="0">
      <selection activeCell="A17" sqref="A17"/>
    </sheetView>
  </sheetViews>
  <sheetFormatPr baseColWidth="10" defaultColWidth="8.83203125" defaultRowHeight="16"/>
  <cols>
    <col min="1" max="1" width="57.5" style="38" customWidth="1"/>
    <col min="2" max="2" width="10.5" style="38" customWidth="1"/>
    <col min="3" max="3" width="12" style="38" customWidth="1"/>
    <col min="4" max="4" width="1.6640625" style="38" customWidth="1"/>
    <col min="5" max="5" width="13.1640625" style="38" customWidth="1"/>
    <col min="6" max="7" width="12.83203125" style="38" customWidth="1"/>
    <col min="8" max="8" width="11.6640625" style="38" customWidth="1"/>
    <col min="9" max="9" width="9.5" style="38" customWidth="1"/>
    <col min="10" max="10" width="8.83203125" style="38"/>
    <col min="11" max="11" width="30.83203125" style="38" customWidth="1"/>
    <col min="12" max="35" width="8.83203125" style="38"/>
    <col min="36" max="36" width="57.33203125" style="38" bestFit="1" customWidth="1"/>
    <col min="37" max="16384" width="8.83203125" style="38"/>
  </cols>
  <sheetData>
    <row r="1" spans="1:8" ht="19.5" customHeight="1">
      <c r="A1" s="146" t="s">
        <v>276</v>
      </c>
      <c r="B1" s="26"/>
      <c r="C1" s="26"/>
      <c r="D1" s="26"/>
      <c r="E1" s="26"/>
      <c r="F1" s="26"/>
      <c r="G1" s="26"/>
      <c r="H1" s="26"/>
    </row>
    <row r="2" spans="1:8" ht="31.5" customHeight="1">
      <c r="A2" s="125"/>
      <c r="B2" s="128"/>
      <c r="C2" s="128"/>
      <c r="D2" s="128"/>
      <c r="E2" s="703" t="s">
        <v>4</v>
      </c>
      <c r="F2" s="703"/>
      <c r="G2" s="703"/>
      <c r="H2" s="703"/>
    </row>
    <row r="3" spans="1:8" s="26" customFormat="1" ht="34.5" customHeight="1">
      <c r="A3" s="127" t="s">
        <v>46</v>
      </c>
      <c r="B3" s="124" t="s">
        <v>3</v>
      </c>
      <c r="C3" s="124" t="s">
        <v>4</v>
      </c>
      <c r="D3" s="124"/>
      <c r="E3" s="123" t="s">
        <v>18</v>
      </c>
      <c r="F3" s="123" t="s">
        <v>19</v>
      </c>
      <c r="G3" s="123" t="s">
        <v>20</v>
      </c>
      <c r="H3" s="123" t="s">
        <v>22</v>
      </c>
    </row>
    <row r="4" spans="1:8" ht="18">
      <c r="A4" s="183" t="s">
        <v>77</v>
      </c>
      <c r="B4" s="235">
        <v>465</v>
      </c>
      <c r="C4" s="235">
        <v>247</v>
      </c>
      <c r="D4" s="228"/>
      <c r="E4" s="235">
        <v>235</v>
      </c>
      <c r="F4" s="235">
        <v>11</v>
      </c>
      <c r="G4" s="235">
        <v>0</v>
      </c>
      <c r="H4" s="235">
        <v>1</v>
      </c>
    </row>
    <row r="5" spans="1:8" ht="18">
      <c r="A5" s="129" t="s">
        <v>99</v>
      </c>
      <c r="B5" s="235">
        <v>3636</v>
      </c>
      <c r="C5" s="235">
        <v>1372</v>
      </c>
      <c r="D5" s="228"/>
      <c r="E5" s="235">
        <v>1270</v>
      </c>
      <c r="F5" s="235">
        <v>92</v>
      </c>
      <c r="G5" s="235">
        <v>3</v>
      </c>
      <c r="H5" s="235">
        <v>7</v>
      </c>
    </row>
    <row r="6" spans="1:8" ht="18">
      <c r="A6" s="129" t="s">
        <v>81</v>
      </c>
      <c r="B6" s="235">
        <v>682</v>
      </c>
      <c r="C6" s="235">
        <v>264</v>
      </c>
      <c r="D6" s="228"/>
      <c r="E6" s="235">
        <v>99</v>
      </c>
      <c r="F6" s="235">
        <v>28</v>
      </c>
      <c r="G6" s="235">
        <v>97</v>
      </c>
      <c r="H6" s="235">
        <v>40</v>
      </c>
    </row>
    <row r="7" spans="1:8" ht="18.75" customHeight="1">
      <c r="A7" s="129" t="s">
        <v>82</v>
      </c>
      <c r="B7" s="235">
        <v>2897</v>
      </c>
      <c r="C7" s="235">
        <v>1482</v>
      </c>
      <c r="D7" s="228"/>
      <c r="E7" s="235">
        <v>1367</v>
      </c>
      <c r="F7" s="235">
        <v>106</v>
      </c>
      <c r="G7" s="235">
        <v>0</v>
      </c>
      <c r="H7" s="235">
        <v>9</v>
      </c>
    </row>
    <row r="8" spans="1:8" ht="18.75" customHeight="1">
      <c r="A8" s="129" t="s">
        <v>100</v>
      </c>
      <c r="B8" s="235">
        <v>1446</v>
      </c>
      <c r="C8" s="235">
        <v>654</v>
      </c>
      <c r="D8" s="228"/>
      <c r="E8" s="235">
        <v>441</v>
      </c>
      <c r="F8" s="235">
        <v>195</v>
      </c>
      <c r="G8" s="235">
        <v>17</v>
      </c>
      <c r="H8" s="235">
        <v>1</v>
      </c>
    </row>
    <row r="9" spans="1:8" ht="18.75" customHeight="1">
      <c r="A9" s="129" t="s">
        <v>65</v>
      </c>
      <c r="B9" s="235">
        <v>367</v>
      </c>
      <c r="C9" s="235">
        <v>235</v>
      </c>
      <c r="D9" s="228"/>
      <c r="E9" s="235">
        <v>226</v>
      </c>
      <c r="F9" s="235">
        <v>7</v>
      </c>
      <c r="G9" s="235">
        <v>2</v>
      </c>
      <c r="H9" s="235">
        <v>0</v>
      </c>
    </row>
    <row r="10" spans="1:8" ht="31.5" customHeight="1">
      <c r="A10" s="111" t="s">
        <v>38</v>
      </c>
      <c r="B10" s="130"/>
      <c r="C10" s="130"/>
      <c r="D10" s="130"/>
      <c r="E10" s="130"/>
      <c r="F10" s="130"/>
      <c r="G10" s="130"/>
      <c r="H10" s="130"/>
    </row>
    <row r="11" spans="1:8" ht="15" customHeight="1">
      <c r="A11" s="109" t="s">
        <v>140</v>
      </c>
      <c r="B11" s="131"/>
      <c r="C11" s="131"/>
      <c r="D11" s="131"/>
      <c r="E11" s="131"/>
      <c r="F11" s="131"/>
      <c r="G11" s="131"/>
      <c r="H11" s="131"/>
    </row>
    <row r="12" spans="1:8" ht="15" customHeight="1">
      <c r="A12" s="109" t="s">
        <v>277</v>
      </c>
      <c r="B12" s="131"/>
      <c r="C12" s="131"/>
      <c r="D12" s="131"/>
      <c r="E12" s="131"/>
      <c r="F12" s="131"/>
      <c r="G12" s="131"/>
      <c r="H12" s="131"/>
    </row>
    <row r="13" spans="1:8" ht="15" customHeight="1">
      <c r="A13" s="126" t="s">
        <v>76</v>
      </c>
      <c r="B13" s="26"/>
      <c r="C13" s="26"/>
      <c r="D13" s="26"/>
      <c r="E13" s="26"/>
      <c r="F13" s="26"/>
      <c r="G13" s="26"/>
      <c r="H13" s="26"/>
    </row>
    <row r="14" spans="1:8" ht="15" customHeight="1">
      <c r="A14" s="72" t="s">
        <v>98</v>
      </c>
      <c r="B14" s="26"/>
      <c r="C14" s="26"/>
      <c r="D14" s="26"/>
      <c r="E14" s="26"/>
      <c r="F14" s="26"/>
      <c r="G14" s="26"/>
      <c r="H14" s="26"/>
    </row>
    <row r="15" spans="1:8" ht="15" customHeight="1">
      <c r="A15" s="72" t="s">
        <v>112</v>
      </c>
      <c r="B15" s="26"/>
      <c r="C15" s="26"/>
      <c r="D15" s="26"/>
      <c r="E15" s="26"/>
      <c r="F15" s="26"/>
      <c r="G15" s="26"/>
      <c r="H15" s="26"/>
    </row>
    <row r="16" spans="1:8" ht="15" customHeight="1">
      <c r="A16" s="248" t="s">
        <v>139</v>
      </c>
      <c r="B16" s="26"/>
      <c r="C16" s="26"/>
      <c r="D16" s="26"/>
      <c r="E16" s="26"/>
      <c r="F16" s="26"/>
      <c r="G16" s="26"/>
      <c r="H16" s="26"/>
    </row>
    <row r="17" spans="1:19" ht="15" customHeight="1">
      <c r="A17" s="193" t="s">
        <v>153</v>
      </c>
      <c r="B17" s="33"/>
      <c r="C17" s="33"/>
      <c r="D17" s="33"/>
      <c r="E17" s="26"/>
      <c r="F17" s="26"/>
      <c r="G17" s="26"/>
      <c r="H17" s="26"/>
    </row>
    <row r="18" spans="1:19" ht="25.5" customHeight="1">
      <c r="A18" s="104"/>
      <c r="B18" s="33"/>
      <c r="C18" s="33"/>
      <c r="D18" s="33"/>
      <c r="E18" s="26"/>
      <c r="F18" s="26"/>
      <c r="G18" s="26"/>
      <c r="H18" s="26"/>
      <c r="K18" s="704"/>
      <c r="L18" s="704"/>
      <c r="M18" s="704"/>
      <c r="N18" s="704"/>
      <c r="O18" s="704"/>
      <c r="P18" s="704"/>
      <c r="Q18" s="704"/>
      <c r="R18" s="704"/>
      <c r="S18" s="704"/>
    </row>
    <row r="19" spans="1:19" ht="24.75" customHeight="1">
      <c r="A19" s="106" t="s">
        <v>49</v>
      </c>
      <c r="B19" s="26"/>
      <c r="C19" s="26"/>
      <c r="D19" s="26"/>
      <c r="E19" s="26"/>
      <c r="F19" s="26"/>
      <c r="G19" s="26"/>
      <c r="H19" s="26"/>
      <c r="K19" s="424"/>
      <c r="L19" s="424"/>
      <c r="M19" s="371"/>
      <c r="N19" s="371"/>
      <c r="O19" s="371"/>
      <c r="P19" s="371"/>
      <c r="Q19" s="371"/>
      <c r="R19" s="371"/>
      <c r="S19" s="371"/>
    </row>
    <row r="20" spans="1:19" ht="15" customHeight="1">
      <c r="K20" s="372"/>
      <c r="L20" s="373"/>
      <c r="M20" s="373"/>
      <c r="N20" s="373"/>
      <c r="O20" s="373"/>
      <c r="P20" s="373"/>
      <c r="Q20" s="373"/>
      <c r="R20" s="373"/>
      <c r="S20" s="373"/>
    </row>
  </sheetData>
  <mergeCells count="2">
    <mergeCell ref="E2:H2"/>
    <mergeCell ref="K18:S18"/>
  </mergeCells>
  <hyperlinks>
    <hyperlink ref="A19" location="Index!A1" display="Return to Index" xr:uid="{00000000-0004-0000-0900-000000000000}"/>
  </hyperlinks>
  <pageMargins left="0.7" right="0.7" top="0.75" bottom="0.75" header="0.3" footer="0.3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5"/>
  <sheetViews>
    <sheetView topLeftCell="A4" zoomScale="90" zoomScaleNormal="90" workbookViewId="0">
      <selection activeCell="A43" sqref="A43"/>
    </sheetView>
  </sheetViews>
  <sheetFormatPr baseColWidth="10" defaultColWidth="8.83203125" defaultRowHeight="13"/>
  <cols>
    <col min="1" max="1" width="10.6640625" style="203" customWidth="1"/>
    <col min="2" max="3" width="18.33203125" style="203" customWidth="1"/>
    <col min="4" max="4" width="12.6640625" style="203" customWidth="1"/>
    <col min="5" max="5" width="13.6640625" style="203" customWidth="1"/>
    <col min="6" max="6" width="12.6640625" style="203" customWidth="1"/>
    <col min="7" max="7" width="8.83203125" style="203"/>
    <col min="8" max="8" width="11.5" style="203" bestFit="1" customWidth="1"/>
    <col min="9" max="16384" width="8.83203125" style="203"/>
  </cols>
  <sheetData>
    <row r="1" spans="1:8" ht="31.5" customHeight="1">
      <c r="A1" s="30" t="s">
        <v>278</v>
      </c>
    </row>
    <row r="2" spans="1:8" ht="16">
      <c r="A2" s="204" t="s">
        <v>93</v>
      </c>
      <c r="B2" s="204" t="s">
        <v>15</v>
      </c>
      <c r="C2" s="204"/>
      <c r="D2" s="76" t="s">
        <v>94</v>
      </c>
      <c r="E2" s="76" t="s">
        <v>95</v>
      </c>
      <c r="F2" s="76" t="s">
        <v>6</v>
      </c>
      <c r="H2" s="205"/>
    </row>
    <row r="3" spans="1:8" ht="18">
      <c r="A3" s="67" t="s">
        <v>264</v>
      </c>
      <c r="B3" s="370" t="s">
        <v>204</v>
      </c>
      <c r="C3" s="67"/>
      <c r="D3" s="687">
        <v>27</v>
      </c>
      <c r="E3" s="208">
        <v>24</v>
      </c>
      <c r="F3" s="208">
        <v>51</v>
      </c>
      <c r="H3" s="205"/>
    </row>
    <row r="4" spans="1:8" ht="16">
      <c r="A4" s="67"/>
      <c r="B4" s="370" t="s">
        <v>73</v>
      </c>
      <c r="C4" s="67" t="s">
        <v>6</v>
      </c>
      <c r="D4" s="634">
        <v>3116</v>
      </c>
      <c r="E4" s="214">
        <v>4716</v>
      </c>
      <c r="F4" s="214">
        <v>7832</v>
      </c>
      <c r="H4" s="205"/>
    </row>
    <row r="5" spans="1:8" ht="18">
      <c r="A5" s="67"/>
      <c r="B5" s="67"/>
      <c r="C5" s="659" t="s">
        <v>397</v>
      </c>
      <c r="D5" s="635">
        <v>3113</v>
      </c>
      <c r="E5" s="247">
        <v>4662</v>
      </c>
      <c r="F5" s="247">
        <v>7775</v>
      </c>
      <c r="H5" s="205"/>
    </row>
    <row r="6" spans="1:8" ht="18">
      <c r="A6" s="67"/>
      <c r="B6" s="67"/>
      <c r="C6" s="659" t="s">
        <v>398</v>
      </c>
      <c r="D6" s="635">
        <v>3</v>
      </c>
      <c r="E6" s="247">
        <v>54</v>
      </c>
      <c r="F6" s="247">
        <v>57</v>
      </c>
      <c r="H6" s="205"/>
    </row>
    <row r="7" spans="1:8" ht="16">
      <c r="A7" s="204"/>
      <c r="B7" s="638" t="s">
        <v>6</v>
      </c>
      <c r="C7" s="638"/>
      <c r="D7" s="685">
        <v>3143</v>
      </c>
      <c r="E7" s="686">
        <v>4740</v>
      </c>
      <c r="F7" s="686">
        <v>7883</v>
      </c>
      <c r="H7" s="205"/>
    </row>
    <row r="8" spans="1:8" ht="18">
      <c r="A8" s="67" t="s">
        <v>231</v>
      </c>
      <c r="B8" s="370" t="s">
        <v>204</v>
      </c>
      <c r="C8" s="370"/>
      <c r="D8" s="211">
        <v>26</v>
      </c>
      <c r="E8" s="208">
        <v>30</v>
      </c>
      <c r="F8" s="208">
        <v>56</v>
      </c>
      <c r="H8" s="205"/>
    </row>
    <row r="9" spans="1:8" ht="16">
      <c r="A9" s="67"/>
      <c r="B9" s="370" t="s">
        <v>73</v>
      </c>
      <c r="C9" s="632" t="s">
        <v>6</v>
      </c>
      <c r="D9" s="634">
        <v>2816</v>
      </c>
      <c r="E9" s="214">
        <v>4507</v>
      </c>
      <c r="F9" s="214">
        <v>7323</v>
      </c>
      <c r="H9" s="205"/>
    </row>
    <row r="10" spans="1:8" ht="18">
      <c r="A10" s="67"/>
      <c r="B10" s="370"/>
      <c r="C10" s="633" t="s">
        <v>391</v>
      </c>
      <c r="D10" s="635">
        <v>2814</v>
      </c>
      <c r="E10" s="247">
        <v>4474</v>
      </c>
      <c r="F10" s="247">
        <v>7288</v>
      </c>
      <c r="H10" s="205"/>
    </row>
    <row r="11" spans="1:8" ht="18">
      <c r="A11" s="67"/>
      <c r="B11" s="370"/>
      <c r="C11" s="633" t="s">
        <v>398</v>
      </c>
      <c r="D11" s="635">
        <v>2</v>
      </c>
      <c r="E11" s="247">
        <v>33</v>
      </c>
      <c r="F11" s="247">
        <v>35</v>
      </c>
      <c r="H11" s="205"/>
    </row>
    <row r="12" spans="1:8" ht="16">
      <c r="A12" s="204"/>
      <c r="B12" s="638" t="s">
        <v>6</v>
      </c>
      <c r="C12" s="494"/>
      <c r="D12" s="499">
        <v>2842</v>
      </c>
      <c r="E12" s="498">
        <v>4537</v>
      </c>
      <c r="F12" s="498">
        <v>7379</v>
      </c>
      <c r="H12" s="205"/>
    </row>
    <row r="13" spans="1:8" ht="18">
      <c r="A13" s="67" t="s">
        <v>154</v>
      </c>
      <c r="B13" s="370" t="s">
        <v>204</v>
      </c>
      <c r="C13" s="370"/>
      <c r="D13" s="211">
        <v>31</v>
      </c>
      <c r="E13" s="208">
        <v>26</v>
      </c>
      <c r="F13" s="208">
        <v>57</v>
      </c>
      <c r="H13" s="205"/>
    </row>
    <row r="14" spans="1:8" ht="16">
      <c r="A14" s="67"/>
      <c r="B14" s="370" t="s">
        <v>73</v>
      </c>
      <c r="C14" s="632" t="s">
        <v>6</v>
      </c>
      <c r="D14" s="634">
        <v>2638</v>
      </c>
      <c r="E14" s="214">
        <v>4174</v>
      </c>
      <c r="F14" s="214">
        <v>6812</v>
      </c>
      <c r="H14" s="205"/>
    </row>
    <row r="15" spans="1:8" ht="18">
      <c r="A15" s="67"/>
      <c r="B15" s="370"/>
      <c r="C15" s="633" t="s">
        <v>391</v>
      </c>
      <c r="D15" s="635">
        <v>2637</v>
      </c>
      <c r="E15" s="247">
        <v>4167</v>
      </c>
      <c r="F15" s="247">
        <v>6804</v>
      </c>
      <c r="H15" s="205"/>
    </row>
    <row r="16" spans="1:8" ht="18">
      <c r="A16" s="67"/>
      <c r="B16" s="370"/>
      <c r="C16" s="633" t="s">
        <v>398</v>
      </c>
      <c r="D16" s="635">
        <v>1</v>
      </c>
      <c r="E16" s="247">
        <v>7</v>
      </c>
      <c r="F16" s="247">
        <v>8</v>
      </c>
      <c r="H16" s="205"/>
    </row>
    <row r="17" spans="1:8" ht="16">
      <c r="A17" s="204"/>
      <c r="B17" s="494" t="s">
        <v>6</v>
      </c>
      <c r="C17" s="494"/>
      <c r="D17" s="499">
        <v>2669</v>
      </c>
      <c r="E17" s="498">
        <v>4200</v>
      </c>
      <c r="F17" s="498">
        <v>6869</v>
      </c>
      <c r="G17" s="651"/>
      <c r="H17" s="361"/>
    </row>
    <row r="18" spans="1:8" ht="16">
      <c r="A18" s="324" t="s">
        <v>145</v>
      </c>
      <c r="B18" s="369" t="s">
        <v>16</v>
      </c>
      <c r="C18" s="207"/>
      <c r="D18" s="117">
        <v>40</v>
      </c>
      <c r="E18" s="117">
        <v>36</v>
      </c>
      <c r="F18" s="117">
        <v>76</v>
      </c>
      <c r="H18" s="205"/>
    </row>
    <row r="19" spans="1:8" ht="16">
      <c r="B19" s="427" t="s">
        <v>73</v>
      </c>
      <c r="C19" s="210"/>
      <c r="D19" s="208">
        <v>3088</v>
      </c>
      <c r="E19" s="208">
        <v>4776</v>
      </c>
      <c r="F19" s="359">
        <v>7864</v>
      </c>
      <c r="H19" s="205"/>
    </row>
    <row r="20" spans="1:8" ht="16">
      <c r="A20" s="550"/>
      <c r="B20" s="630" t="s">
        <v>6</v>
      </c>
      <c r="C20" s="497"/>
      <c r="D20" s="498">
        <v>3128</v>
      </c>
      <c r="E20" s="498">
        <v>4812</v>
      </c>
      <c r="F20" s="500">
        <v>7940</v>
      </c>
      <c r="G20" s="271"/>
      <c r="H20" s="361"/>
    </row>
    <row r="21" spans="1:8" ht="16">
      <c r="A21" s="67" t="s">
        <v>113</v>
      </c>
      <c r="B21" s="369" t="s">
        <v>16</v>
      </c>
      <c r="C21" s="210"/>
      <c r="D21" s="117">
        <v>35</v>
      </c>
      <c r="E21" s="117">
        <v>69</v>
      </c>
      <c r="F21" s="117">
        <v>104</v>
      </c>
      <c r="H21" s="205"/>
    </row>
    <row r="22" spans="1:8" ht="16">
      <c r="A22" s="67"/>
      <c r="B22" s="427" t="s">
        <v>73</v>
      </c>
      <c r="C22" s="631"/>
      <c r="D22" s="208">
        <v>3301</v>
      </c>
      <c r="E22" s="208">
        <v>5470</v>
      </c>
      <c r="F22" s="208">
        <v>8771</v>
      </c>
      <c r="H22" s="205"/>
    </row>
    <row r="23" spans="1:8" ht="16">
      <c r="A23" s="204"/>
      <c r="B23" s="630" t="s">
        <v>6</v>
      </c>
      <c r="C23" s="497"/>
      <c r="D23" s="498">
        <v>3336</v>
      </c>
      <c r="E23" s="498">
        <v>5539</v>
      </c>
      <c r="F23" s="501">
        <v>8875</v>
      </c>
      <c r="H23" s="361"/>
    </row>
    <row r="24" spans="1:8" ht="16">
      <c r="A24" s="67" t="s">
        <v>106</v>
      </c>
      <c r="B24" s="369" t="s">
        <v>16</v>
      </c>
      <c r="C24" s="210"/>
      <c r="D24" s="117">
        <v>24</v>
      </c>
      <c r="E24" s="117">
        <v>74</v>
      </c>
      <c r="F24" s="117">
        <v>98</v>
      </c>
      <c r="H24" s="208"/>
    </row>
    <row r="25" spans="1:8" ht="16">
      <c r="A25" s="67"/>
      <c r="B25" s="427" t="s">
        <v>73</v>
      </c>
      <c r="C25" s="210"/>
      <c r="D25" s="208">
        <v>3365</v>
      </c>
      <c r="E25" s="208">
        <v>5573</v>
      </c>
      <c r="F25" s="208">
        <v>8938</v>
      </c>
      <c r="H25" s="208"/>
    </row>
    <row r="26" spans="1:8" ht="16">
      <c r="A26" s="67"/>
      <c r="B26" s="630" t="s">
        <v>6</v>
      </c>
      <c r="C26" s="497"/>
      <c r="D26" s="498">
        <v>3389</v>
      </c>
      <c r="E26" s="498">
        <v>5647</v>
      </c>
      <c r="F26" s="501">
        <v>9036</v>
      </c>
      <c r="H26" s="208"/>
    </row>
    <row r="27" spans="1:8" ht="16">
      <c r="A27" s="206" t="s">
        <v>78</v>
      </c>
      <c r="B27" s="369" t="s">
        <v>16</v>
      </c>
      <c r="C27" s="210"/>
      <c r="D27" s="117">
        <v>28</v>
      </c>
      <c r="E27" s="117">
        <v>52</v>
      </c>
      <c r="F27" s="117">
        <v>80</v>
      </c>
      <c r="H27" s="213"/>
    </row>
    <row r="28" spans="1:8" ht="16">
      <c r="A28" s="209"/>
      <c r="B28" s="427" t="s">
        <v>73</v>
      </c>
      <c r="C28" s="210"/>
      <c r="D28" s="208">
        <v>3692</v>
      </c>
      <c r="E28" s="208">
        <v>5854</v>
      </c>
      <c r="F28" s="208">
        <v>9546</v>
      </c>
      <c r="H28" s="208"/>
    </row>
    <row r="29" spans="1:8" ht="16">
      <c r="A29" s="212"/>
      <c r="B29" s="630" t="s">
        <v>6</v>
      </c>
      <c r="C29" s="497"/>
      <c r="D29" s="498">
        <v>3720</v>
      </c>
      <c r="E29" s="498">
        <v>5906</v>
      </c>
      <c r="F29" s="501">
        <v>9626</v>
      </c>
      <c r="H29" s="208"/>
    </row>
    <row r="30" spans="1:8" ht="16">
      <c r="A30" s="209" t="s">
        <v>37</v>
      </c>
      <c r="B30" s="427" t="s">
        <v>16</v>
      </c>
      <c r="C30" s="210"/>
      <c r="D30" s="208">
        <v>34</v>
      </c>
      <c r="E30" s="208">
        <v>73</v>
      </c>
      <c r="F30" s="117">
        <v>107</v>
      </c>
      <c r="H30" s="208"/>
    </row>
    <row r="31" spans="1:8" ht="16">
      <c r="A31" s="209"/>
      <c r="B31" s="427" t="s">
        <v>73</v>
      </c>
      <c r="C31" s="210"/>
      <c r="D31" s="208">
        <v>3940</v>
      </c>
      <c r="E31" s="208">
        <v>5647</v>
      </c>
      <c r="F31" s="208">
        <v>9587</v>
      </c>
      <c r="H31" s="208"/>
    </row>
    <row r="32" spans="1:8" ht="16">
      <c r="A32" s="212"/>
      <c r="B32" s="630" t="s">
        <v>6</v>
      </c>
      <c r="C32" s="497"/>
      <c r="D32" s="498">
        <v>3974</v>
      </c>
      <c r="E32" s="498">
        <v>5720</v>
      </c>
      <c r="F32" s="501">
        <v>9694</v>
      </c>
      <c r="H32" s="208"/>
    </row>
    <row r="33" spans="1:8" ht="16">
      <c r="A33" s="209" t="s">
        <v>1</v>
      </c>
      <c r="B33" s="427" t="s">
        <v>16</v>
      </c>
      <c r="C33" s="210"/>
      <c r="D33" s="208">
        <v>26</v>
      </c>
      <c r="E33" s="208">
        <v>75</v>
      </c>
      <c r="F33" s="117">
        <v>101</v>
      </c>
      <c r="H33" s="208"/>
    </row>
    <row r="34" spans="1:8" ht="16">
      <c r="A34" s="209"/>
      <c r="B34" s="427" t="s">
        <v>73</v>
      </c>
      <c r="C34" s="210"/>
      <c r="D34" s="208">
        <v>4053</v>
      </c>
      <c r="E34" s="208">
        <v>5749</v>
      </c>
      <c r="F34" s="208">
        <v>9802</v>
      </c>
      <c r="H34" s="208"/>
    </row>
    <row r="35" spans="1:8" ht="16">
      <c r="A35" s="212"/>
      <c r="B35" s="692" t="s">
        <v>6</v>
      </c>
      <c r="C35" s="497"/>
      <c r="D35" s="498">
        <v>4079</v>
      </c>
      <c r="E35" s="498">
        <v>5824</v>
      </c>
      <c r="F35" s="498">
        <v>9903</v>
      </c>
      <c r="H35" s="214"/>
    </row>
    <row r="36" spans="1:8" ht="31.5" customHeight="1">
      <c r="A36" s="215" t="s">
        <v>104</v>
      </c>
      <c r="B36" s="215"/>
      <c r="C36" s="215"/>
    </row>
    <row r="37" spans="1:8" ht="14">
      <c r="A37" s="215" t="s">
        <v>102</v>
      </c>
    </row>
    <row r="38" spans="1:8" ht="14">
      <c r="A38" s="215" t="s">
        <v>105</v>
      </c>
    </row>
    <row r="39" spans="1:8" ht="14">
      <c r="A39" s="215" t="s">
        <v>107</v>
      </c>
    </row>
    <row r="40" spans="1:8" ht="14">
      <c r="A40" s="215" t="s">
        <v>378</v>
      </c>
    </row>
    <row r="41" spans="1:8" ht="14">
      <c r="A41" s="215" t="s">
        <v>399</v>
      </c>
    </row>
    <row r="42" spans="1:8" ht="14">
      <c r="A42" s="215" t="s">
        <v>400</v>
      </c>
    </row>
    <row r="43" spans="1:8" ht="14">
      <c r="A43" s="215" t="s">
        <v>404</v>
      </c>
    </row>
    <row r="45" spans="1:8" ht="16">
      <c r="A45" s="106" t="s">
        <v>49</v>
      </c>
    </row>
  </sheetData>
  <hyperlinks>
    <hyperlink ref="A45" location="Index!A1" display="Return to Index" xr:uid="{00000000-0004-0000-0A00-000000000000}"/>
  </hyperlinks>
  <pageMargins left="0.7" right="0.7" top="0.75" bottom="0.75" header="0.3" footer="0.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4"/>
  <sheetViews>
    <sheetView zoomScale="90" zoomScaleNormal="90" workbookViewId="0">
      <selection activeCell="A33" sqref="A33"/>
    </sheetView>
  </sheetViews>
  <sheetFormatPr baseColWidth="10" defaultColWidth="8.83203125" defaultRowHeight="13"/>
  <cols>
    <col min="1" max="1" width="10.6640625" style="203" customWidth="1"/>
    <col min="2" max="2" width="18.33203125" style="203" customWidth="1"/>
    <col min="3" max="3" width="12.6640625" style="203" customWidth="1"/>
    <col min="4" max="4" width="13.6640625" style="203" customWidth="1"/>
    <col min="5" max="5" width="12.6640625" style="203" customWidth="1"/>
    <col min="6" max="16384" width="8.83203125" style="203"/>
  </cols>
  <sheetData>
    <row r="1" spans="1:7" ht="31.5" customHeight="1">
      <c r="A1" s="30" t="s">
        <v>279</v>
      </c>
    </row>
    <row r="2" spans="1:7" ht="16">
      <c r="A2" s="204" t="s">
        <v>93</v>
      </c>
      <c r="B2" s="204" t="s">
        <v>15</v>
      </c>
      <c r="C2" s="76" t="s">
        <v>79</v>
      </c>
      <c r="D2" s="76" t="s">
        <v>96</v>
      </c>
      <c r="E2" s="76" t="s">
        <v>6</v>
      </c>
      <c r="F2" s="273"/>
      <c r="G2" s="284"/>
    </row>
    <row r="3" spans="1:7" ht="16">
      <c r="A3" s="67" t="s">
        <v>264</v>
      </c>
      <c r="B3" s="370" t="s">
        <v>16</v>
      </c>
      <c r="C3" s="688">
        <v>0</v>
      </c>
      <c r="D3" s="284">
        <v>1</v>
      </c>
      <c r="E3" s="284">
        <v>1</v>
      </c>
      <c r="F3" s="273"/>
      <c r="G3" s="284"/>
    </row>
    <row r="4" spans="1:7" ht="16">
      <c r="A4" s="67"/>
      <c r="B4" s="370" t="s">
        <v>73</v>
      </c>
      <c r="C4" s="405">
        <v>7</v>
      </c>
      <c r="D4" s="284">
        <v>44</v>
      </c>
      <c r="E4" s="284">
        <v>51</v>
      </c>
      <c r="F4" s="273"/>
      <c r="G4" s="284"/>
    </row>
    <row r="5" spans="1:7" ht="16">
      <c r="A5" s="204"/>
      <c r="B5" s="638" t="s">
        <v>6</v>
      </c>
      <c r="C5" s="657">
        <v>7</v>
      </c>
      <c r="D5" s="658">
        <v>45</v>
      </c>
      <c r="E5" s="658">
        <v>52</v>
      </c>
      <c r="F5" s="273"/>
      <c r="G5" s="284"/>
    </row>
    <row r="6" spans="1:7" ht="16">
      <c r="A6" s="67" t="s">
        <v>231</v>
      </c>
      <c r="B6" s="370" t="s">
        <v>16</v>
      </c>
      <c r="C6" s="405">
        <v>0</v>
      </c>
      <c r="D6" s="284">
        <v>3</v>
      </c>
      <c r="E6" s="284">
        <v>3</v>
      </c>
      <c r="F6" s="273"/>
      <c r="G6" s="284"/>
    </row>
    <row r="7" spans="1:7" ht="16">
      <c r="A7" s="67"/>
      <c r="B7" s="370" t="s">
        <v>73</v>
      </c>
      <c r="C7" s="405">
        <v>5</v>
      </c>
      <c r="D7" s="284">
        <v>59</v>
      </c>
      <c r="E7" s="284">
        <v>64</v>
      </c>
      <c r="F7" s="273"/>
      <c r="G7" s="284"/>
    </row>
    <row r="8" spans="1:7" ht="16">
      <c r="A8" s="204"/>
      <c r="B8" s="494" t="s">
        <v>6</v>
      </c>
      <c r="C8" s="495">
        <v>5</v>
      </c>
      <c r="D8" s="496">
        <v>62</v>
      </c>
      <c r="E8" s="496">
        <v>67</v>
      </c>
      <c r="F8" s="273"/>
      <c r="G8" s="284"/>
    </row>
    <row r="9" spans="1:7" ht="16">
      <c r="A9" s="67" t="s">
        <v>154</v>
      </c>
      <c r="B9" s="370" t="s">
        <v>16</v>
      </c>
      <c r="C9" s="405">
        <v>0</v>
      </c>
      <c r="D9" s="284">
        <v>1</v>
      </c>
      <c r="E9" s="284">
        <v>1</v>
      </c>
      <c r="F9" s="273"/>
      <c r="G9" s="284"/>
    </row>
    <row r="10" spans="1:7" ht="16">
      <c r="A10" s="67"/>
      <c r="B10" s="370" t="s">
        <v>73</v>
      </c>
      <c r="C10" s="405">
        <v>7</v>
      </c>
      <c r="D10" s="284">
        <v>62</v>
      </c>
      <c r="E10" s="284">
        <v>69</v>
      </c>
      <c r="F10" s="273"/>
      <c r="G10" s="284"/>
    </row>
    <row r="11" spans="1:7" ht="16">
      <c r="A11" s="204"/>
      <c r="B11" s="494" t="s">
        <v>6</v>
      </c>
      <c r="C11" s="495">
        <v>7</v>
      </c>
      <c r="D11" s="496">
        <v>63</v>
      </c>
      <c r="E11" s="496">
        <v>70</v>
      </c>
      <c r="F11" s="273"/>
      <c r="G11" s="284"/>
    </row>
    <row r="12" spans="1:7" ht="16">
      <c r="A12" s="209" t="s">
        <v>145</v>
      </c>
      <c r="B12" s="210" t="s">
        <v>16</v>
      </c>
      <c r="C12" s="208">
        <v>0</v>
      </c>
      <c r="D12" s="208">
        <v>5</v>
      </c>
      <c r="E12" s="208">
        <v>5</v>
      </c>
      <c r="F12" s="273"/>
      <c r="G12" s="284"/>
    </row>
    <row r="13" spans="1:7" ht="16">
      <c r="B13" s="210" t="s">
        <v>73</v>
      </c>
      <c r="C13" s="208">
        <v>3</v>
      </c>
      <c r="D13" s="208">
        <v>75</v>
      </c>
      <c r="E13" s="208">
        <v>78</v>
      </c>
      <c r="F13" s="273"/>
      <c r="G13" s="284"/>
    </row>
    <row r="14" spans="1:7" ht="16">
      <c r="B14" s="497" t="s">
        <v>6</v>
      </c>
      <c r="C14" s="498">
        <v>3</v>
      </c>
      <c r="D14" s="498">
        <v>80</v>
      </c>
      <c r="E14" s="498">
        <v>83</v>
      </c>
      <c r="F14" s="273"/>
      <c r="G14" s="284"/>
    </row>
    <row r="15" spans="1:7" ht="16">
      <c r="A15" s="206" t="s">
        <v>113</v>
      </c>
      <c r="B15" s="207" t="s">
        <v>16</v>
      </c>
      <c r="C15" s="117">
        <v>1</v>
      </c>
      <c r="D15" s="117">
        <v>2</v>
      </c>
      <c r="E15" s="117">
        <v>3</v>
      </c>
      <c r="F15" s="273"/>
      <c r="G15" s="284"/>
    </row>
    <row r="16" spans="1:7" ht="16">
      <c r="A16" s="209"/>
      <c r="B16" s="210" t="s">
        <v>73</v>
      </c>
      <c r="C16" s="208">
        <v>5</v>
      </c>
      <c r="D16" s="208">
        <v>88</v>
      </c>
      <c r="E16" s="208">
        <v>93</v>
      </c>
      <c r="F16" s="273"/>
      <c r="G16" s="284"/>
    </row>
    <row r="17" spans="1:7" ht="16">
      <c r="A17" s="212"/>
      <c r="B17" s="497" t="s">
        <v>6</v>
      </c>
      <c r="C17" s="498">
        <v>6</v>
      </c>
      <c r="D17" s="498">
        <v>90</v>
      </c>
      <c r="E17" s="498">
        <v>96</v>
      </c>
      <c r="F17" s="273"/>
      <c r="G17" s="284"/>
    </row>
    <row r="18" spans="1:7" ht="16">
      <c r="A18" s="206" t="s">
        <v>106</v>
      </c>
      <c r="B18" s="207" t="s">
        <v>16</v>
      </c>
      <c r="C18" s="117">
        <v>0</v>
      </c>
      <c r="D18" s="117">
        <v>2</v>
      </c>
      <c r="E18" s="117">
        <v>2</v>
      </c>
      <c r="F18" s="273"/>
      <c r="G18" s="208"/>
    </row>
    <row r="19" spans="1:7" ht="16">
      <c r="A19" s="209"/>
      <c r="B19" s="210" t="s">
        <v>73</v>
      </c>
      <c r="C19" s="208">
        <v>3</v>
      </c>
      <c r="D19" s="208">
        <v>76</v>
      </c>
      <c r="E19" s="208">
        <v>79</v>
      </c>
      <c r="F19" s="273"/>
      <c r="G19" s="208"/>
    </row>
    <row r="20" spans="1:7" ht="16">
      <c r="A20" s="212"/>
      <c r="B20" s="497" t="s">
        <v>6</v>
      </c>
      <c r="C20" s="498">
        <v>3</v>
      </c>
      <c r="D20" s="498">
        <v>78</v>
      </c>
      <c r="E20" s="498">
        <v>81</v>
      </c>
      <c r="F20" s="273"/>
      <c r="G20" s="208"/>
    </row>
    <row r="21" spans="1:7" ht="16">
      <c r="A21" s="206" t="s">
        <v>78</v>
      </c>
      <c r="B21" s="207" t="s">
        <v>16</v>
      </c>
      <c r="C21" s="117">
        <v>0</v>
      </c>
      <c r="D21" s="117">
        <v>3</v>
      </c>
      <c r="E21" s="117">
        <v>3</v>
      </c>
      <c r="F21" s="273"/>
      <c r="G21" s="208"/>
    </row>
    <row r="22" spans="1:7" ht="16">
      <c r="A22" s="209"/>
      <c r="B22" s="210" t="s">
        <v>73</v>
      </c>
      <c r="C22" s="208">
        <v>7</v>
      </c>
      <c r="D22" s="208">
        <v>51</v>
      </c>
      <c r="E22" s="208">
        <v>58</v>
      </c>
      <c r="F22" s="273"/>
      <c r="G22" s="208"/>
    </row>
    <row r="23" spans="1:7" ht="16">
      <c r="A23" s="212"/>
      <c r="B23" s="497" t="s">
        <v>6</v>
      </c>
      <c r="C23" s="498">
        <v>7</v>
      </c>
      <c r="D23" s="498">
        <v>54</v>
      </c>
      <c r="E23" s="498">
        <v>61</v>
      </c>
      <c r="F23" s="273"/>
      <c r="G23" s="208"/>
    </row>
    <row r="24" spans="1:7" ht="16">
      <c r="A24" s="209" t="s">
        <v>37</v>
      </c>
      <c r="B24" s="210" t="s">
        <v>16</v>
      </c>
      <c r="C24" s="208">
        <v>0</v>
      </c>
      <c r="D24" s="208">
        <v>3</v>
      </c>
      <c r="E24" s="117">
        <v>3</v>
      </c>
      <c r="F24" s="273"/>
      <c r="G24" s="208"/>
    </row>
    <row r="25" spans="1:7" ht="16">
      <c r="A25" s="209"/>
      <c r="B25" s="210" t="s">
        <v>73</v>
      </c>
      <c r="C25" s="208">
        <v>4</v>
      </c>
      <c r="D25" s="208">
        <v>60</v>
      </c>
      <c r="E25" s="208">
        <v>64</v>
      </c>
      <c r="F25" s="273"/>
      <c r="G25" s="208"/>
    </row>
    <row r="26" spans="1:7" ht="16">
      <c r="A26" s="212"/>
      <c r="B26" s="497" t="s">
        <v>6</v>
      </c>
      <c r="C26" s="498">
        <v>4</v>
      </c>
      <c r="D26" s="498">
        <v>63</v>
      </c>
      <c r="E26" s="498">
        <v>67</v>
      </c>
      <c r="F26" s="273"/>
      <c r="G26" s="208"/>
    </row>
    <row r="27" spans="1:7" ht="16">
      <c r="A27" s="216" t="s">
        <v>1</v>
      </c>
      <c r="B27" s="217" t="s">
        <v>16</v>
      </c>
      <c r="C27" s="218">
        <v>0</v>
      </c>
      <c r="D27" s="208">
        <v>3</v>
      </c>
      <c r="E27" s="117">
        <v>3</v>
      </c>
      <c r="F27" s="273"/>
      <c r="G27" s="208"/>
    </row>
    <row r="28" spans="1:7" ht="16">
      <c r="A28" s="216"/>
      <c r="B28" s="210" t="s">
        <v>73</v>
      </c>
      <c r="C28" s="208">
        <v>3</v>
      </c>
      <c r="D28" s="218">
        <v>40</v>
      </c>
      <c r="E28" s="208">
        <v>43</v>
      </c>
      <c r="F28" s="273"/>
      <c r="G28" s="208"/>
    </row>
    <row r="29" spans="1:7" ht="16">
      <c r="A29" s="219"/>
      <c r="B29" s="497" t="s">
        <v>6</v>
      </c>
      <c r="C29" s="498">
        <v>3</v>
      </c>
      <c r="D29" s="498">
        <v>43</v>
      </c>
      <c r="E29" s="498">
        <v>46</v>
      </c>
      <c r="F29" s="273"/>
      <c r="G29" s="208"/>
    </row>
    <row r="30" spans="1:7" ht="31.5" customHeight="1">
      <c r="A30" s="215" t="s">
        <v>101</v>
      </c>
      <c r="B30" s="215"/>
    </row>
    <row r="31" spans="1:7" ht="14">
      <c r="A31" s="215" t="s">
        <v>102</v>
      </c>
    </row>
    <row r="32" spans="1:7" ht="14">
      <c r="A32" s="215" t="s">
        <v>103</v>
      </c>
    </row>
    <row r="33" spans="1:6" ht="14">
      <c r="A33" s="215" t="s">
        <v>107</v>
      </c>
    </row>
    <row r="35" spans="1:6" ht="16">
      <c r="A35" s="106" t="s">
        <v>49</v>
      </c>
    </row>
    <row r="37" spans="1:6" s="389" customFormat="1">
      <c r="A37" s="384"/>
      <c r="B37" s="384"/>
      <c r="C37" s="384"/>
      <c r="D37" s="384"/>
      <c r="E37" s="384"/>
      <c r="F37" s="384"/>
    </row>
    <row r="38" spans="1:6" s="389" customFormat="1">
      <c r="A38" s="390"/>
      <c r="B38" s="384"/>
      <c r="C38" s="384"/>
      <c r="D38" s="384"/>
      <c r="E38" s="384"/>
      <c r="F38" s="384"/>
    </row>
    <row r="39" spans="1:6" s="389" customFormat="1">
      <c r="A39" s="384"/>
      <c r="B39" s="384"/>
      <c r="C39" s="384"/>
      <c r="D39" s="384"/>
      <c r="E39" s="384"/>
      <c r="F39" s="384"/>
    </row>
    <row r="40" spans="1:6" s="389" customFormat="1">
      <c r="A40" s="391"/>
      <c r="B40" s="391"/>
      <c r="C40" s="392"/>
      <c r="D40" s="392"/>
      <c r="E40" s="392"/>
      <c r="F40" s="392"/>
    </row>
    <row r="41" spans="1:6" s="389" customFormat="1">
      <c r="A41" s="394"/>
      <c r="B41" s="391"/>
      <c r="C41" s="395"/>
      <c r="D41" s="395"/>
      <c r="E41" s="395"/>
      <c r="F41" s="393"/>
    </row>
    <row r="42" spans="1:6" s="389" customFormat="1"/>
    <row r="43" spans="1:6" s="389" customFormat="1"/>
    <row r="44" spans="1:6" s="389" customFormat="1"/>
  </sheetData>
  <hyperlinks>
    <hyperlink ref="A35" location="Index!A1" display="Return to Index" xr:uid="{00000000-0004-0000-0B00-000000000000}"/>
  </hyperlinks>
  <pageMargins left="0.7" right="0.7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6"/>
  <sheetViews>
    <sheetView zoomScale="90" zoomScaleNormal="90" workbookViewId="0">
      <selection activeCell="K10" sqref="K10"/>
    </sheetView>
  </sheetViews>
  <sheetFormatPr baseColWidth="10" defaultColWidth="8.6640625" defaultRowHeight="13"/>
  <cols>
    <col min="1" max="1" width="9.83203125" style="620" customWidth="1"/>
    <col min="2" max="2" width="16" style="620" customWidth="1"/>
    <col min="3" max="3" width="15.33203125" style="620" customWidth="1"/>
    <col min="4" max="4" width="13.83203125" style="620" customWidth="1"/>
    <col min="5" max="5" width="11.6640625" style="620" customWidth="1"/>
    <col min="6" max="6" width="12.1640625" style="620" customWidth="1"/>
    <col min="7" max="8" width="10.5" style="620" customWidth="1"/>
    <col min="9" max="9" width="8.6640625" style="620"/>
    <col min="10" max="10" width="27.6640625" style="620" customWidth="1"/>
    <col min="11" max="11" width="14.33203125" style="620" customWidth="1"/>
    <col min="12" max="13" width="8.6640625" style="620"/>
    <col min="14" max="14" width="12.1640625" style="620" bestFit="1" customWidth="1"/>
    <col min="15" max="15" width="13.5" style="620" bestFit="1" customWidth="1"/>
    <col min="16" max="16384" width="8.6640625" style="620"/>
  </cols>
  <sheetData>
    <row r="1" spans="1:9" ht="17">
      <c r="A1" s="613" t="s">
        <v>280</v>
      </c>
    </row>
    <row r="3" spans="1:9" s="624" customFormat="1" ht="35.5" customHeight="1">
      <c r="A3" s="621" t="s">
        <v>93</v>
      </c>
      <c r="B3" s="621" t="s">
        <v>388</v>
      </c>
      <c r="C3" s="622" t="s">
        <v>252</v>
      </c>
      <c r="D3" s="623" t="s">
        <v>253</v>
      </c>
      <c r="E3" s="623" t="s">
        <v>254</v>
      </c>
      <c r="F3" s="623" t="s">
        <v>389</v>
      </c>
      <c r="G3" s="623" t="s">
        <v>390</v>
      </c>
      <c r="H3" s="614" t="s">
        <v>6</v>
      </c>
    </row>
    <row r="4" spans="1:9" ht="17" customHeight="1">
      <c r="A4" s="625" t="s">
        <v>264</v>
      </c>
      <c r="B4" s="639" t="s">
        <v>391</v>
      </c>
      <c r="C4" s="626">
        <v>1691</v>
      </c>
      <c r="D4" s="627">
        <v>598</v>
      </c>
      <c r="E4" s="627">
        <v>816</v>
      </c>
      <c r="F4" s="627">
        <v>153</v>
      </c>
      <c r="G4" s="627">
        <v>4568</v>
      </c>
      <c r="H4" s="615">
        <v>7826</v>
      </c>
    </row>
    <row r="5" spans="1:9" ht="15" customHeight="1">
      <c r="A5" s="625"/>
      <c r="B5" s="639" t="s">
        <v>255</v>
      </c>
      <c r="C5" s="626">
        <v>1</v>
      </c>
      <c r="D5" s="627">
        <v>2</v>
      </c>
      <c r="E5" s="627">
        <v>2</v>
      </c>
      <c r="F5" s="627">
        <v>3</v>
      </c>
      <c r="G5" s="627">
        <v>49</v>
      </c>
      <c r="H5" s="615">
        <v>57</v>
      </c>
    </row>
    <row r="6" spans="1:9" ht="15" customHeight="1">
      <c r="A6" s="625"/>
      <c r="B6" s="660" t="s">
        <v>6</v>
      </c>
      <c r="C6" s="661">
        <v>1692</v>
      </c>
      <c r="D6" s="662">
        <v>600</v>
      </c>
      <c r="E6" s="662">
        <v>818</v>
      </c>
      <c r="F6" s="662">
        <v>156</v>
      </c>
      <c r="G6" s="662">
        <v>4617</v>
      </c>
      <c r="H6" s="663">
        <v>7883</v>
      </c>
    </row>
    <row r="7" spans="1:9" ht="15" customHeight="1">
      <c r="A7" s="625" t="s">
        <v>231</v>
      </c>
      <c r="B7" s="639" t="s">
        <v>262</v>
      </c>
      <c r="C7" s="626">
        <v>1770</v>
      </c>
      <c r="D7" s="627">
        <v>571</v>
      </c>
      <c r="E7" s="627">
        <v>793</v>
      </c>
      <c r="F7" s="627">
        <v>116</v>
      </c>
      <c r="G7" s="627">
        <v>4094</v>
      </c>
      <c r="H7" s="615">
        <v>7344</v>
      </c>
    </row>
    <row r="8" spans="1:9" ht="16">
      <c r="A8" s="625"/>
      <c r="B8" s="639" t="s">
        <v>255</v>
      </c>
      <c r="C8" s="626">
        <v>0</v>
      </c>
      <c r="D8" s="627">
        <v>0</v>
      </c>
      <c r="E8" s="627">
        <v>2</v>
      </c>
      <c r="F8" s="627">
        <v>6</v>
      </c>
      <c r="G8" s="627">
        <v>27</v>
      </c>
      <c r="H8" s="615">
        <v>35</v>
      </c>
    </row>
    <row r="9" spans="1:9" ht="16">
      <c r="A9" s="625"/>
      <c r="B9" s="616" t="s">
        <v>6</v>
      </c>
      <c r="C9" s="617">
        <v>1770</v>
      </c>
      <c r="D9" s="618">
        <v>571</v>
      </c>
      <c r="E9" s="618">
        <v>795</v>
      </c>
      <c r="F9" s="618">
        <v>122</v>
      </c>
      <c r="G9" s="618">
        <v>4121</v>
      </c>
      <c r="H9" s="619">
        <v>7379</v>
      </c>
    </row>
    <row r="10" spans="1:9" ht="20.25" customHeight="1">
      <c r="A10" s="625" t="s">
        <v>154</v>
      </c>
      <c r="B10" s="639" t="s">
        <v>262</v>
      </c>
      <c r="C10" s="626">
        <v>1741</v>
      </c>
      <c r="D10" s="627">
        <v>550</v>
      </c>
      <c r="E10" s="627">
        <v>851</v>
      </c>
      <c r="F10" s="627">
        <v>89</v>
      </c>
      <c r="G10" s="627">
        <v>3630</v>
      </c>
      <c r="H10" s="615">
        <v>6861</v>
      </c>
    </row>
    <row r="11" spans="1:9" ht="16">
      <c r="A11" s="625"/>
      <c r="B11" s="639" t="s">
        <v>255</v>
      </c>
      <c r="C11" s="626">
        <v>0</v>
      </c>
      <c r="D11" s="627">
        <v>0</v>
      </c>
      <c r="E11" s="627">
        <v>1</v>
      </c>
      <c r="F11" s="627">
        <v>1</v>
      </c>
      <c r="G11" s="627">
        <v>6</v>
      </c>
      <c r="H11" s="615">
        <v>8</v>
      </c>
    </row>
    <row r="12" spans="1:9" ht="16">
      <c r="A12" s="628"/>
      <c r="B12" s="616" t="s">
        <v>6</v>
      </c>
      <c r="C12" s="617">
        <v>1741</v>
      </c>
      <c r="D12" s="618">
        <v>550</v>
      </c>
      <c r="E12" s="618">
        <v>852</v>
      </c>
      <c r="F12" s="618">
        <v>90</v>
      </c>
      <c r="G12" s="618">
        <v>3636</v>
      </c>
      <c r="H12" s="619">
        <v>6869</v>
      </c>
    </row>
    <row r="13" spans="1:9" ht="16">
      <c r="A13" s="625"/>
    </row>
    <row r="14" spans="1:9" ht="14">
      <c r="A14" s="215" t="s">
        <v>405</v>
      </c>
    </row>
    <row r="15" spans="1:9" ht="14">
      <c r="A15" s="629" t="s">
        <v>392</v>
      </c>
      <c r="B15" s="629"/>
      <c r="C15" s="629"/>
      <c r="D15" s="629"/>
      <c r="E15" s="629"/>
      <c r="F15" s="629"/>
      <c r="G15" s="629"/>
      <c r="H15" s="629"/>
      <c r="I15" s="629"/>
    </row>
    <row r="16" spans="1:9" ht="14">
      <c r="A16" s="629" t="s">
        <v>257</v>
      </c>
      <c r="B16" s="629"/>
      <c r="C16" s="629"/>
      <c r="D16" s="629"/>
      <c r="E16" s="629"/>
      <c r="F16" s="629"/>
      <c r="G16" s="629"/>
      <c r="H16" s="629"/>
      <c r="I16" s="629"/>
    </row>
    <row r="17" spans="1:10" ht="14">
      <c r="A17" s="629" t="s">
        <v>393</v>
      </c>
      <c r="B17" s="629"/>
      <c r="C17" s="629"/>
      <c r="D17" s="629"/>
      <c r="E17" s="629"/>
      <c r="F17" s="629"/>
      <c r="G17" s="629"/>
      <c r="H17" s="629"/>
      <c r="I17" s="629"/>
    </row>
    <row r="18" spans="1:10" ht="14">
      <c r="A18" s="629" t="s">
        <v>387</v>
      </c>
      <c r="B18" s="629"/>
      <c r="C18" s="629"/>
      <c r="D18" s="629"/>
      <c r="E18" s="629"/>
      <c r="F18" s="629"/>
      <c r="G18" s="629"/>
      <c r="H18" s="629"/>
      <c r="I18" s="629"/>
    </row>
    <row r="19" spans="1:10" ht="14">
      <c r="A19" s="629" t="s">
        <v>258</v>
      </c>
      <c r="B19" s="629"/>
      <c r="C19" s="629"/>
      <c r="D19" s="629"/>
      <c r="E19" s="629"/>
      <c r="F19" s="629"/>
      <c r="G19" s="629"/>
      <c r="H19" s="629"/>
      <c r="I19" s="629"/>
    </row>
    <row r="20" spans="1:10" ht="14">
      <c r="A20" s="629" t="s">
        <v>259</v>
      </c>
      <c r="B20" s="629"/>
      <c r="C20" s="629"/>
      <c r="D20" s="629"/>
      <c r="E20" s="629"/>
      <c r="F20" s="629"/>
      <c r="G20" s="629"/>
      <c r="H20" s="629"/>
      <c r="I20" s="629"/>
    </row>
    <row r="21" spans="1:10" ht="28" customHeight="1">
      <c r="A21" s="705" t="s">
        <v>381</v>
      </c>
      <c r="B21" s="705"/>
      <c r="C21" s="705"/>
      <c r="D21" s="705"/>
      <c r="E21" s="705"/>
      <c r="F21" s="705"/>
      <c r="G21" s="705"/>
      <c r="H21" s="705"/>
      <c r="I21" s="705"/>
    </row>
    <row r="22" spans="1:10" ht="19" customHeight="1">
      <c r="A22" s="215" t="s">
        <v>401</v>
      </c>
      <c r="B22" s="691"/>
      <c r="C22" s="691"/>
      <c r="D22" s="691"/>
      <c r="E22" s="691"/>
      <c r="F22" s="691"/>
      <c r="G22" s="691"/>
      <c r="H22" s="691"/>
      <c r="I22" s="691"/>
    </row>
    <row r="23" spans="1:10" ht="17.5" customHeight="1">
      <c r="A23" s="215" t="s">
        <v>400</v>
      </c>
      <c r="B23" s="691"/>
      <c r="C23" s="691"/>
      <c r="D23" s="691"/>
      <c r="E23" s="691"/>
      <c r="F23" s="691"/>
      <c r="G23" s="691"/>
      <c r="H23" s="691"/>
      <c r="I23" s="691"/>
    </row>
    <row r="24" spans="1:10">
      <c r="J24" s="636"/>
    </row>
    <row r="26" spans="1:10" ht="16">
      <c r="A26" s="27" t="s">
        <v>256</v>
      </c>
    </row>
  </sheetData>
  <mergeCells count="1">
    <mergeCell ref="A21:I21"/>
  </mergeCells>
  <hyperlinks>
    <hyperlink ref="A26" location="Index!A1" display="Retun to Index" xr:uid="{00000000-0004-0000-0C00-000000000000}"/>
    <hyperlink ref="A21" r:id="rId1" xr:uid="{00000000-0004-0000-0C00-000001000000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26"/>
  <sheetViews>
    <sheetView topLeftCell="A16" zoomScale="90" zoomScaleNormal="90" workbookViewId="0">
      <selection activeCell="A24" sqref="A24"/>
    </sheetView>
  </sheetViews>
  <sheetFormatPr baseColWidth="10" defaultColWidth="8.83203125" defaultRowHeight="16"/>
  <cols>
    <col min="1" max="1" width="13.1640625" style="38" customWidth="1"/>
    <col min="2" max="2" width="37" style="38" customWidth="1"/>
    <col min="3" max="3" width="13.1640625" style="38" customWidth="1"/>
    <col min="4" max="4" width="13.33203125" style="38" customWidth="1"/>
    <col min="5" max="5" width="12.5" style="38" customWidth="1"/>
    <col min="6" max="12" width="11.5" style="38" customWidth="1"/>
    <col min="13" max="13" width="17.83203125" style="38" customWidth="1"/>
    <col min="14" max="14" width="17.1640625" style="38" customWidth="1"/>
    <col min="15" max="15" width="11.5" style="38" customWidth="1"/>
    <col min="16" max="16384" width="8.83203125" style="38"/>
  </cols>
  <sheetData>
    <row r="1" spans="1:14" ht="31.5" customHeight="1">
      <c r="A1" s="42" t="s">
        <v>409</v>
      </c>
    </row>
    <row r="2" spans="1:14" s="26" customFormat="1" ht="34.5" customHeight="1">
      <c r="A2" s="149" t="s">
        <v>50</v>
      </c>
      <c r="B2" s="152" t="s">
        <v>7</v>
      </c>
      <c r="C2" s="150" t="s">
        <v>0</v>
      </c>
      <c r="D2" s="150" t="s">
        <v>1</v>
      </c>
      <c r="E2" s="150" t="s">
        <v>37</v>
      </c>
      <c r="F2" s="150" t="s">
        <v>78</v>
      </c>
      <c r="G2" s="150" t="s">
        <v>106</v>
      </c>
      <c r="H2" s="150" t="s">
        <v>113</v>
      </c>
      <c r="I2" s="150" t="s">
        <v>145</v>
      </c>
      <c r="J2" s="150" t="s">
        <v>154</v>
      </c>
      <c r="K2" s="150" t="s">
        <v>231</v>
      </c>
      <c r="L2" s="150" t="s">
        <v>264</v>
      </c>
      <c r="M2" s="199" t="s">
        <v>266</v>
      </c>
      <c r="N2" s="124" t="s">
        <v>267</v>
      </c>
    </row>
    <row r="3" spans="1:14" ht="18.75" customHeight="1">
      <c r="A3" s="148" t="s">
        <v>3</v>
      </c>
      <c r="B3" s="153" t="s">
        <v>204</v>
      </c>
      <c r="C3" s="107">
        <v>4</v>
      </c>
      <c r="D3" s="107">
        <v>8</v>
      </c>
      <c r="E3" s="107">
        <v>6</v>
      </c>
      <c r="F3" s="107">
        <v>5</v>
      </c>
      <c r="G3" s="107">
        <v>70</v>
      </c>
      <c r="H3" s="107">
        <v>8</v>
      </c>
      <c r="I3" s="107">
        <v>6</v>
      </c>
      <c r="J3" s="107">
        <v>14</v>
      </c>
      <c r="K3" s="107">
        <v>9</v>
      </c>
      <c r="L3" s="107">
        <v>1</v>
      </c>
      <c r="M3" s="297">
        <v>-88.888888888888886</v>
      </c>
      <c r="N3" s="262">
        <v>-75</v>
      </c>
    </row>
    <row r="4" spans="1:14" ht="15.75" customHeight="1">
      <c r="A4" s="110"/>
      <c r="B4" s="154" t="s">
        <v>68</v>
      </c>
      <c r="C4" s="107">
        <v>9200</v>
      </c>
      <c r="D4" s="107">
        <v>6944</v>
      </c>
      <c r="E4" s="107">
        <v>5487</v>
      </c>
      <c r="F4" s="107">
        <v>4586</v>
      </c>
      <c r="G4" s="107">
        <v>4407</v>
      </c>
      <c r="H4" s="107">
        <v>5342</v>
      </c>
      <c r="I4" s="107">
        <v>4483</v>
      </c>
      <c r="J4" s="107">
        <v>5012</v>
      </c>
      <c r="K4" s="107">
        <v>4218</v>
      </c>
      <c r="L4" s="107">
        <v>4686</v>
      </c>
      <c r="M4" s="298">
        <v>11.095305832147938</v>
      </c>
      <c r="N4" s="262">
        <v>-49.065217391304351</v>
      </c>
    </row>
    <row r="5" spans="1:14" ht="15.75" customHeight="1">
      <c r="A5" s="110"/>
      <c r="B5" s="154" t="s">
        <v>69</v>
      </c>
      <c r="C5" s="107">
        <v>223</v>
      </c>
      <c r="D5" s="107">
        <v>266</v>
      </c>
      <c r="E5" s="107">
        <v>222</v>
      </c>
      <c r="F5" s="107">
        <v>241</v>
      </c>
      <c r="G5" s="107">
        <v>378</v>
      </c>
      <c r="H5" s="107">
        <v>335</v>
      </c>
      <c r="I5" s="107">
        <v>259</v>
      </c>
      <c r="J5" s="107">
        <v>249</v>
      </c>
      <c r="K5" s="107">
        <v>305</v>
      </c>
      <c r="L5" s="107">
        <v>227</v>
      </c>
      <c r="M5" s="298">
        <v>-25.573770491803277</v>
      </c>
      <c r="N5" s="262">
        <v>1.7937219730941705</v>
      </c>
    </row>
    <row r="6" spans="1:14" ht="15.75" customHeight="1">
      <c r="A6" s="110"/>
      <c r="B6" s="154" t="s">
        <v>203</v>
      </c>
      <c r="C6" s="107">
        <v>4415</v>
      </c>
      <c r="D6" s="107">
        <v>3922</v>
      </c>
      <c r="E6" s="107">
        <v>3381</v>
      </c>
      <c r="F6" s="107">
        <v>3114</v>
      </c>
      <c r="G6" s="107">
        <v>3258</v>
      </c>
      <c r="H6" s="107">
        <v>3896</v>
      </c>
      <c r="I6" s="107">
        <v>2336</v>
      </c>
      <c r="J6" s="107">
        <v>5</v>
      </c>
      <c r="K6" s="107">
        <v>6</v>
      </c>
      <c r="L6" s="107">
        <v>4</v>
      </c>
      <c r="M6" s="298">
        <v>-33.333333333333329</v>
      </c>
      <c r="N6" s="262">
        <v>-99.90939977349943</v>
      </c>
    </row>
    <row r="7" spans="1:14" ht="15.75" customHeight="1">
      <c r="A7" s="110"/>
      <c r="B7" s="154" t="s">
        <v>211</v>
      </c>
      <c r="C7" s="107">
        <v>31533</v>
      </c>
      <c r="D7" s="107">
        <v>29110</v>
      </c>
      <c r="E7" s="107">
        <v>26803</v>
      </c>
      <c r="F7" s="107">
        <v>27444</v>
      </c>
      <c r="G7" s="107">
        <v>25642</v>
      </c>
      <c r="H7" s="107">
        <v>25338</v>
      </c>
      <c r="I7" s="107">
        <v>17522</v>
      </c>
      <c r="J7" s="107">
        <v>7</v>
      </c>
      <c r="K7" s="107">
        <v>5</v>
      </c>
      <c r="L7" s="263">
        <v>2</v>
      </c>
      <c r="M7" s="298">
        <v>-60</v>
      </c>
      <c r="N7" s="262">
        <v>-99.993657438239296</v>
      </c>
    </row>
    <row r="8" spans="1:14" ht="15.75" customHeight="1">
      <c r="A8" s="110"/>
      <c r="B8" s="154" t="s">
        <v>201</v>
      </c>
      <c r="C8" s="108" t="s">
        <v>122</v>
      </c>
      <c r="D8" s="108" t="s">
        <v>122</v>
      </c>
      <c r="E8" s="108" t="s">
        <v>122</v>
      </c>
      <c r="F8" s="108" t="s">
        <v>122</v>
      </c>
      <c r="G8" s="108" t="s">
        <v>122</v>
      </c>
      <c r="H8" s="108" t="s">
        <v>122</v>
      </c>
      <c r="I8" s="108">
        <v>5961</v>
      </c>
      <c r="J8" s="108">
        <v>32077</v>
      </c>
      <c r="K8" s="108">
        <v>25210</v>
      </c>
      <c r="L8" s="108">
        <v>29674</v>
      </c>
      <c r="M8" s="330">
        <v>17.707259024196748</v>
      </c>
      <c r="N8" s="262" t="s">
        <v>122</v>
      </c>
    </row>
    <row r="9" spans="1:14" ht="15.75" customHeight="1">
      <c r="A9" s="151"/>
      <c r="B9" s="695" t="s">
        <v>57</v>
      </c>
      <c r="C9" s="490">
        <v>45375</v>
      </c>
      <c r="D9" s="490">
        <v>40250</v>
      </c>
      <c r="E9" s="490">
        <v>35899</v>
      </c>
      <c r="F9" s="490">
        <v>35390</v>
      </c>
      <c r="G9" s="490">
        <v>33755</v>
      </c>
      <c r="H9" s="490">
        <v>34919</v>
      </c>
      <c r="I9" s="490">
        <v>30567</v>
      </c>
      <c r="J9" s="490">
        <v>37364</v>
      </c>
      <c r="K9" s="490">
        <v>29753</v>
      </c>
      <c r="L9" s="490">
        <v>34594</v>
      </c>
      <c r="M9" s="473">
        <v>16.270628171949049</v>
      </c>
      <c r="N9" s="474">
        <v>-23.759779614325069</v>
      </c>
    </row>
    <row r="10" spans="1:14" ht="18.75" customHeight="1">
      <c r="A10" s="147" t="s">
        <v>4</v>
      </c>
      <c r="B10" s="154" t="s">
        <v>204</v>
      </c>
      <c r="C10" s="107">
        <v>2</v>
      </c>
      <c r="D10" s="107">
        <v>2</v>
      </c>
      <c r="E10" s="107">
        <v>2</v>
      </c>
      <c r="F10" s="107">
        <v>6</v>
      </c>
      <c r="G10" s="107">
        <v>4</v>
      </c>
      <c r="H10" s="107">
        <v>8</v>
      </c>
      <c r="I10" s="107">
        <v>13</v>
      </c>
      <c r="J10" s="107">
        <v>8</v>
      </c>
      <c r="K10" s="107">
        <v>8</v>
      </c>
      <c r="L10" s="107">
        <v>6</v>
      </c>
      <c r="M10" s="298">
        <v>-25</v>
      </c>
      <c r="N10" s="262">
        <v>200</v>
      </c>
    </row>
    <row r="11" spans="1:14" ht="15.75" customHeight="1">
      <c r="A11" s="110"/>
      <c r="B11" s="154" t="s">
        <v>68</v>
      </c>
      <c r="C11" s="107">
        <v>7729</v>
      </c>
      <c r="D11" s="107">
        <v>5885</v>
      </c>
      <c r="E11" s="107">
        <v>4534</v>
      </c>
      <c r="F11" s="107">
        <v>3566</v>
      </c>
      <c r="G11" s="107">
        <v>3520</v>
      </c>
      <c r="H11" s="107">
        <v>3902</v>
      </c>
      <c r="I11" s="107">
        <v>3560</v>
      </c>
      <c r="J11" s="107">
        <v>3356</v>
      </c>
      <c r="K11" s="107">
        <v>3344</v>
      </c>
      <c r="L11" s="263">
        <v>3195</v>
      </c>
      <c r="M11" s="298">
        <v>-4.455741626794258</v>
      </c>
      <c r="N11" s="262">
        <v>-58.662181394747059</v>
      </c>
    </row>
    <row r="12" spans="1:14" ht="15.75" customHeight="1">
      <c r="A12" s="110"/>
      <c r="B12" s="154" t="s">
        <v>69</v>
      </c>
      <c r="C12" s="107">
        <v>166</v>
      </c>
      <c r="D12" s="107">
        <v>175</v>
      </c>
      <c r="E12" s="107">
        <v>117</v>
      </c>
      <c r="F12" s="107">
        <v>143</v>
      </c>
      <c r="G12" s="107">
        <v>303</v>
      </c>
      <c r="H12" s="107">
        <v>222</v>
      </c>
      <c r="I12" s="107">
        <v>183</v>
      </c>
      <c r="J12" s="107">
        <v>162</v>
      </c>
      <c r="K12" s="107">
        <v>208</v>
      </c>
      <c r="L12" s="263">
        <v>173</v>
      </c>
      <c r="M12" s="298">
        <v>-16.826923076923077</v>
      </c>
      <c r="N12" s="262">
        <v>4.2168674698795181</v>
      </c>
    </row>
    <row r="13" spans="1:14" ht="15.75" customHeight="1">
      <c r="A13" s="110"/>
      <c r="B13" s="154" t="s">
        <v>203</v>
      </c>
      <c r="C13" s="107">
        <v>4337</v>
      </c>
      <c r="D13" s="107">
        <v>3884</v>
      </c>
      <c r="E13" s="107">
        <v>3324</v>
      </c>
      <c r="F13" s="107">
        <v>2906</v>
      </c>
      <c r="G13" s="107">
        <v>3199</v>
      </c>
      <c r="H13" s="107">
        <v>3490</v>
      </c>
      <c r="I13" s="107">
        <v>3024</v>
      </c>
      <c r="J13" s="107">
        <v>284</v>
      </c>
      <c r="K13" s="107">
        <v>35</v>
      </c>
      <c r="L13" s="263">
        <v>26</v>
      </c>
      <c r="M13" s="298">
        <v>-25.714285714285712</v>
      </c>
      <c r="N13" s="262">
        <v>-99.400507263085075</v>
      </c>
    </row>
    <row r="14" spans="1:14" ht="15.75" customHeight="1">
      <c r="A14" s="110"/>
      <c r="B14" s="154" t="s">
        <v>211</v>
      </c>
      <c r="C14" s="107">
        <v>31026</v>
      </c>
      <c r="D14" s="107">
        <v>28934</v>
      </c>
      <c r="E14" s="107">
        <v>26023</v>
      </c>
      <c r="F14" s="107">
        <v>25876</v>
      </c>
      <c r="G14" s="107">
        <v>26319</v>
      </c>
      <c r="H14" s="107">
        <v>24953</v>
      </c>
      <c r="I14" s="107">
        <v>22149</v>
      </c>
      <c r="J14" s="107">
        <v>1214</v>
      </c>
      <c r="K14" s="107">
        <v>106</v>
      </c>
      <c r="L14" s="263">
        <v>46</v>
      </c>
      <c r="M14" s="334">
        <v>-56.60377358490566</v>
      </c>
      <c r="N14" s="262">
        <v>-99.851737252626833</v>
      </c>
    </row>
    <row r="15" spans="1:14" ht="15.75" customHeight="1">
      <c r="A15" s="110"/>
      <c r="B15" s="154" t="s">
        <v>201</v>
      </c>
      <c r="C15" s="108" t="s">
        <v>122</v>
      </c>
      <c r="D15" s="108" t="s">
        <v>122</v>
      </c>
      <c r="E15" s="108" t="s">
        <v>122</v>
      </c>
      <c r="F15" s="108" t="s">
        <v>122</v>
      </c>
      <c r="G15" s="108" t="s">
        <v>122</v>
      </c>
      <c r="H15" s="108" t="s">
        <v>122</v>
      </c>
      <c r="I15" s="108">
        <v>962</v>
      </c>
      <c r="J15" s="108">
        <v>27549</v>
      </c>
      <c r="K15" s="108">
        <v>26569</v>
      </c>
      <c r="L15" s="329">
        <v>25461</v>
      </c>
      <c r="M15" s="298">
        <v>-4.1702736271594718</v>
      </c>
      <c r="N15" s="262" t="s">
        <v>122</v>
      </c>
    </row>
    <row r="16" spans="1:14" ht="15.75" customHeight="1">
      <c r="A16" s="110"/>
      <c r="B16" s="694" t="s">
        <v>58</v>
      </c>
      <c r="C16" s="476">
        <v>43260</v>
      </c>
      <c r="D16" s="476">
        <v>38880</v>
      </c>
      <c r="E16" s="476">
        <v>34000</v>
      </c>
      <c r="F16" s="476">
        <v>32497</v>
      </c>
      <c r="G16" s="476">
        <v>33345</v>
      </c>
      <c r="H16" s="476">
        <v>32575</v>
      </c>
      <c r="I16" s="476">
        <v>29891</v>
      </c>
      <c r="J16" s="476">
        <v>32573</v>
      </c>
      <c r="K16" s="476">
        <v>30270</v>
      </c>
      <c r="L16" s="476">
        <v>28907</v>
      </c>
      <c r="M16" s="477">
        <v>-4.5028080607862568</v>
      </c>
      <c r="N16" s="478">
        <v>-33.178455848358759</v>
      </c>
    </row>
    <row r="17" spans="1:14" ht="31.5" customHeight="1">
      <c r="A17" s="111" t="s">
        <v>38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19"/>
      <c r="N17" s="222"/>
    </row>
    <row r="18" spans="1:14" ht="17.25" customHeight="1">
      <c r="A18" s="37" t="s">
        <v>158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N18" s="222"/>
    </row>
    <row r="19" spans="1:14" ht="17.25" customHeight="1">
      <c r="A19" s="104" t="s">
        <v>200</v>
      </c>
      <c r="B19" s="26"/>
      <c r="C19" s="26"/>
      <c r="D19" s="26"/>
      <c r="E19" s="26"/>
      <c r="F19" s="26"/>
      <c r="G19" s="26"/>
      <c r="H19" s="26"/>
      <c r="I19" s="26"/>
      <c r="J19" s="26"/>
      <c r="N19" s="222"/>
    </row>
    <row r="20" spans="1:14" ht="16.5" customHeight="1">
      <c r="A20" s="104" t="s">
        <v>228</v>
      </c>
      <c r="B20" s="26"/>
      <c r="C20" s="26"/>
      <c r="D20" s="26"/>
      <c r="E20" s="26"/>
      <c r="F20" s="26"/>
      <c r="G20" s="26"/>
      <c r="H20" s="26"/>
      <c r="I20" s="26"/>
      <c r="J20" s="26"/>
      <c r="K20" s="104"/>
      <c r="L20" s="104"/>
      <c r="N20" s="222"/>
    </row>
    <row r="21" spans="1:14" ht="15.75" customHeight="1">
      <c r="A21" s="104" t="s">
        <v>230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222"/>
    </row>
    <row r="22" spans="1:14" ht="15.75" customHeight="1">
      <c r="A22" s="425" t="s">
        <v>396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N22" s="222"/>
    </row>
    <row r="23" spans="1:14" ht="16.5" customHeight="1">
      <c r="A23" s="11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22"/>
    </row>
    <row r="24" spans="1:14" ht="15" customHeight="1">
      <c r="A24" s="106" t="s">
        <v>49</v>
      </c>
      <c r="B24" s="26"/>
      <c r="C24" s="119"/>
      <c r="D24" s="119"/>
      <c r="E24" s="119"/>
      <c r="F24" s="119"/>
      <c r="G24" s="119"/>
      <c r="H24" s="119"/>
      <c r="I24" s="119"/>
      <c r="J24" s="539"/>
      <c r="K24" s="539"/>
      <c r="L24" s="539"/>
    </row>
    <row r="25" spans="1:14" ht="15" customHeight="1">
      <c r="A25" s="105"/>
      <c r="B25" s="26"/>
      <c r="C25" s="26"/>
      <c r="D25" s="26"/>
      <c r="E25" s="26"/>
      <c r="F25" s="26"/>
    </row>
    <row r="26" spans="1:14">
      <c r="B26" s="374"/>
      <c r="C26" s="375"/>
      <c r="I26" s="374"/>
      <c r="J26" s="375"/>
      <c r="K26" s="375"/>
      <c r="L26" s="375"/>
      <c r="M26" s="375"/>
    </row>
  </sheetData>
  <hyperlinks>
    <hyperlink ref="A24" location="Index!A1" display="Return to Index" xr:uid="{00000000-0004-0000-0D00-000000000000}"/>
  </hyperlinks>
  <pageMargins left="0.7" right="0.7" top="0.75" bottom="0.75" header="0.3" footer="0.3"/>
  <pageSetup paperSize="9"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66"/>
  <sheetViews>
    <sheetView topLeftCell="A13" zoomScale="90" zoomScaleNormal="90" workbookViewId="0">
      <selection activeCell="A18" sqref="A18"/>
    </sheetView>
  </sheetViews>
  <sheetFormatPr baseColWidth="10" defaultColWidth="8.83203125" defaultRowHeight="16"/>
  <cols>
    <col min="1" max="1" width="28" style="31" customWidth="1"/>
    <col min="2" max="2" width="10.83203125" style="31" customWidth="1"/>
    <col min="3" max="3" width="11.6640625" style="31" bestFit="1" customWidth="1"/>
    <col min="4" max="4" width="1.6640625" style="31" customWidth="1"/>
    <col min="5" max="5" width="13.1640625" style="31" customWidth="1"/>
    <col min="6" max="6" width="1.6640625" style="31" customWidth="1"/>
    <col min="7" max="7" width="12.33203125" style="31" customWidth="1"/>
    <col min="8" max="8" width="15.1640625" style="31" customWidth="1"/>
    <col min="9" max="9" width="2" style="31" customWidth="1"/>
    <col min="10" max="10" width="19.1640625" style="31" customWidth="1"/>
    <col min="11" max="11" width="2" style="31" customWidth="1"/>
    <col min="12" max="12" width="15" style="31" customWidth="1"/>
    <col min="13" max="13" width="1.6640625" style="31" customWidth="1"/>
    <col min="14" max="14" width="17.83203125" style="31" customWidth="1"/>
    <col min="15" max="15" width="9.33203125" style="31" customWidth="1"/>
    <col min="16" max="16384" width="8.83203125" style="31"/>
  </cols>
  <sheetData>
    <row r="1" spans="1:16" ht="19.5" customHeight="1">
      <c r="A1" s="73" t="s">
        <v>406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1.5" customHeight="1">
      <c r="A2" s="22"/>
      <c r="B2" s="66"/>
      <c r="C2" s="66"/>
      <c r="D2" s="66"/>
      <c r="E2" s="699" t="s">
        <v>4</v>
      </c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33"/>
    </row>
    <row r="3" spans="1:16" ht="16.5" customHeight="1">
      <c r="A3" s="22"/>
      <c r="B3" s="22"/>
      <c r="C3" s="22"/>
      <c r="D3" s="22"/>
      <c r="E3" s="69" t="s">
        <v>26</v>
      </c>
      <c r="F3" s="68"/>
      <c r="G3" s="706" t="s">
        <v>66</v>
      </c>
      <c r="H3" s="706"/>
      <c r="I3" s="68"/>
      <c r="J3" s="345" t="s">
        <v>151</v>
      </c>
      <c r="K3" s="68"/>
      <c r="L3" s="345" t="s">
        <v>163</v>
      </c>
      <c r="M3" s="68"/>
      <c r="N3" s="345" t="s">
        <v>164</v>
      </c>
      <c r="O3" s="69" t="s">
        <v>22</v>
      </c>
      <c r="P3" s="33"/>
    </row>
    <row r="4" spans="1:16" ht="16.5" customHeight="1">
      <c r="A4" s="75" t="s">
        <v>7</v>
      </c>
      <c r="B4" s="69" t="s">
        <v>3</v>
      </c>
      <c r="C4" s="69" t="s">
        <v>4</v>
      </c>
      <c r="D4" s="69"/>
      <c r="F4" s="69"/>
      <c r="G4" s="69" t="s">
        <v>28</v>
      </c>
      <c r="H4" s="69" t="s">
        <v>29</v>
      </c>
      <c r="I4" s="69"/>
      <c r="J4" s="69"/>
      <c r="K4" s="69"/>
      <c r="L4" s="69"/>
      <c r="M4" s="69"/>
      <c r="N4" s="69"/>
      <c r="O4" s="69"/>
      <c r="P4" s="33"/>
    </row>
    <row r="5" spans="1:16" ht="18" customHeight="1">
      <c r="A5" s="112" t="s">
        <v>212</v>
      </c>
      <c r="B5" s="116">
        <v>1</v>
      </c>
      <c r="C5" s="116">
        <v>6</v>
      </c>
      <c r="D5" s="118"/>
      <c r="E5" s="117">
        <v>4</v>
      </c>
      <c r="F5" s="117"/>
      <c r="G5" s="117">
        <v>0</v>
      </c>
      <c r="H5" s="117">
        <v>2</v>
      </c>
      <c r="I5" s="117"/>
      <c r="J5" s="117">
        <v>0</v>
      </c>
      <c r="K5" s="117"/>
      <c r="L5" s="117">
        <v>0</v>
      </c>
      <c r="M5" s="117"/>
      <c r="N5" s="117">
        <v>0</v>
      </c>
      <c r="O5" s="117">
        <v>0</v>
      </c>
      <c r="P5" s="33"/>
    </row>
    <row r="6" spans="1:16" ht="15.75" customHeight="1">
      <c r="A6" s="112" t="s">
        <v>68</v>
      </c>
      <c r="B6" s="214">
        <v>4686</v>
      </c>
      <c r="C6" s="214">
        <v>3195</v>
      </c>
      <c r="D6" s="220"/>
      <c r="E6" s="208">
        <v>328</v>
      </c>
      <c r="F6" s="208"/>
      <c r="G6" s="208">
        <v>192</v>
      </c>
      <c r="H6" s="208">
        <v>2077</v>
      </c>
      <c r="I6" s="208"/>
      <c r="J6" s="208">
        <v>80</v>
      </c>
      <c r="K6" s="208"/>
      <c r="L6" s="208">
        <v>498</v>
      </c>
      <c r="M6" s="208"/>
      <c r="N6" s="208">
        <v>0</v>
      </c>
      <c r="O6" s="208">
        <v>20</v>
      </c>
      <c r="P6" s="33"/>
    </row>
    <row r="7" spans="1:16" ht="15.75" customHeight="1">
      <c r="A7" s="112" t="s">
        <v>69</v>
      </c>
      <c r="B7" s="214">
        <v>227</v>
      </c>
      <c r="C7" s="214">
        <v>173</v>
      </c>
      <c r="D7" s="220"/>
      <c r="E7" s="208">
        <v>45</v>
      </c>
      <c r="F7" s="208"/>
      <c r="G7" s="208">
        <v>18</v>
      </c>
      <c r="H7" s="208">
        <v>80</v>
      </c>
      <c r="I7" s="208"/>
      <c r="J7" s="208">
        <v>6</v>
      </c>
      <c r="K7" s="208"/>
      <c r="L7" s="208">
        <v>19</v>
      </c>
      <c r="M7" s="208"/>
      <c r="N7" s="208">
        <v>0</v>
      </c>
      <c r="O7" s="208">
        <v>5</v>
      </c>
      <c r="P7" s="33"/>
    </row>
    <row r="8" spans="1:16" ht="18" customHeight="1">
      <c r="A8" s="112" t="s">
        <v>281</v>
      </c>
      <c r="B8" s="214">
        <v>4</v>
      </c>
      <c r="C8" s="214">
        <v>26</v>
      </c>
      <c r="D8" s="220"/>
      <c r="E8" s="208">
        <v>2</v>
      </c>
      <c r="F8" s="208"/>
      <c r="G8" s="208">
        <v>1</v>
      </c>
      <c r="H8" s="208">
        <v>1</v>
      </c>
      <c r="I8" s="208"/>
      <c r="J8" s="208">
        <v>0</v>
      </c>
      <c r="K8" s="208"/>
      <c r="L8" s="208">
        <v>22</v>
      </c>
      <c r="M8" s="208"/>
      <c r="N8" s="208">
        <v>0</v>
      </c>
      <c r="O8" s="208">
        <v>0</v>
      </c>
      <c r="P8" s="33"/>
    </row>
    <row r="9" spans="1:16" ht="17.25" customHeight="1">
      <c r="A9" s="112" t="s">
        <v>213</v>
      </c>
      <c r="B9" s="214">
        <v>2</v>
      </c>
      <c r="C9" s="214">
        <v>46</v>
      </c>
      <c r="D9" s="220"/>
      <c r="E9" s="208">
        <v>1</v>
      </c>
      <c r="F9" s="208"/>
      <c r="G9" s="208">
        <v>0</v>
      </c>
      <c r="H9" s="208">
        <v>4</v>
      </c>
      <c r="I9" s="208"/>
      <c r="J9" s="208">
        <v>0</v>
      </c>
      <c r="K9" s="208"/>
      <c r="L9" s="208">
        <v>40</v>
      </c>
      <c r="M9" s="208"/>
      <c r="N9" s="208">
        <v>0</v>
      </c>
      <c r="O9" s="208">
        <v>1</v>
      </c>
      <c r="P9" s="33"/>
    </row>
    <row r="10" spans="1:16" ht="19.5" customHeight="1">
      <c r="A10" s="112" t="s">
        <v>282</v>
      </c>
      <c r="B10" s="214">
        <v>29674</v>
      </c>
      <c r="C10" s="214">
        <v>25461</v>
      </c>
      <c r="D10" s="220"/>
      <c r="E10" s="208">
        <v>701</v>
      </c>
      <c r="F10" s="208"/>
      <c r="G10" s="208">
        <v>755</v>
      </c>
      <c r="H10" s="208">
        <v>15172</v>
      </c>
      <c r="I10" s="208"/>
      <c r="J10" s="208">
        <v>0</v>
      </c>
      <c r="K10" s="208"/>
      <c r="L10" s="208">
        <v>8575</v>
      </c>
      <c r="M10" s="208"/>
      <c r="N10" s="208">
        <v>246</v>
      </c>
      <c r="O10" s="208">
        <v>12</v>
      </c>
      <c r="P10" s="33"/>
    </row>
    <row r="11" spans="1:16" ht="15.75" customHeight="1">
      <c r="A11" s="480" t="s">
        <v>53</v>
      </c>
      <c r="B11" s="492">
        <v>34594</v>
      </c>
      <c r="C11" s="492">
        <v>28907</v>
      </c>
      <c r="D11" s="493"/>
      <c r="E11" s="492">
        <v>1081</v>
      </c>
      <c r="F11" s="492"/>
      <c r="G11" s="492">
        <v>966</v>
      </c>
      <c r="H11" s="492">
        <v>17336</v>
      </c>
      <c r="I11" s="492"/>
      <c r="J11" s="492">
        <v>86</v>
      </c>
      <c r="K11" s="492"/>
      <c r="L11" s="492">
        <v>9154</v>
      </c>
      <c r="M11" s="492"/>
      <c r="N11" s="492">
        <v>246</v>
      </c>
      <c r="O11" s="492">
        <v>38</v>
      </c>
      <c r="P11" s="33"/>
    </row>
    <row r="12" spans="1:16" s="18" customFormat="1" ht="31.5" customHeight="1">
      <c r="A12" s="249" t="s">
        <v>38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2"/>
    </row>
    <row r="13" spans="1:16" s="18" customFormat="1" ht="15.75" customHeight="1">
      <c r="A13" s="249" t="s">
        <v>165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2"/>
    </row>
    <row r="14" spans="1:16" s="18" customFormat="1" ht="15.75" customHeight="1">
      <c r="A14" s="37" t="s">
        <v>214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2"/>
    </row>
    <row r="15" spans="1:16" s="18" customFormat="1" ht="14.25" customHeight="1">
      <c r="A15" s="104" t="s">
        <v>199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2"/>
    </row>
    <row r="16" spans="1:16" s="18" customFormat="1" ht="15.75" customHeight="1">
      <c r="A16" s="104" t="s">
        <v>228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2"/>
    </row>
    <row r="17" spans="1:43" s="18" customFormat="1" ht="15" customHeight="1">
      <c r="A17" s="10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2"/>
    </row>
    <row r="18" spans="1:43" s="63" customFormat="1" ht="15" customHeight="1">
      <c r="A18" s="106" t="s">
        <v>49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</row>
    <row r="19" spans="1:43" s="63" customFormat="1" ht="20.25" customHeight="1">
      <c r="A19" s="351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1:43" s="63" customFormat="1" ht="18.75" customHeight="1">
      <c r="A20" s="346"/>
      <c r="B20" s="347"/>
      <c r="C20" s="347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43" s="18" customFormat="1" ht="15" customHeight="1">
      <c r="A21" s="347"/>
      <c r="B21" s="347"/>
      <c r="C21" s="347"/>
      <c r="D21" s="17"/>
      <c r="E21" s="17"/>
      <c r="F21" s="17"/>
      <c r="G21" s="17"/>
      <c r="H21" s="17"/>
      <c r="I21" s="17"/>
      <c r="J21" s="242"/>
      <c r="K21" s="242"/>
      <c r="L21" s="242"/>
      <c r="M21" s="242"/>
      <c r="N21" s="17"/>
      <c r="O21" s="17"/>
      <c r="P21" s="112"/>
    </row>
    <row r="22" spans="1:43">
      <c r="A22" s="347"/>
      <c r="B22" s="347"/>
      <c r="C22" s="347"/>
    </row>
    <row r="23" spans="1:43" s="366" customFormat="1">
      <c r="A23" s="367"/>
      <c r="B23" s="367"/>
      <c r="C23" s="367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</row>
    <row r="24" spans="1:43">
      <c r="A24" s="348"/>
      <c r="B24" s="349"/>
      <c r="C24" s="349"/>
    </row>
    <row r="25" spans="1:43">
      <c r="A25" s="350"/>
      <c r="B25" s="349"/>
      <c r="C25" s="349"/>
    </row>
    <row r="26" spans="1:43">
      <c r="A26" s="348"/>
      <c r="B26" s="349"/>
      <c r="C26" s="349"/>
    </row>
    <row r="27" spans="1:43">
      <c r="A27" s="350"/>
      <c r="B27" s="349"/>
      <c r="C27" s="349"/>
    </row>
    <row r="28" spans="1:43">
      <c r="A28" s="348"/>
      <c r="B28" s="349"/>
      <c r="C28" s="349"/>
    </row>
    <row r="29" spans="1:43">
      <c r="A29" s="350"/>
      <c r="B29" s="349"/>
      <c r="C29" s="349"/>
    </row>
    <row r="30" spans="1:43">
      <c r="A30" s="348"/>
      <c r="B30" s="349"/>
      <c r="C30" s="349"/>
    </row>
    <row r="31" spans="1:43">
      <c r="A31" s="331"/>
      <c r="B31" s="331"/>
      <c r="C31" s="331"/>
    </row>
    <row r="32" spans="1:43">
      <c r="A32" s="347"/>
      <c r="B32" s="347"/>
      <c r="C32" s="347"/>
    </row>
    <row r="33" spans="1:3">
      <c r="A33" s="347"/>
      <c r="B33" s="347"/>
      <c r="C33" s="347"/>
    </row>
    <row r="34" spans="1:3">
      <c r="A34" s="348"/>
      <c r="B34" s="349"/>
      <c r="C34" s="349"/>
    </row>
    <row r="35" spans="1:3">
      <c r="A35" s="350"/>
      <c r="B35" s="349"/>
      <c r="C35" s="349"/>
    </row>
    <row r="36" spans="1:3">
      <c r="A36" s="348"/>
      <c r="B36" s="349"/>
      <c r="C36" s="349"/>
    </row>
    <row r="37" spans="1:3">
      <c r="A37" s="350"/>
      <c r="B37" s="349"/>
      <c r="C37" s="349"/>
    </row>
    <row r="38" spans="1:3">
      <c r="A38" s="348"/>
      <c r="B38" s="349"/>
      <c r="C38" s="349"/>
    </row>
    <row r="56" s="341" customFormat="1"/>
    <row r="66" s="341" customFormat="1"/>
  </sheetData>
  <mergeCells count="2">
    <mergeCell ref="E2:O2"/>
    <mergeCell ref="G3:H3"/>
  </mergeCells>
  <hyperlinks>
    <hyperlink ref="A18" location="Index!A1" display="Return to Index" xr:uid="{00000000-0004-0000-0E00-000000000000}"/>
  </hyperlinks>
  <pageMargins left="0.7" right="0.7" top="0.75" bottom="0.75" header="0.3" footer="0.3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21"/>
  <sheetViews>
    <sheetView zoomScale="90" zoomScaleNormal="90" workbookViewId="0">
      <selection activeCell="A19" sqref="A19"/>
    </sheetView>
  </sheetViews>
  <sheetFormatPr baseColWidth="10" defaultColWidth="8.83203125" defaultRowHeight="16"/>
  <cols>
    <col min="1" max="1" width="14.1640625" style="38" customWidth="1"/>
    <col min="2" max="2" width="24.33203125" style="38" customWidth="1"/>
    <col min="3" max="10" width="11.5" style="38" customWidth="1"/>
    <col min="11" max="12" width="12.6640625" style="38" customWidth="1"/>
    <col min="13" max="13" width="18.5" style="38" customWidth="1"/>
    <col min="14" max="14" width="16.83203125" style="38" customWidth="1"/>
    <col min="15" max="15" width="16.33203125" style="38" customWidth="1"/>
    <col min="16" max="16" width="9.1640625" style="38" customWidth="1"/>
    <col min="17" max="16384" width="8.83203125" style="38"/>
  </cols>
  <sheetData>
    <row r="1" spans="1:18" ht="31.5" customHeight="1">
      <c r="A1" s="42" t="s">
        <v>283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26"/>
    </row>
    <row r="2" spans="1:18" s="26" customFormat="1" ht="34.5" customHeight="1">
      <c r="A2" s="149" t="s">
        <v>50</v>
      </c>
      <c r="B2" s="152" t="s">
        <v>46</v>
      </c>
      <c r="C2" s="150" t="s">
        <v>0</v>
      </c>
      <c r="D2" s="150" t="s">
        <v>1</v>
      </c>
      <c r="E2" s="150" t="s">
        <v>37</v>
      </c>
      <c r="F2" s="150" t="s">
        <v>78</v>
      </c>
      <c r="G2" s="150" t="s">
        <v>106</v>
      </c>
      <c r="H2" s="150" t="s">
        <v>113</v>
      </c>
      <c r="I2" s="150" t="s">
        <v>145</v>
      </c>
      <c r="J2" s="150" t="s">
        <v>154</v>
      </c>
      <c r="K2" s="150" t="s">
        <v>231</v>
      </c>
      <c r="L2" s="150" t="s">
        <v>264</v>
      </c>
      <c r="M2" s="124" t="s">
        <v>266</v>
      </c>
      <c r="N2" s="124" t="s">
        <v>267</v>
      </c>
    </row>
    <row r="3" spans="1:18" ht="15.75" customHeight="1">
      <c r="A3" s="147" t="s">
        <v>3</v>
      </c>
      <c r="B3" s="154" t="s">
        <v>70</v>
      </c>
      <c r="C3" s="107">
        <v>5790</v>
      </c>
      <c r="D3" s="107">
        <v>4613</v>
      </c>
      <c r="E3" s="107">
        <v>5106</v>
      </c>
      <c r="F3" s="107">
        <v>4770</v>
      </c>
      <c r="G3" s="107">
        <v>5143</v>
      </c>
      <c r="H3" s="107">
        <v>4897</v>
      </c>
      <c r="I3" s="107">
        <v>4955</v>
      </c>
      <c r="J3" s="107">
        <v>5492</v>
      </c>
      <c r="K3" s="107">
        <v>5462</v>
      </c>
      <c r="L3" s="107">
        <v>5113</v>
      </c>
      <c r="M3" s="297">
        <v>-6.3896008787989746</v>
      </c>
      <c r="N3" s="262">
        <v>-11.692573402417962</v>
      </c>
    </row>
    <row r="4" spans="1:18" ht="15.75" customHeight="1">
      <c r="A4" s="110"/>
      <c r="B4" s="154" t="s">
        <v>71</v>
      </c>
      <c r="C4" s="107">
        <v>1802</v>
      </c>
      <c r="D4" s="107">
        <v>1750</v>
      </c>
      <c r="E4" s="107">
        <v>1758</v>
      </c>
      <c r="F4" s="107">
        <v>1797</v>
      </c>
      <c r="G4" s="107">
        <v>1817</v>
      </c>
      <c r="H4" s="107">
        <v>1721</v>
      </c>
      <c r="I4" s="107">
        <v>1480</v>
      </c>
      <c r="J4" s="107">
        <v>1547</v>
      </c>
      <c r="K4" s="107">
        <v>1568</v>
      </c>
      <c r="L4" s="107">
        <v>1385</v>
      </c>
      <c r="M4" s="298">
        <v>-11.670918367346939</v>
      </c>
      <c r="N4" s="262">
        <v>-23.140954495005552</v>
      </c>
    </row>
    <row r="5" spans="1:18" ht="15.75" customHeight="1">
      <c r="A5" s="110"/>
      <c r="B5" s="154" t="s">
        <v>72</v>
      </c>
      <c r="C5" s="107">
        <v>207</v>
      </c>
      <c r="D5" s="107">
        <v>222</v>
      </c>
      <c r="E5" s="107">
        <v>203</v>
      </c>
      <c r="F5" s="107">
        <v>262</v>
      </c>
      <c r="G5" s="107">
        <v>629</v>
      </c>
      <c r="H5" s="257">
        <v>388</v>
      </c>
      <c r="I5" s="107">
        <v>351</v>
      </c>
      <c r="J5" s="107">
        <v>901</v>
      </c>
      <c r="K5" s="107">
        <v>342</v>
      </c>
      <c r="L5" s="107">
        <v>273</v>
      </c>
      <c r="M5" s="298">
        <v>-20.175438596491226</v>
      </c>
      <c r="N5" s="262">
        <v>31.884057971014489</v>
      </c>
    </row>
    <row r="6" spans="1:18" ht="15.75" customHeight="1">
      <c r="A6" s="110"/>
      <c r="B6" s="154" t="s">
        <v>36</v>
      </c>
      <c r="C6" s="107">
        <v>345</v>
      </c>
      <c r="D6" s="107">
        <v>294</v>
      </c>
      <c r="E6" s="107">
        <v>436</v>
      </c>
      <c r="F6" s="107">
        <v>320</v>
      </c>
      <c r="G6" s="107">
        <v>458</v>
      </c>
      <c r="H6" s="107">
        <v>413</v>
      </c>
      <c r="I6" s="107">
        <v>470</v>
      </c>
      <c r="J6" s="107">
        <v>568</v>
      </c>
      <c r="K6" s="107">
        <v>638</v>
      </c>
      <c r="L6" s="107">
        <v>615</v>
      </c>
      <c r="M6" s="298">
        <v>-3.6050156739811912</v>
      </c>
      <c r="N6" s="262">
        <v>78.260869565217391</v>
      </c>
    </row>
    <row r="7" spans="1:18" ht="15.75" customHeight="1">
      <c r="A7" s="110"/>
      <c r="B7" s="155" t="s">
        <v>22</v>
      </c>
      <c r="C7" s="108">
        <v>955</v>
      </c>
      <c r="D7" s="108">
        <v>931</v>
      </c>
      <c r="E7" s="108">
        <v>1190</v>
      </c>
      <c r="F7" s="108">
        <v>1138</v>
      </c>
      <c r="G7" s="108">
        <v>1163</v>
      </c>
      <c r="H7" s="108">
        <v>1347</v>
      </c>
      <c r="I7" s="108">
        <v>1122</v>
      </c>
      <c r="J7" s="108">
        <v>935</v>
      </c>
      <c r="K7" s="108">
        <v>1136</v>
      </c>
      <c r="L7" s="108">
        <v>1190</v>
      </c>
      <c r="M7" s="330">
        <v>4.753521126760563</v>
      </c>
      <c r="N7" s="262">
        <v>24.607329842931939</v>
      </c>
    </row>
    <row r="8" spans="1:18" ht="15.75" customHeight="1">
      <c r="A8" s="151"/>
      <c r="B8" s="489" t="s">
        <v>57</v>
      </c>
      <c r="C8" s="490">
        <v>9099</v>
      </c>
      <c r="D8" s="490">
        <v>7810</v>
      </c>
      <c r="E8" s="490">
        <v>8693</v>
      </c>
      <c r="F8" s="490">
        <v>8287</v>
      </c>
      <c r="G8" s="490">
        <v>9210</v>
      </c>
      <c r="H8" s="490">
        <v>8766</v>
      </c>
      <c r="I8" s="490">
        <v>8378</v>
      </c>
      <c r="J8" s="490">
        <v>9443</v>
      </c>
      <c r="K8" s="490">
        <v>9146</v>
      </c>
      <c r="L8" s="490">
        <v>8576</v>
      </c>
      <c r="M8" s="473">
        <v>-6.2322326700196804</v>
      </c>
      <c r="N8" s="491">
        <v>-5.7478843828992199</v>
      </c>
    </row>
    <row r="9" spans="1:18" ht="15.75" customHeight="1">
      <c r="A9" s="147" t="s">
        <v>4</v>
      </c>
      <c r="B9" s="154" t="s">
        <v>70</v>
      </c>
      <c r="C9" s="107">
        <v>4607</v>
      </c>
      <c r="D9" s="107">
        <v>4619</v>
      </c>
      <c r="E9" s="107">
        <v>4130</v>
      </c>
      <c r="F9" s="107">
        <v>3893</v>
      </c>
      <c r="G9" s="107">
        <v>3970</v>
      </c>
      <c r="H9" s="107">
        <v>4197</v>
      </c>
      <c r="I9" s="107">
        <v>3630</v>
      </c>
      <c r="J9" s="107">
        <v>4382</v>
      </c>
      <c r="K9" s="107">
        <v>4258</v>
      </c>
      <c r="L9" s="107">
        <v>4087</v>
      </c>
      <c r="M9" s="298">
        <v>-4.0159699389384684</v>
      </c>
      <c r="N9" s="197">
        <v>-11.287171695246364</v>
      </c>
      <c r="R9" s="43"/>
    </row>
    <row r="10" spans="1:18" ht="15.75" customHeight="1">
      <c r="A10" s="110"/>
      <c r="B10" s="154" t="s">
        <v>71</v>
      </c>
      <c r="C10" s="107">
        <v>1529</v>
      </c>
      <c r="D10" s="107">
        <v>1627</v>
      </c>
      <c r="E10" s="107">
        <v>1570</v>
      </c>
      <c r="F10" s="107">
        <v>1653</v>
      </c>
      <c r="G10" s="107">
        <v>1623</v>
      </c>
      <c r="H10" s="107">
        <v>1560</v>
      </c>
      <c r="I10" s="107">
        <v>1205</v>
      </c>
      <c r="J10" s="107">
        <v>1328</v>
      </c>
      <c r="K10" s="107">
        <v>1408</v>
      </c>
      <c r="L10" s="107">
        <v>1382</v>
      </c>
      <c r="M10" s="298">
        <v>-1.8465909090909092</v>
      </c>
      <c r="N10" s="197">
        <v>-9.6141268803139308</v>
      </c>
      <c r="R10" s="43"/>
    </row>
    <row r="11" spans="1:18" ht="15.75" customHeight="1">
      <c r="A11" s="110"/>
      <c r="B11" s="154" t="s">
        <v>72</v>
      </c>
      <c r="C11" s="107">
        <v>124</v>
      </c>
      <c r="D11" s="107">
        <v>133</v>
      </c>
      <c r="E11" s="107">
        <v>154</v>
      </c>
      <c r="F11" s="107">
        <v>178</v>
      </c>
      <c r="G11" s="107">
        <v>195</v>
      </c>
      <c r="H11" s="107">
        <v>238</v>
      </c>
      <c r="I11" s="107">
        <v>232</v>
      </c>
      <c r="J11" s="107">
        <v>231</v>
      </c>
      <c r="K11" s="107">
        <v>299</v>
      </c>
      <c r="L11" s="107">
        <v>260</v>
      </c>
      <c r="M11" s="298">
        <v>-13.043478260869565</v>
      </c>
      <c r="N11" s="197">
        <v>109.6774193548387</v>
      </c>
      <c r="R11" s="43"/>
    </row>
    <row r="12" spans="1:18" ht="15.75" customHeight="1">
      <c r="A12" s="110"/>
      <c r="B12" s="154" t="s">
        <v>36</v>
      </c>
      <c r="C12" s="107">
        <v>168</v>
      </c>
      <c r="D12" s="107">
        <v>216</v>
      </c>
      <c r="E12" s="107">
        <v>365</v>
      </c>
      <c r="F12" s="107">
        <v>598</v>
      </c>
      <c r="G12" s="107">
        <v>633</v>
      </c>
      <c r="H12" s="107">
        <v>430</v>
      </c>
      <c r="I12" s="107">
        <v>531</v>
      </c>
      <c r="J12" s="107">
        <v>589</v>
      </c>
      <c r="K12" s="107">
        <v>582</v>
      </c>
      <c r="L12" s="107">
        <v>578</v>
      </c>
      <c r="M12" s="298">
        <v>-0.6872852233676976</v>
      </c>
      <c r="N12" s="197">
        <v>244.04761904761907</v>
      </c>
      <c r="R12" s="43"/>
    </row>
    <row r="13" spans="1:18" ht="15.75" customHeight="1">
      <c r="A13" s="110"/>
      <c r="B13" s="155" t="s">
        <v>22</v>
      </c>
      <c r="C13" s="108">
        <v>1074</v>
      </c>
      <c r="D13" s="108">
        <v>1775</v>
      </c>
      <c r="E13" s="108">
        <v>1444</v>
      </c>
      <c r="F13" s="108">
        <v>1079</v>
      </c>
      <c r="G13" s="108">
        <v>941</v>
      </c>
      <c r="H13" s="108">
        <v>1108</v>
      </c>
      <c r="I13" s="108">
        <v>994</v>
      </c>
      <c r="J13" s="108">
        <v>867</v>
      </c>
      <c r="K13" s="108">
        <v>880</v>
      </c>
      <c r="L13" s="329">
        <v>991</v>
      </c>
      <c r="M13" s="298">
        <v>12.613636363636363</v>
      </c>
      <c r="N13" s="197">
        <v>-7.7281191806331471</v>
      </c>
      <c r="R13" s="43"/>
    </row>
    <row r="14" spans="1:18" ht="15.75" customHeight="1">
      <c r="A14" s="110"/>
      <c r="B14" s="487" t="s">
        <v>58</v>
      </c>
      <c r="C14" s="476">
        <v>7502</v>
      </c>
      <c r="D14" s="476">
        <v>8370</v>
      </c>
      <c r="E14" s="476">
        <v>7663</v>
      </c>
      <c r="F14" s="476">
        <v>7401</v>
      </c>
      <c r="G14" s="476">
        <v>7362</v>
      </c>
      <c r="H14" s="476">
        <v>7533</v>
      </c>
      <c r="I14" s="476">
        <v>6592</v>
      </c>
      <c r="J14" s="476">
        <v>7397</v>
      </c>
      <c r="K14" s="476">
        <v>7427</v>
      </c>
      <c r="L14" s="476">
        <v>7298</v>
      </c>
      <c r="M14" s="477">
        <v>-1.7369058839369864</v>
      </c>
      <c r="N14" s="488">
        <v>-2.7192748600373231</v>
      </c>
    </row>
    <row r="15" spans="1:18" ht="31.5" customHeight="1">
      <c r="A15" s="294" t="s">
        <v>38</v>
      </c>
      <c r="B15" s="26"/>
      <c r="C15" s="26"/>
      <c r="D15" s="26"/>
      <c r="E15" s="26"/>
      <c r="F15" s="26"/>
      <c r="G15" s="26"/>
      <c r="H15" s="26"/>
      <c r="I15" s="26"/>
      <c r="J15" s="26"/>
      <c r="K15" s="119"/>
      <c r="L15" s="119"/>
      <c r="M15" s="26"/>
      <c r="N15" s="223"/>
    </row>
    <row r="16" spans="1:18" ht="15" customHeight="1">
      <c r="A16" s="254" t="s">
        <v>166</v>
      </c>
      <c r="B16" s="26"/>
      <c r="C16" s="26"/>
      <c r="D16" s="26"/>
      <c r="E16" s="26"/>
      <c r="F16" s="26"/>
      <c r="G16" s="26"/>
      <c r="H16" s="26"/>
      <c r="I16" s="26"/>
      <c r="J16" s="119"/>
      <c r="K16" s="119"/>
      <c r="L16" s="652"/>
      <c r="M16" s="26"/>
      <c r="N16" s="223"/>
    </row>
    <row r="17" spans="1:14" ht="15" customHeight="1">
      <c r="A17" s="254"/>
      <c r="B17" s="26"/>
      <c r="C17" s="26"/>
      <c r="D17" s="26"/>
      <c r="E17" s="26"/>
      <c r="F17" s="26"/>
      <c r="G17" s="26"/>
      <c r="H17" s="26"/>
      <c r="I17" s="26"/>
      <c r="J17" s="26"/>
      <c r="K17" s="119"/>
      <c r="L17" s="652"/>
      <c r="M17" s="26"/>
      <c r="N17" s="26"/>
    </row>
    <row r="18" spans="1:14" ht="15" customHeight="1">
      <c r="A18" s="105"/>
      <c r="B18" s="26"/>
      <c r="C18" s="26"/>
      <c r="D18" s="26"/>
      <c r="E18" s="26"/>
      <c r="F18" s="26"/>
      <c r="G18" s="26"/>
      <c r="H18" s="26"/>
      <c r="I18" s="26"/>
      <c r="J18" s="26"/>
      <c r="K18" s="539"/>
      <c r="L18" s="539"/>
      <c r="M18" s="26"/>
      <c r="N18" s="26"/>
    </row>
    <row r="19" spans="1:14" ht="15" customHeight="1">
      <c r="A19" s="106" t="s">
        <v>49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652"/>
      <c r="M19" s="26"/>
      <c r="N19" s="26"/>
    </row>
    <row r="20" spans="1:14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652"/>
      <c r="M20" s="26"/>
      <c r="N20" s="26"/>
    </row>
    <row r="21" spans="1:14">
      <c r="L21" s="653"/>
    </row>
  </sheetData>
  <hyperlinks>
    <hyperlink ref="A19" location="Index!A1" display="Return to Index" xr:uid="{00000000-0004-0000-0F00-000000000000}"/>
  </hyperlinks>
  <pageMargins left="0.7" right="0.7" top="0.75" bottom="0.75" header="0.3" footer="0.3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63"/>
  <sheetViews>
    <sheetView zoomScale="90" zoomScaleNormal="90" workbookViewId="0">
      <selection activeCell="A18" sqref="A18"/>
    </sheetView>
  </sheetViews>
  <sheetFormatPr baseColWidth="10" defaultColWidth="8.83203125" defaultRowHeight="16"/>
  <cols>
    <col min="1" max="1" width="26" style="31" customWidth="1"/>
    <col min="2" max="2" width="10.83203125" style="31" customWidth="1"/>
    <col min="3" max="3" width="11.6640625" style="31" bestFit="1" customWidth="1"/>
    <col min="4" max="4" width="1.6640625" style="31" customWidth="1"/>
    <col min="5" max="5" width="12.5" style="31" bestFit="1" customWidth="1"/>
    <col min="6" max="6" width="11.83203125" style="31" bestFit="1" customWidth="1"/>
    <col min="7" max="7" width="14.83203125" style="31" bestFit="1" customWidth="1"/>
    <col min="8" max="8" width="1.6640625" style="31" customWidth="1"/>
    <col min="9" max="9" width="11.83203125" style="31" bestFit="1" customWidth="1"/>
    <col min="10" max="10" width="14.83203125" style="31" bestFit="1" customWidth="1"/>
    <col min="11" max="11" width="1.6640625" style="31" customWidth="1"/>
    <col min="12" max="12" width="11.83203125" style="31" bestFit="1" customWidth="1"/>
    <col min="13" max="13" width="14.83203125" style="31" bestFit="1" customWidth="1"/>
    <col min="14" max="14" width="11.6640625" style="31" customWidth="1"/>
    <col min="15" max="16384" width="8.83203125" style="31"/>
  </cols>
  <sheetData>
    <row r="1" spans="1:15" ht="19.5" customHeight="1">
      <c r="A1" s="73" t="s">
        <v>284</v>
      </c>
    </row>
    <row r="2" spans="1:15" ht="31.5" customHeight="1">
      <c r="A2" s="57"/>
      <c r="B2" s="66"/>
      <c r="C2" s="66"/>
      <c r="D2" s="66"/>
      <c r="E2" s="699" t="s">
        <v>4</v>
      </c>
      <c r="F2" s="699"/>
      <c r="G2" s="699"/>
      <c r="H2" s="699"/>
      <c r="I2" s="699"/>
      <c r="J2" s="699"/>
      <c r="K2" s="699"/>
      <c r="L2" s="699"/>
      <c r="M2" s="699"/>
      <c r="N2" s="699"/>
    </row>
    <row r="3" spans="1:15" ht="16.5" customHeight="1">
      <c r="A3" s="57"/>
      <c r="B3" s="22"/>
      <c r="C3" s="22"/>
      <c r="D3" s="22"/>
      <c r="E3" s="67" t="s">
        <v>26</v>
      </c>
      <c r="F3" s="706" t="s">
        <v>19</v>
      </c>
      <c r="G3" s="706"/>
      <c r="H3" s="68"/>
      <c r="I3" s="706" t="s">
        <v>66</v>
      </c>
      <c r="J3" s="706"/>
      <c r="K3" s="68"/>
      <c r="L3" s="706" t="s">
        <v>67</v>
      </c>
      <c r="M3" s="706"/>
      <c r="N3" s="69" t="s">
        <v>22</v>
      </c>
    </row>
    <row r="4" spans="1:15" ht="16.5" customHeight="1">
      <c r="A4" s="75" t="s">
        <v>46</v>
      </c>
      <c r="B4" s="76" t="s">
        <v>3</v>
      </c>
      <c r="C4" s="76" t="s">
        <v>4</v>
      </c>
      <c r="D4" s="76"/>
      <c r="E4" s="167"/>
      <c r="F4" s="76" t="s">
        <v>28</v>
      </c>
      <c r="G4" s="76" t="s">
        <v>29</v>
      </c>
      <c r="H4" s="76"/>
      <c r="I4" s="76" t="s">
        <v>28</v>
      </c>
      <c r="J4" s="76" t="s">
        <v>29</v>
      </c>
      <c r="K4" s="76"/>
      <c r="L4" s="76" t="s">
        <v>28</v>
      </c>
      <c r="M4" s="76" t="s">
        <v>29</v>
      </c>
      <c r="N4" s="167"/>
    </row>
    <row r="5" spans="1:15" ht="16.5" customHeight="1">
      <c r="A5" s="158" t="s">
        <v>70</v>
      </c>
      <c r="B5" s="418">
        <v>112</v>
      </c>
      <c r="C5" s="419">
        <v>116</v>
      </c>
      <c r="E5" s="70">
        <v>81</v>
      </c>
      <c r="F5" s="70">
        <v>0</v>
      </c>
      <c r="G5" s="70">
        <v>0</v>
      </c>
      <c r="H5" s="70"/>
      <c r="I5" s="70">
        <v>25</v>
      </c>
      <c r="J5" s="70">
        <v>1</v>
      </c>
      <c r="K5" s="70"/>
      <c r="L5" s="70">
        <v>4</v>
      </c>
      <c r="M5" s="70">
        <v>0</v>
      </c>
      <c r="N5" s="70">
        <v>5</v>
      </c>
      <c r="O5" s="70"/>
    </row>
    <row r="6" spans="1:15" ht="16.5" customHeight="1">
      <c r="A6" s="158" t="s">
        <v>218</v>
      </c>
      <c r="B6" s="418">
        <v>84</v>
      </c>
      <c r="C6" s="419">
        <v>92</v>
      </c>
      <c r="E6" s="70">
        <v>69</v>
      </c>
      <c r="F6" s="70">
        <v>1</v>
      </c>
      <c r="G6" s="70">
        <v>0</v>
      </c>
      <c r="H6" s="70"/>
      <c r="I6" s="70">
        <v>17</v>
      </c>
      <c r="J6" s="70">
        <v>0</v>
      </c>
      <c r="K6" s="70"/>
      <c r="L6" s="70">
        <v>1</v>
      </c>
      <c r="M6" s="70">
        <v>0</v>
      </c>
      <c r="N6" s="70">
        <v>4</v>
      </c>
      <c r="O6" s="70"/>
    </row>
    <row r="7" spans="1:15" ht="16.5" customHeight="1">
      <c r="A7" s="112" t="s">
        <v>72</v>
      </c>
      <c r="B7" s="418">
        <v>133</v>
      </c>
      <c r="C7" s="419">
        <v>117</v>
      </c>
      <c r="E7" s="70">
        <v>97</v>
      </c>
      <c r="F7" s="70">
        <v>2</v>
      </c>
      <c r="G7" s="70">
        <v>0</v>
      </c>
      <c r="H7" s="70"/>
      <c r="I7" s="70">
        <v>16</v>
      </c>
      <c r="J7" s="70">
        <v>1</v>
      </c>
      <c r="K7" s="70"/>
      <c r="L7" s="70">
        <v>0</v>
      </c>
      <c r="M7" s="70">
        <v>0</v>
      </c>
      <c r="N7" s="70">
        <v>1</v>
      </c>
      <c r="O7" s="70"/>
    </row>
    <row r="8" spans="1:15" ht="16.5" customHeight="1">
      <c r="A8" s="31" t="s">
        <v>219</v>
      </c>
      <c r="B8" s="418">
        <v>116</v>
      </c>
      <c r="C8" s="419">
        <v>112</v>
      </c>
      <c r="E8" s="70">
        <v>58</v>
      </c>
      <c r="F8" s="70">
        <v>3</v>
      </c>
      <c r="G8" s="70">
        <v>1</v>
      </c>
      <c r="H8" s="70"/>
      <c r="I8" s="70">
        <v>45</v>
      </c>
      <c r="J8" s="70">
        <v>3</v>
      </c>
      <c r="K8" s="70"/>
      <c r="L8" s="70">
        <v>0</v>
      </c>
      <c r="M8" s="70">
        <v>0</v>
      </c>
      <c r="N8" s="70">
        <v>2</v>
      </c>
      <c r="O8" s="70"/>
    </row>
    <row r="9" spans="1:15" ht="16.5" customHeight="1">
      <c r="A9" s="31" t="s">
        <v>220</v>
      </c>
      <c r="B9" s="418">
        <v>95</v>
      </c>
      <c r="C9" s="419">
        <v>109</v>
      </c>
      <c r="E9" s="70">
        <v>38</v>
      </c>
      <c r="F9" s="70">
        <v>36</v>
      </c>
      <c r="G9" s="70">
        <v>0</v>
      </c>
      <c r="H9" s="70">
        <v>0</v>
      </c>
      <c r="I9" s="70">
        <v>17</v>
      </c>
      <c r="J9" s="70">
        <v>1</v>
      </c>
      <c r="K9" s="70">
        <v>0</v>
      </c>
      <c r="L9" s="70">
        <v>0</v>
      </c>
      <c r="M9" s="70">
        <v>0</v>
      </c>
      <c r="N9" s="70">
        <v>17</v>
      </c>
      <c r="O9" s="70"/>
    </row>
    <row r="10" spans="1:15" ht="16.5" customHeight="1">
      <c r="A10" s="484" t="s">
        <v>6</v>
      </c>
      <c r="B10" s="485">
        <v>540</v>
      </c>
      <c r="C10" s="486">
        <v>546</v>
      </c>
      <c r="D10" s="484"/>
      <c r="E10" s="485">
        <v>343</v>
      </c>
      <c r="F10" s="485">
        <v>42</v>
      </c>
      <c r="G10" s="485">
        <v>1</v>
      </c>
      <c r="H10" s="485"/>
      <c r="I10" s="485">
        <v>120</v>
      </c>
      <c r="J10" s="485">
        <v>6</v>
      </c>
      <c r="K10" s="485"/>
      <c r="L10" s="485">
        <v>5</v>
      </c>
      <c r="M10" s="485">
        <v>0</v>
      </c>
      <c r="N10" s="485">
        <v>29</v>
      </c>
      <c r="O10" s="70"/>
    </row>
    <row r="11" spans="1:15" ht="38.25" customHeight="1">
      <c r="A11" s="248" t="s">
        <v>111</v>
      </c>
      <c r="B11" s="70"/>
      <c r="C11" s="70"/>
    </row>
    <row r="12" spans="1:15" ht="15" customHeight="1">
      <c r="A12" s="253" t="s">
        <v>39</v>
      </c>
    </row>
    <row r="13" spans="1:15" ht="15" customHeight="1">
      <c r="A13" s="37" t="s">
        <v>214</v>
      </c>
    </row>
    <row r="14" spans="1:15" ht="15" customHeight="1">
      <c r="A14" s="253" t="s">
        <v>215</v>
      </c>
    </row>
    <row r="15" spans="1:15" ht="15" customHeight="1">
      <c r="A15" s="253" t="s">
        <v>216</v>
      </c>
    </row>
    <row r="16" spans="1:15" ht="15" customHeight="1">
      <c r="A16" s="253" t="s">
        <v>217</v>
      </c>
    </row>
    <row r="17" spans="1:14" ht="15" customHeight="1">
      <c r="A17" s="39"/>
    </row>
    <row r="18" spans="1:14" ht="15" customHeight="1">
      <c r="A18" s="28" t="s">
        <v>49</v>
      </c>
    </row>
    <row r="19" spans="1:14" ht="15" customHeight="1"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5" customHeight="1"/>
    <row r="21" spans="1:14" ht="18.75" customHeight="1"/>
    <row r="22" spans="1:14" ht="15" customHeight="1"/>
    <row r="23" spans="1:14" ht="15" customHeight="1"/>
    <row r="24" spans="1:14" ht="15" customHeight="1"/>
    <row r="25" spans="1:14" ht="15" customHeight="1"/>
    <row r="26" spans="1:14" ht="15" customHeight="1"/>
    <row r="27" spans="1:14" ht="15" customHeight="1"/>
    <row r="30" spans="1:14" ht="15.75" customHeight="1"/>
    <row r="31" spans="1:14" ht="15" customHeight="1"/>
    <row r="32" spans="1:14" ht="15.75" customHeight="1"/>
    <row r="33" ht="15" customHeight="1"/>
    <row r="34" ht="23.25" customHeight="1"/>
    <row r="35" ht="38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="331" customFormat="1" ht="15" customHeight="1"/>
    <row r="50" s="331" customFormat="1" ht="15" customHeight="1"/>
    <row r="51" s="331" customFormat="1" ht="15" customHeight="1"/>
    <row r="52" s="331" customFormat="1" ht="15" customHeight="1"/>
    <row r="53" s="331" customFormat="1" ht="15" customHeight="1"/>
    <row r="54" s="331" customFormat="1" ht="15" customHeight="1"/>
    <row r="55" s="331" customFormat="1" ht="15" customHeight="1"/>
    <row r="56" s="331" customFormat="1" ht="15" customHeight="1"/>
    <row r="57" s="331" customFormat="1" ht="15" customHeight="1"/>
    <row r="58" s="331" customFormat="1" ht="15" customHeight="1"/>
    <row r="59" s="331" customFormat="1" ht="15" customHeight="1"/>
    <row r="60" s="331" customFormat="1" ht="15" customHeight="1"/>
    <row r="61" s="331" customFormat="1" ht="15" customHeight="1"/>
    <row r="62" ht="15" customHeight="1"/>
    <row r="63" ht="15" customHeight="1"/>
  </sheetData>
  <mergeCells count="4">
    <mergeCell ref="E2:N2"/>
    <mergeCell ref="F3:G3"/>
    <mergeCell ref="I3:J3"/>
    <mergeCell ref="L3:M3"/>
  </mergeCells>
  <hyperlinks>
    <hyperlink ref="A18" location="Index!A1" display="Return to Index" xr:uid="{00000000-0004-0000-1000-000000000000}"/>
  </hyperlinks>
  <pageMargins left="0.7" right="0.7" top="0.75" bottom="0.75" header="0.3" footer="0.3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22"/>
  <sheetViews>
    <sheetView zoomScale="90" zoomScaleNormal="90" workbookViewId="0">
      <selection activeCell="A20" sqref="A20"/>
    </sheetView>
  </sheetViews>
  <sheetFormatPr baseColWidth="10" defaultColWidth="8.83203125" defaultRowHeight="16"/>
  <cols>
    <col min="1" max="1" width="25.6640625" style="31" customWidth="1"/>
    <col min="2" max="2" width="10.83203125" style="31" customWidth="1"/>
    <col min="3" max="3" width="11.6640625" style="31" bestFit="1" customWidth="1"/>
    <col min="4" max="4" width="1.6640625" style="31" customWidth="1"/>
    <col min="5" max="5" width="12.5" style="31" bestFit="1" customWidth="1"/>
    <col min="6" max="6" width="11.83203125" style="31" bestFit="1" customWidth="1"/>
    <col min="7" max="7" width="14.83203125" style="31" bestFit="1" customWidth="1"/>
    <col min="8" max="8" width="1.6640625" style="31" customWidth="1"/>
    <col min="9" max="9" width="19.33203125" style="31" customWidth="1"/>
    <col min="10" max="10" width="2.6640625" style="31" customWidth="1"/>
    <col min="11" max="11" width="14.6640625" style="31" customWidth="1"/>
    <col min="12" max="12" width="2.83203125" style="31" customWidth="1"/>
    <col min="13" max="13" width="14.33203125" style="31" customWidth="1"/>
    <col min="14" max="14" width="10.6640625" style="31" customWidth="1"/>
    <col min="15" max="15" width="9.6640625" style="31" customWidth="1"/>
    <col min="16" max="16" width="9.83203125" style="31" customWidth="1"/>
    <col min="17" max="18" width="10.83203125" style="31" customWidth="1"/>
    <col min="19" max="19" width="11.33203125" style="31" customWidth="1"/>
    <col min="20" max="20" width="9.83203125" style="31" customWidth="1"/>
    <col min="21" max="16384" width="8.83203125" style="31"/>
  </cols>
  <sheetData>
    <row r="1" spans="1:14" ht="19.5" customHeight="1">
      <c r="A1" s="73" t="s">
        <v>285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31.5" customHeight="1">
      <c r="A2" s="22"/>
      <c r="B2" s="66"/>
      <c r="C2" s="66"/>
      <c r="D2" s="66"/>
      <c r="E2" s="699" t="s">
        <v>4</v>
      </c>
      <c r="F2" s="699"/>
      <c r="G2" s="699"/>
      <c r="H2" s="699"/>
      <c r="I2" s="699"/>
      <c r="J2" s="699"/>
      <c r="K2" s="699"/>
      <c r="L2" s="699"/>
      <c r="M2" s="699"/>
    </row>
    <row r="3" spans="1:14" ht="16.5" customHeight="1">
      <c r="A3" s="22"/>
      <c r="B3" s="22"/>
      <c r="C3" s="22"/>
      <c r="D3" s="22"/>
      <c r="E3" s="67" t="s">
        <v>26</v>
      </c>
      <c r="F3" s="699" t="s">
        <v>66</v>
      </c>
      <c r="G3" s="699"/>
      <c r="H3" s="74"/>
      <c r="I3" s="66" t="s">
        <v>151</v>
      </c>
      <c r="J3" s="66"/>
      <c r="K3" s="66" t="s">
        <v>168</v>
      </c>
      <c r="L3" s="22"/>
      <c r="M3" s="69" t="s">
        <v>22</v>
      </c>
    </row>
    <row r="4" spans="1:14" ht="15.75" customHeight="1">
      <c r="A4" s="75" t="s">
        <v>46</v>
      </c>
      <c r="B4" s="76" t="s">
        <v>3</v>
      </c>
      <c r="C4" s="76" t="s">
        <v>4</v>
      </c>
      <c r="D4" s="76"/>
      <c r="F4" s="76" t="s">
        <v>28</v>
      </c>
      <c r="G4" s="76" t="s">
        <v>29</v>
      </c>
      <c r="H4" s="76"/>
      <c r="I4" s="76"/>
      <c r="J4" s="76"/>
      <c r="K4" s="76"/>
      <c r="L4" s="76"/>
    </row>
    <row r="5" spans="1:14" ht="15.75" customHeight="1">
      <c r="A5" s="158" t="s">
        <v>70</v>
      </c>
      <c r="B5" s="9">
        <v>1835</v>
      </c>
      <c r="C5" s="9">
        <v>1145</v>
      </c>
      <c r="D5" s="21"/>
      <c r="E5" s="156">
        <v>394</v>
      </c>
      <c r="F5" s="242">
        <v>621</v>
      </c>
      <c r="G5" s="242">
        <v>51</v>
      </c>
      <c r="H5" s="17"/>
      <c r="I5" s="242">
        <v>5</v>
      </c>
      <c r="J5" s="242"/>
      <c r="K5" s="242">
        <v>68</v>
      </c>
      <c r="L5" s="242"/>
      <c r="M5" s="20">
        <v>6</v>
      </c>
      <c r="N5" s="70"/>
    </row>
    <row r="6" spans="1:14" ht="15.75" customHeight="1">
      <c r="A6" s="158" t="s">
        <v>71</v>
      </c>
      <c r="B6" s="9">
        <v>100</v>
      </c>
      <c r="C6" s="9">
        <v>80</v>
      </c>
      <c r="D6" s="10"/>
      <c r="E6" s="242">
        <v>38</v>
      </c>
      <c r="F6" s="242">
        <v>36</v>
      </c>
      <c r="G6" s="242">
        <v>4</v>
      </c>
      <c r="H6" s="17"/>
      <c r="I6" s="242">
        <v>0</v>
      </c>
      <c r="J6" s="242"/>
      <c r="K6" s="242">
        <v>1</v>
      </c>
      <c r="L6" s="242"/>
      <c r="M6" s="242">
        <v>1</v>
      </c>
      <c r="N6" s="70"/>
    </row>
    <row r="7" spans="1:14" ht="15.75" customHeight="1">
      <c r="A7" s="158" t="s">
        <v>72</v>
      </c>
      <c r="B7" s="9">
        <v>44</v>
      </c>
      <c r="C7" s="9">
        <v>42</v>
      </c>
      <c r="D7" s="10"/>
      <c r="E7" s="242">
        <v>30</v>
      </c>
      <c r="F7" s="242">
        <v>5</v>
      </c>
      <c r="G7" s="242">
        <v>0</v>
      </c>
      <c r="H7" s="242"/>
      <c r="I7" s="242">
        <v>0</v>
      </c>
      <c r="J7" s="242"/>
      <c r="K7" s="242">
        <v>6</v>
      </c>
      <c r="L7" s="242"/>
      <c r="M7" s="242">
        <v>1</v>
      </c>
      <c r="N7" s="70"/>
    </row>
    <row r="8" spans="1:14" ht="15.75" customHeight="1">
      <c r="A8" s="158" t="s">
        <v>36</v>
      </c>
      <c r="B8" s="9">
        <v>7</v>
      </c>
      <c r="C8" s="9">
        <v>4</v>
      </c>
      <c r="D8" s="10"/>
      <c r="E8" s="242">
        <v>4</v>
      </c>
      <c r="F8" s="242">
        <v>0</v>
      </c>
      <c r="G8" s="242">
        <v>0</v>
      </c>
      <c r="H8" s="242"/>
      <c r="I8" s="242">
        <v>0</v>
      </c>
      <c r="J8" s="242"/>
      <c r="K8" s="242">
        <v>0</v>
      </c>
      <c r="L8" s="242"/>
      <c r="M8" s="242">
        <v>0</v>
      </c>
      <c r="N8" s="70"/>
    </row>
    <row r="9" spans="1:14" ht="15.75" customHeight="1">
      <c r="A9" s="158" t="s">
        <v>152</v>
      </c>
      <c r="B9" s="9">
        <v>140</v>
      </c>
      <c r="C9" s="9">
        <v>97</v>
      </c>
      <c r="D9" s="10"/>
      <c r="E9" s="242">
        <v>51</v>
      </c>
      <c r="F9" s="242">
        <v>35</v>
      </c>
      <c r="G9" s="242">
        <v>2</v>
      </c>
      <c r="H9" s="242"/>
      <c r="I9" s="242">
        <v>0</v>
      </c>
      <c r="J9" s="242"/>
      <c r="K9" s="242">
        <v>8</v>
      </c>
      <c r="L9" s="242"/>
      <c r="M9" s="242">
        <v>1</v>
      </c>
      <c r="N9" s="70"/>
    </row>
    <row r="10" spans="1:14" ht="15.75" customHeight="1">
      <c r="A10" s="158" t="s">
        <v>22</v>
      </c>
      <c r="B10" s="9">
        <v>133</v>
      </c>
      <c r="C10" s="9">
        <v>73</v>
      </c>
      <c r="D10" s="10"/>
      <c r="E10" s="242">
        <v>37</v>
      </c>
      <c r="F10" s="242">
        <v>20</v>
      </c>
      <c r="G10" s="242">
        <v>2</v>
      </c>
      <c r="H10" s="17"/>
      <c r="I10" s="242">
        <v>0</v>
      </c>
      <c r="J10" s="242"/>
      <c r="K10" s="242">
        <v>14</v>
      </c>
      <c r="L10" s="242"/>
      <c r="M10" s="242">
        <v>0</v>
      </c>
      <c r="N10" s="70"/>
    </row>
    <row r="11" spans="1:14" ht="15.75" customHeight="1">
      <c r="A11" s="480" t="s">
        <v>6</v>
      </c>
      <c r="B11" s="481">
        <v>2259</v>
      </c>
      <c r="C11" s="481">
        <v>1441</v>
      </c>
      <c r="D11" s="482"/>
      <c r="E11" s="481">
        <v>554</v>
      </c>
      <c r="F11" s="481">
        <v>717</v>
      </c>
      <c r="G11" s="481">
        <v>59</v>
      </c>
      <c r="H11" s="481"/>
      <c r="I11" s="481">
        <v>5</v>
      </c>
      <c r="J11" s="481"/>
      <c r="K11" s="481">
        <v>97</v>
      </c>
      <c r="L11" s="481"/>
      <c r="M11" s="481">
        <v>9</v>
      </c>
      <c r="N11" s="70"/>
    </row>
    <row r="12" spans="1:14" ht="31.5" customHeight="1">
      <c r="A12" s="61" t="s">
        <v>167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</row>
    <row r="13" spans="1:14" ht="15" customHeight="1">
      <c r="A13" s="71" t="s">
        <v>90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8"/>
    </row>
    <row r="14" spans="1:14" ht="15" customHeight="1">
      <c r="A14" s="71" t="s">
        <v>91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</row>
    <row r="15" spans="1:14" ht="15" customHeight="1">
      <c r="A15" s="61" t="s">
        <v>39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4"/>
      <c r="N15" s="18"/>
    </row>
    <row r="16" spans="1:14" ht="15" customHeight="1">
      <c r="A16" s="71" t="s">
        <v>120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64"/>
      <c r="N16" s="18"/>
    </row>
    <row r="17" spans="1:14" ht="15" customHeight="1">
      <c r="A17" s="249" t="s">
        <v>225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" customHeight="1">
      <c r="A18" s="249" t="s">
        <v>224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" customHeight="1">
      <c r="A19" s="39"/>
      <c r="B19" s="70"/>
    </row>
    <row r="20" spans="1:14" ht="15" customHeight="1">
      <c r="A20" s="28" t="s">
        <v>49</v>
      </c>
    </row>
    <row r="22" spans="1:14">
      <c r="B22" s="70"/>
    </row>
  </sheetData>
  <mergeCells count="2">
    <mergeCell ref="E2:M2"/>
    <mergeCell ref="F3:G3"/>
  </mergeCells>
  <hyperlinks>
    <hyperlink ref="A20" location="Index!A1" display="Return to Index" xr:uid="{00000000-0004-0000-1100-000000000000}"/>
  </hyperlinks>
  <pageMargins left="0.7" right="0.7" top="0.75" bottom="0.75" header="0.3" footer="0.3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Y17"/>
  <sheetViews>
    <sheetView zoomScale="90" zoomScaleNormal="90" workbookViewId="0">
      <selection activeCell="A16" sqref="A16"/>
    </sheetView>
  </sheetViews>
  <sheetFormatPr baseColWidth="10" defaultColWidth="8.83203125" defaultRowHeight="16"/>
  <cols>
    <col min="1" max="1" width="25.6640625" style="31" customWidth="1"/>
    <col min="2" max="2" width="10.83203125" style="31" customWidth="1"/>
    <col min="3" max="3" width="11.6640625" style="31" bestFit="1" customWidth="1"/>
    <col min="4" max="4" width="1.6640625" style="31" customWidth="1"/>
    <col min="5" max="5" width="12.5" style="31" bestFit="1" customWidth="1"/>
    <col min="6" max="6" width="11.83203125" style="31" bestFit="1" customWidth="1"/>
    <col min="7" max="7" width="14.83203125" style="31" bestFit="1" customWidth="1"/>
    <col min="8" max="8" width="1.6640625" style="31" customWidth="1"/>
    <col min="9" max="9" width="19.83203125" style="31" customWidth="1"/>
    <col min="10" max="10" width="1.83203125" style="31" customWidth="1"/>
    <col min="11" max="11" width="17.33203125" style="31" customWidth="1"/>
    <col min="12" max="12" width="1.6640625" style="31" customWidth="1"/>
    <col min="13" max="13" width="13.83203125" style="31" customWidth="1"/>
    <col min="14" max="14" width="8.83203125" style="31"/>
    <col min="15" max="15" width="20.1640625" style="31" customWidth="1"/>
    <col min="16" max="17" width="11.5" style="31" customWidth="1"/>
    <col min="18" max="18" width="10.1640625" style="31" customWidth="1"/>
    <col min="19" max="19" width="11.83203125" style="31" customWidth="1"/>
    <col min="20" max="20" width="10.33203125" style="31" customWidth="1"/>
    <col min="21" max="21" width="12.33203125" style="31" customWidth="1"/>
    <col min="22" max="22" width="11.33203125" style="31" customWidth="1"/>
    <col min="23" max="23" width="12.6640625" style="31" customWidth="1"/>
    <col min="24" max="16384" width="8.83203125" style="31"/>
  </cols>
  <sheetData>
    <row r="1" spans="1:25" ht="19.5" customHeight="1">
      <c r="A1" s="73" t="s">
        <v>286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5" ht="31.5" customHeight="1">
      <c r="A2" s="22"/>
      <c r="B2" s="66"/>
      <c r="C2" s="66"/>
      <c r="D2" s="66"/>
      <c r="E2" s="699" t="s">
        <v>4</v>
      </c>
      <c r="F2" s="699"/>
      <c r="G2" s="699"/>
      <c r="H2" s="699"/>
      <c r="I2" s="699"/>
      <c r="J2" s="699"/>
      <c r="K2" s="699"/>
      <c r="L2" s="699"/>
      <c r="M2" s="699"/>
    </row>
    <row r="3" spans="1:25" ht="16.5" customHeight="1">
      <c r="A3" s="22"/>
      <c r="B3" s="22"/>
      <c r="C3" s="22"/>
      <c r="D3" s="22"/>
      <c r="E3" s="67" t="s">
        <v>26</v>
      </c>
      <c r="F3" s="699" t="s">
        <v>66</v>
      </c>
      <c r="G3" s="699"/>
      <c r="H3" s="66"/>
      <c r="I3" s="66" t="s">
        <v>151</v>
      </c>
      <c r="J3" s="66"/>
      <c r="K3" s="66" t="s">
        <v>161</v>
      </c>
      <c r="L3" s="66"/>
      <c r="M3" s="69" t="s">
        <v>22</v>
      </c>
    </row>
    <row r="4" spans="1:25" ht="15.75" customHeight="1">
      <c r="A4" s="22" t="s">
        <v>46</v>
      </c>
      <c r="B4" s="69" t="s">
        <v>3</v>
      </c>
      <c r="C4" s="69" t="s">
        <v>4</v>
      </c>
      <c r="D4" s="69"/>
      <c r="E4" s="67"/>
      <c r="F4" s="69" t="s">
        <v>28</v>
      </c>
      <c r="G4" s="69" t="s">
        <v>29</v>
      </c>
      <c r="H4" s="69"/>
      <c r="I4" s="69"/>
      <c r="J4" s="69"/>
      <c r="K4" s="69"/>
      <c r="L4" s="69"/>
      <c r="M4" s="69"/>
    </row>
    <row r="5" spans="1:25" ht="15.75" customHeight="1">
      <c r="A5" s="159" t="s">
        <v>70</v>
      </c>
      <c r="B5" s="19">
        <v>2386</v>
      </c>
      <c r="C5" s="19">
        <v>2086</v>
      </c>
      <c r="D5" s="21"/>
      <c r="E5" s="20">
        <v>645</v>
      </c>
      <c r="F5" s="20">
        <v>633</v>
      </c>
      <c r="G5" s="20">
        <v>198</v>
      </c>
      <c r="H5" s="20"/>
      <c r="I5" s="20">
        <v>4</v>
      </c>
      <c r="J5" s="20"/>
      <c r="K5" s="20">
        <v>592</v>
      </c>
      <c r="L5" s="20"/>
      <c r="M5" s="20">
        <v>14</v>
      </c>
      <c r="N5" s="70"/>
    </row>
    <row r="6" spans="1:25" ht="15.75" customHeight="1">
      <c r="A6" s="112" t="s">
        <v>71</v>
      </c>
      <c r="B6" s="9">
        <v>21</v>
      </c>
      <c r="C6" s="9">
        <v>23</v>
      </c>
      <c r="D6" s="10"/>
      <c r="E6" s="242">
        <v>13</v>
      </c>
      <c r="F6" s="242">
        <v>5</v>
      </c>
      <c r="G6" s="242">
        <v>2</v>
      </c>
      <c r="H6" s="242"/>
      <c r="I6" s="242">
        <v>0</v>
      </c>
      <c r="J6" s="242"/>
      <c r="K6" s="242">
        <v>3</v>
      </c>
      <c r="L6" s="17"/>
      <c r="M6" s="242">
        <v>0</v>
      </c>
      <c r="N6" s="70"/>
    </row>
    <row r="7" spans="1:25" ht="15.75" customHeight="1">
      <c r="A7" s="112" t="s">
        <v>72</v>
      </c>
      <c r="B7" s="9">
        <v>17</v>
      </c>
      <c r="C7" s="9">
        <v>0</v>
      </c>
      <c r="D7" s="10"/>
      <c r="E7" s="242">
        <v>0</v>
      </c>
      <c r="F7" s="242">
        <v>0</v>
      </c>
      <c r="G7" s="242">
        <v>0</v>
      </c>
      <c r="H7" s="17"/>
      <c r="I7" s="242">
        <v>0</v>
      </c>
      <c r="J7" s="242"/>
      <c r="K7" s="242">
        <v>0</v>
      </c>
      <c r="L7" s="17"/>
      <c r="M7" s="242">
        <v>0</v>
      </c>
      <c r="N7" s="70"/>
    </row>
    <row r="8" spans="1:25" ht="15.75" customHeight="1">
      <c r="A8" s="112" t="s">
        <v>36</v>
      </c>
      <c r="B8" s="9">
        <v>0</v>
      </c>
      <c r="C8" s="9">
        <v>0</v>
      </c>
      <c r="D8" s="10"/>
      <c r="E8" s="242">
        <v>0</v>
      </c>
      <c r="F8" s="242">
        <v>0</v>
      </c>
      <c r="G8" s="242">
        <v>0</v>
      </c>
      <c r="H8" s="242"/>
      <c r="I8" s="242">
        <v>0</v>
      </c>
      <c r="J8" s="242"/>
      <c r="K8" s="242">
        <v>0</v>
      </c>
      <c r="L8" s="242"/>
      <c r="M8" s="242">
        <v>0</v>
      </c>
      <c r="N8" s="70"/>
    </row>
    <row r="9" spans="1:25" ht="15.75" customHeight="1">
      <c r="A9" s="112" t="s">
        <v>152</v>
      </c>
      <c r="B9" s="9">
        <v>65</v>
      </c>
      <c r="C9" s="9">
        <v>64</v>
      </c>
      <c r="D9" s="10"/>
      <c r="E9" s="242">
        <v>38</v>
      </c>
      <c r="F9" s="242">
        <v>13</v>
      </c>
      <c r="G9" s="242">
        <v>5</v>
      </c>
      <c r="H9" s="242"/>
      <c r="I9" s="242">
        <v>0</v>
      </c>
      <c r="J9" s="242"/>
      <c r="K9" s="242">
        <v>8</v>
      </c>
      <c r="L9" s="242"/>
      <c r="M9" s="242">
        <v>0</v>
      </c>
      <c r="N9" s="70"/>
    </row>
    <row r="10" spans="1:25" ht="15.75" customHeight="1">
      <c r="A10" s="158" t="s">
        <v>22</v>
      </c>
      <c r="B10" s="9">
        <v>68</v>
      </c>
      <c r="C10" s="9">
        <v>61</v>
      </c>
      <c r="D10" s="10"/>
      <c r="E10" s="352">
        <v>27</v>
      </c>
      <c r="F10" s="353">
        <v>16</v>
      </c>
      <c r="G10" s="353">
        <v>7</v>
      </c>
      <c r="H10" s="353"/>
      <c r="I10" s="353">
        <v>1</v>
      </c>
      <c r="J10" s="353"/>
      <c r="K10" s="353">
        <v>10</v>
      </c>
      <c r="L10" s="353"/>
      <c r="M10" s="353">
        <v>0</v>
      </c>
      <c r="N10" s="70"/>
    </row>
    <row r="11" spans="1:25" ht="15.75" customHeight="1">
      <c r="A11" s="480" t="s">
        <v>6</v>
      </c>
      <c r="B11" s="481">
        <v>2557</v>
      </c>
      <c r="C11" s="481">
        <v>2234</v>
      </c>
      <c r="D11" s="482"/>
      <c r="E11" s="483">
        <v>723</v>
      </c>
      <c r="F11" s="483">
        <v>667</v>
      </c>
      <c r="G11" s="483">
        <v>212</v>
      </c>
      <c r="H11" s="483"/>
      <c r="I11" s="483">
        <v>5</v>
      </c>
      <c r="J11" s="483"/>
      <c r="K11" s="483">
        <v>613</v>
      </c>
      <c r="L11" s="483"/>
      <c r="M11" s="483">
        <v>14</v>
      </c>
      <c r="N11" s="70"/>
    </row>
    <row r="12" spans="1:25" ht="31.5" customHeight="1">
      <c r="A12" s="61" t="s">
        <v>38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8"/>
    </row>
    <row r="13" spans="1:25">
      <c r="A13" s="249" t="s">
        <v>121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8"/>
    </row>
    <row r="14" spans="1:25">
      <c r="A14" s="249" t="s">
        <v>160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8"/>
    </row>
    <row r="15" spans="1:25" ht="15" customHeight="1">
      <c r="A15" s="3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</row>
    <row r="16" spans="1:25" ht="25.5" customHeight="1">
      <c r="A16" s="28" t="s">
        <v>49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8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</row>
    <row r="17" spans="1:25" ht="15" customHeight="1">
      <c r="A17" s="18"/>
      <c r="B17" s="53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416"/>
    </row>
  </sheetData>
  <mergeCells count="2">
    <mergeCell ref="E2:M2"/>
    <mergeCell ref="F3:G3"/>
  </mergeCells>
  <hyperlinks>
    <hyperlink ref="A16" location="Index!A1" display="Return to Index" xr:uid="{00000000-0004-0000-1200-000000000000}"/>
  </hyperlinks>
  <pageMargins left="0.7" right="0.7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Normal="100" workbookViewId="0">
      <selection activeCell="A4" sqref="A4"/>
    </sheetView>
  </sheetViews>
  <sheetFormatPr baseColWidth="10" defaultColWidth="8.83203125" defaultRowHeight="13"/>
  <cols>
    <col min="1" max="1" width="149" style="307" customWidth="1"/>
    <col min="2" max="16384" width="8.83203125" style="307"/>
  </cols>
  <sheetData>
    <row r="1" spans="1:8" ht="17">
      <c r="A1" s="305" t="s">
        <v>45</v>
      </c>
      <c r="B1" s="306"/>
      <c r="C1" s="306"/>
    </row>
    <row r="2" spans="1:8" ht="39" customHeight="1">
      <c r="A2" s="308" t="s">
        <v>394</v>
      </c>
    </row>
    <row r="3" spans="1:8" ht="18" customHeight="1">
      <c r="A3" s="308" t="s">
        <v>395</v>
      </c>
    </row>
    <row r="4" spans="1:8" ht="18" customHeight="1">
      <c r="A4" s="308" t="s">
        <v>261</v>
      </c>
    </row>
    <row r="5" spans="1:8" ht="31.5" customHeight="1">
      <c r="A5" s="308" t="s">
        <v>85</v>
      </c>
    </row>
    <row r="6" spans="1:8" ht="16">
      <c r="A6" s="308" t="s">
        <v>86</v>
      </c>
    </row>
    <row r="7" spans="1:8" ht="16">
      <c r="A7" s="308" t="s">
        <v>87</v>
      </c>
    </row>
    <row r="8" spans="1:8" ht="16">
      <c r="A8" s="308" t="s">
        <v>223</v>
      </c>
    </row>
    <row r="9" spans="1:8" ht="31.5" customHeight="1">
      <c r="A9" s="309" t="s">
        <v>88</v>
      </c>
      <c r="B9" s="309"/>
      <c r="C9" s="309"/>
      <c r="D9" s="309"/>
      <c r="E9" s="309"/>
      <c r="F9" s="309"/>
      <c r="G9" s="309"/>
      <c r="H9" s="309"/>
    </row>
    <row r="10" spans="1:8" ht="16">
      <c r="A10" s="309" t="s">
        <v>89</v>
      </c>
      <c r="B10" s="309"/>
      <c r="C10" s="309"/>
      <c r="D10" s="309"/>
      <c r="E10" s="309"/>
      <c r="F10" s="309"/>
      <c r="G10" s="309"/>
      <c r="H10" s="309"/>
    </row>
    <row r="11" spans="1:8" ht="31.5" customHeight="1">
      <c r="A11" s="309" t="s">
        <v>175</v>
      </c>
      <c r="B11" s="309"/>
      <c r="C11" s="309"/>
      <c r="D11" s="309"/>
      <c r="E11" s="309"/>
      <c r="F11" s="309"/>
      <c r="G11" s="309"/>
      <c r="H11" s="309"/>
    </row>
    <row r="12" spans="1:8" ht="16">
      <c r="A12" s="309" t="s">
        <v>299</v>
      </c>
      <c r="B12" s="309"/>
      <c r="C12" s="309"/>
      <c r="D12" s="309"/>
      <c r="E12" s="309"/>
      <c r="F12" s="309"/>
      <c r="G12" s="309"/>
      <c r="H12" s="309"/>
    </row>
    <row r="13" spans="1:8" ht="16.5" customHeight="1">
      <c r="A13" s="310" t="s">
        <v>300</v>
      </c>
    </row>
    <row r="14" spans="1:8" ht="31.5" customHeight="1">
      <c r="A14" s="309" t="s">
        <v>380</v>
      </c>
    </row>
    <row r="15" spans="1:8" ht="31.5" customHeight="1">
      <c r="A15" s="309" t="s">
        <v>83</v>
      </c>
    </row>
    <row r="16" spans="1:8" ht="16">
      <c r="A16" s="309" t="s">
        <v>147</v>
      </c>
    </row>
    <row r="17" spans="1:1" ht="16">
      <c r="A17" s="309" t="s">
        <v>148</v>
      </c>
    </row>
    <row r="18" spans="1:1" ht="16">
      <c r="A18" s="309" t="s">
        <v>149</v>
      </c>
    </row>
    <row r="19" spans="1:1" ht="16.5" customHeight="1">
      <c r="A19" s="310"/>
    </row>
    <row r="20" spans="1:1" ht="16.5" customHeight="1">
      <c r="A20" s="310"/>
    </row>
    <row r="21" spans="1:1" ht="16.5" customHeight="1"/>
    <row r="22" spans="1:1" ht="16.5" customHeight="1">
      <c r="A22" s="311" t="s">
        <v>49</v>
      </c>
    </row>
    <row r="23" spans="1:1" ht="16.5" customHeight="1">
      <c r="A23" s="308"/>
    </row>
    <row r="24" spans="1:1" ht="16.5" customHeight="1"/>
    <row r="25" spans="1:1" ht="16.5" customHeight="1"/>
    <row r="26" spans="1:1" ht="16.5" customHeight="1">
      <c r="A26" s="309"/>
    </row>
    <row r="27" spans="1:1" ht="16.5" customHeight="1">
      <c r="A27" s="309"/>
    </row>
    <row r="28" spans="1:1" ht="16.5" customHeight="1"/>
    <row r="29" spans="1:1" ht="16.5" customHeight="1"/>
    <row r="30" spans="1:1" ht="16.5" customHeight="1"/>
    <row r="31" spans="1:1" ht="16.5" customHeight="1"/>
    <row r="32" spans="1: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hyperlinks>
    <hyperlink ref="A22" location="Index!A1" display="Return to Index" xr:uid="{00000000-0004-0000-0100-000000000000}"/>
    <hyperlink ref="A13" r:id="rId1" xr:uid="{00000000-0004-0000-0100-000001000000}"/>
  </hyperlinks>
  <pageMargins left="0.7" right="0.7" top="0.75" bottom="0.75" header="0.3" footer="0.3"/>
  <pageSetup paperSize="9" scale="91" orientation="landscape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4"/>
  <sheetViews>
    <sheetView zoomScale="90" zoomScaleNormal="90" workbookViewId="0">
      <selection activeCell="N14" sqref="N14"/>
    </sheetView>
  </sheetViews>
  <sheetFormatPr baseColWidth="10" defaultColWidth="8.83203125" defaultRowHeight="13"/>
  <cols>
    <col min="1" max="1" width="35" style="203" customWidth="1"/>
    <col min="2" max="4" width="11.1640625" style="203" customWidth="1"/>
    <col min="5" max="5" width="13" style="203" customWidth="1"/>
    <col min="6" max="6" width="12.83203125" style="203" customWidth="1"/>
    <col min="7" max="7" width="3.5" style="203" customWidth="1"/>
    <col min="8" max="8" width="10.33203125" style="203" customWidth="1"/>
    <col min="9" max="10" width="11.1640625" style="203" customWidth="1"/>
    <col min="11" max="12" width="11" style="203" customWidth="1"/>
    <col min="13" max="14" width="8.83203125" style="203"/>
    <col min="15" max="15" width="14.6640625" style="203" customWidth="1"/>
    <col min="16" max="16" width="25.83203125" style="203" customWidth="1"/>
    <col min="17" max="17" width="15.5" style="203" customWidth="1"/>
    <col min="18" max="21" width="8.83203125" style="203"/>
    <col min="22" max="22" width="20.5" style="203" customWidth="1"/>
    <col min="23" max="23" width="24.5" style="203" bestFit="1" customWidth="1"/>
    <col min="24" max="16384" width="8.83203125" style="203"/>
  </cols>
  <sheetData>
    <row r="1" spans="1:24" ht="31.5" customHeight="1">
      <c r="A1" s="410" t="s">
        <v>359</v>
      </c>
      <c r="B1" s="676"/>
      <c r="C1" s="143"/>
      <c r="D1" s="143"/>
      <c r="O1" s="389"/>
    </row>
    <row r="2" spans="1:24" ht="15.75" customHeight="1">
      <c r="A2" s="426"/>
      <c r="B2" s="429"/>
      <c r="C2" s="708" t="s">
        <v>3</v>
      </c>
      <c r="D2" s="708"/>
      <c r="E2" s="708"/>
      <c r="F2" s="708"/>
      <c r="G2" s="369"/>
      <c r="H2" s="369"/>
      <c r="I2" s="707" t="s">
        <v>4</v>
      </c>
      <c r="J2" s="707"/>
      <c r="K2" s="707"/>
      <c r="L2" s="707"/>
      <c r="O2" s="420"/>
    </row>
    <row r="3" spans="1:24" ht="17.25" customHeight="1">
      <c r="A3" s="283" t="s">
        <v>17</v>
      </c>
      <c r="B3" s="221" t="s">
        <v>360</v>
      </c>
      <c r="C3" s="76" t="s">
        <v>145</v>
      </c>
      <c r="D3" s="76" t="s">
        <v>154</v>
      </c>
      <c r="E3" s="76" t="s">
        <v>231</v>
      </c>
      <c r="F3" s="76" t="s">
        <v>264</v>
      </c>
      <c r="G3" s="209"/>
      <c r="H3" s="76" t="s">
        <v>360</v>
      </c>
      <c r="I3" s="76" t="s">
        <v>145</v>
      </c>
      <c r="J3" s="76" t="s">
        <v>154</v>
      </c>
      <c r="K3" s="76" t="s">
        <v>231</v>
      </c>
      <c r="L3" s="76" t="s">
        <v>264</v>
      </c>
      <c r="O3" s="284"/>
      <c r="P3" s="378"/>
      <c r="Q3" s="240"/>
      <c r="R3" s="240"/>
      <c r="S3" s="240"/>
      <c r="V3" s="379"/>
    </row>
    <row r="4" spans="1:24" ht="16">
      <c r="A4" s="270" t="s">
        <v>70</v>
      </c>
      <c r="B4" s="677">
        <v>313</v>
      </c>
      <c r="C4" s="411">
        <v>832</v>
      </c>
      <c r="D4" s="411">
        <v>1036</v>
      </c>
      <c r="E4" s="242">
        <v>985</v>
      </c>
      <c r="F4" s="242">
        <v>780</v>
      </c>
      <c r="G4" s="411"/>
      <c r="H4" s="411">
        <v>72</v>
      </c>
      <c r="I4" s="411">
        <v>438</v>
      </c>
      <c r="J4" s="411">
        <v>744</v>
      </c>
      <c r="K4" s="242">
        <v>883</v>
      </c>
      <c r="L4" s="242">
        <v>740</v>
      </c>
      <c r="O4" s="9"/>
      <c r="P4" s="378"/>
      <c r="Q4" s="378"/>
      <c r="R4" s="378"/>
      <c r="S4" s="378"/>
      <c r="V4" s="240"/>
      <c r="W4" s="240"/>
      <c r="X4" s="240"/>
    </row>
    <row r="5" spans="1:24" ht="18">
      <c r="A5" s="270" t="s">
        <v>361</v>
      </c>
      <c r="B5" s="677">
        <v>469</v>
      </c>
      <c r="C5" s="242">
        <v>1153</v>
      </c>
      <c r="D5" s="242">
        <v>1272</v>
      </c>
      <c r="E5" s="242">
        <v>1305</v>
      </c>
      <c r="F5" s="242">
        <v>1180</v>
      </c>
      <c r="G5" s="411"/>
      <c r="H5" s="411">
        <v>75</v>
      </c>
      <c r="I5" s="411">
        <v>555</v>
      </c>
      <c r="J5" s="411">
        <v>1006</v>
      </c>
      <c r="K5" s="242">
        <v>1153</v>
      </c>
      <c r="L5" s="242">
        <v>1187</v>
      </c>
      <c r="O5" s="9"/>
      <c r="P5" s="380"/>
      <c r="Q5" s="240"/>
      <c r="R5" s="240"/>
      <c r="S5" s="240"/>
      <c r="V5" s="240"/>
      <c r="W5" s="240"/>
      <c r="X5" s="240"/>
    </row>
    <row r="6" spans="1:24" ht="16">
      <c r="A6" s="270" t="s">
        <v>72</v>
      </c>
      <c r="B6" s="677">
        <v>30</v>
      </c>
      <c r="C6" s="242">
        <v>105</v>
      </c>
      <c r="D6" s="242">
        <v>83</v>
      </c>
      <c r="E6" s="242">
        <v>133</v>
      </c>
      <c r="F6" s="242">
        <v>79</v>
      </c>
      <c r="G6" s="411"/>
      <c r="H6" s="411">
        <v>1</v>
      </c>
      <c r="I6" s="411">
        <v>29</v>
      </c>
      <c r="J6" s="411">
        <v>49</v>
      </c>
      <c r="K6" s="242">
        <v>73</v>
      </c>
      <c r="L6" s="242">
        <v>101</v>
      </c>
      <c r="O6" s="9"/>
      <c r="P6" s="382"/>
      <c r="Q6" s="383"/>
      <c r="R6" s="240"/>
      <c r="S6" s="240"/>
      <c r="V6" s="377"/>
      <c r="W6" s="375"/>
      <c r="X6" s="375"/>
    </row>
    <row r="7" spans="1:24" ht="18">
      <c r="A7" s="270" t="s">
        <v>363</v>
      </c>
      <c r="B7" s="677">
        <v>124</v>
      </c>
      <c r="C7" s="411">
        <v>370</v>
      </c>
      <c r="D7" s="411">
        <v>455</v>
      </c>
      <c r="E7" s="208">
        <v>514</v>
      </c>
      <c r="F7" s="208">
        <v>492</v>
      </c>
      <c r="G7" s="411"/>
      <c r="H7" s="411">
        <v>0</v>
      </c>
      <c r="I7" s="411">
        <v>110</v>
      </c>
      <c r="J7" s="411">
        <v>363</v>
      </c>
      <c r="K7" s="242">
        <v>443</v>
      </c>
      <c r="L7" s="242">
        <v>462</v>
      </c>
      <c r="O7" s="9"/>
      <c r="P7" s="382"/>
      <c r="Q7" s="383"/>
      <c r="R7" s="240"/>
      <c r="S7" s="240"/>
      <c r="V7" s="377"/>
      <c r="W7" s="375"/>
      <c r="X7" s="375"/>
    </row>
    <row r="8" spans="1:24" ht="16">
      <c r="A8" s="210" t="s">
        <v>150</v>
      </c>
      <c r="B8" s="678">
        <v>0</v>
      </c>
      <c r="C8" s="411">
        <v>86</v>
      </c>
      <c r="D8" s="411">
        <v>208</v>
      </c>
      <c r="E8" s="242">
        <v>345</v>
      </c>
      <c r="F8" s="242">
        <v>306</v>
      </c>
      <c r="G8" s="411"/>
      <c r="H8" s="411">
        <v>0</v>
      </c>
      <c r="I8" s="411">
        <v>6</v>
      </c>
      <c r="J8" s="411">
        <v>115</v>
      </c>
      <c r="K8" s="242">
        <v>197</v>
      </c>
      <c r="L8" s="242">
        <v>325</v>
      </c>
      <c r="O8" s="244"/>
      <c r="P8" s="382"/>
      <c r="Q8" s="383"/>
      <c r="R8" s="240"/>
      <c r="S8" s="240"/>
      <c r="V8" s="377"/>
      <c r="W8" s="375"/>
      <c r="X8" s="375"/>
    </row>
    <row r="9" spans="1:24" ht="18">
      <c r="A9" s="270" t="s">
        <v>364</v>
      </c>
      <c r="B9" s="677">
        <v>207</v>
      </c>
      <c r="C9" s="411">
        <v>410</v>
      </c>
      <c r="D9" s="411">
        <v>228</v>
      </c>
      <c r="E9" s="242">
        <v>309</v>
      </c>
      <c r="F9" s="242">
        <v>383</v>
      </c>
      <c r="G9" s="411"/>
      <c r="H9" s="411">
        <v>24</v>
      </c>
      <c r="I9" s="411">
        <v>225</v>
      </c>
      <c r="J9" s="411">
        <v>264</v>
      </c>
      <c r="K9" s="242">
        <v>213</v>
      </c>
      <c r="L9" s="353">
        <v>262</v>
      </c>
      <c r="O9" s="244"/>
      <c r="P9" s="382"/>
      <c r="Q9" s="383"/>
      <c r="R9" s="240"/>
      <c r="S9" s="240"/>
      <c r="V9" s="377"/>
      <c r="W9" s="375"/>
      <c r="X9" s="375"/>
    </row>
    <row r="10" spans="1:24" ht="16">
      <c r="A10" s="441" t="s">
        <v>6</v>
      </c>
      <c r="B10" s="492">
        <v>1143</v>
      </c>
      <c r="C10" s="479">
        <v>2956</v>
      </c>
      <c r="D10" s="479">
        <v>3282</v>
      </c>
      <c r="E10" s="479">
        <v>3591</v>
      </c>
      <c r="F10" s="479">
        <v>3220</v>
      </c>
      <c r="G10" s="479"/>
      <c r="H10" s="479">
        <v>172</v>
      </c>
      <c r="I10" s="479">
        <v>1363</v>
      </c>
      <c r="J10" s="479">
        <v>2541</v>
      </c>
      <c r="K10" s="479">
        <v>2962</v>
      </c>
      <c r="L10" s="551">
        <v>3077</v>
      </c>
      <c r="O10" s="244"/>
      <c r="P10" s="382"/>
      <c r="Q10" s="383"/>
      <c r="R10" s="240"/>
      <c r="S10" s="240"/>
      <c r="V10" s="377"/>
      <c r="W10" s="375"/>
      <c r="X10" s="375"/>
    </row>
    <row r="11" spans="1:24" ht="31.5" customHeight="1">
      <c r="A11" s="71" t="s">
        <v>38</v>
      </c>
      <c r="B11" s="71"/>
      <c r="C11" s="273"/>
      <c r="D11" s="273"/>
      <c r="E11" s="273"/>
      <c r="F11" s="273"/>
      <c r="G11" s="273"/>
      <c r="H11" s="273"/>
      <c r="I11" s="273"/>
      <c r="J11" s="273"/>
      <c r="O11" s="240"/>
      <c r="P11" s="382"/>
      <c r="Q11" s="383"/>
      <c r="R11" s="240"/>
      <c r="S11" s="240"/>
      <c r="V11" s="374"/>
      <c r="W11" s="375"/>
      <c r="X11" s="375"/>
    </row>
    <row r="12" spans="1:24" ht="13.5" customHeight="1">
      <c r="A12" s="37" t="s">
        <v>226</v>
      </c>
      <c r="B12" s="37"/>
      <c r="C12" s="273"/>
      <c r="D12" s="273"/>
      <c r="E12" s="273"/>
      <c r="F12" s="273"/>
      <c r="G12" s="273"/>
      <c r="H12" s="273"/>
      <c r="I12" s="273"/>
      <c r="J12" s="273"/>
      <c r="O12" s="240"/>
      <c r="P12" s="382"/>
      <c r="Q12" s="383"/>
      <c r="R12" s="240"/>
      <c r="S12" s="240"/>
      <c r="V12" s="374"/>
      <c r="W12" s="375"/>
      <c r="X12" s="375"/>
    </row>
    <row r="13" spans="1:24" ht="14">
      <c r="A13" s="37" t="s">
        <v>227</v>
      </c>
      <c r="B13" s="37"/>
      <c r="C13" s="273"/>
      <c r="D13" s="273"/>
      <c r="E13" s="273"/>
      <c r="F13" s="273"/>
      <c r="G13" s="273"/>
      <c r="H13" s="273"/>
      <c r="I13" s="273"/>
      <c r="J13" s="273"/>
      <c r="O13" s="240"/>
      <c r="P13" s="381"/>
      <c r="Q13" s="240"/>
      <c r="R13" s="240"/>
      <c r="S13" s="240"/>
      <c r="V13" s="377"/>
      <c r="W13" s="375"/>
      <c r="X13" s="375"/>
    </row>
    <row r="14" spans="1:24" ht="14">
      <c r="A14" s="679" t="s">
        <v>362</v>
      </c>
      <c r="B14" s="37"/>
      <c r="C14" s="273"/>
      <c r="D14" s="273"/>
      <c r="E14" s="273"/>
      <c r="F14" s="273"/>
      <c r="G14" s="273"/>
      <c r="H14" s="273"/>
      <c r="I14" s="273"/>
      <c r="J14" s="273"/>
      <c r="O14" s="240"/>
      <c r="P14" s="381"/>
      <c r="Q14" s="240"/>
      <c r="R14" s="240"/>
      <c r="S14" s="240"/>
      <c r="V14" s="377"/>
      <c r="W14" s="375"/>
      <c r="X14" s="375"/>
    </row>
    <row r="15" spans="1:24" ht="14">
      <c r="A15" s="37" t="s">
        <v>365</v>
      </c>
      <c r="B15" s="37"/>
      <c r="C15" s="273"/>
      <c r="D15" s="273"/>
      <c r="E15" s="273"/>
      <c r="F15" s="273"/>
      <c r="G15" s="273"/>
      <c r="H15" s="273"/>
      <c r="I15" s="273"/>
      <c r="J15" s="273"/>
      <c r="O15" s="240"/>
      <c r="P15" s="381"/>
      <c r="Q15" s="240"/>
      <c r="R15" s="240"/>
      <c r="S15" s="240"/>
      <c r="V15" s="377"/>
      <c r="W15" s="375"/>
      <c r="X15" s="375"/>
    </row>
    <row r="16" spans="1:24" ht="14">
      <c r="A16" s="37" t="s">
        <v>366</v>
      </c>
      <c r="B16" s="37"/>
      <c r="C16" s="273"/>
      <c r="D16" s="273"/>
      <c r="E16" s="273"/>
      <c r="F16" s="273"/>
      <c r="G16" s="273"/>
      <c r="H16" s="273"/>
      <c r="I16" s="273"/>
      <c r="J16" s="273"/>
      <c r="O16" s="240"/>
      <c r="P16" s="381"/>
      <c r="Q16" s="240"/>
      <c r="R16" s="240"/>
      <c r="S16" s="240"/>
      <c r="V16" s="377"/>
      <c r="W16" s="375"/>
      <c r="X16" s="375"/>
    </row>
    <row r="17" spans="1:24" ht="14">
      <c r="A17" s="37" t="s">
        <v>402</v>
      </c>
      <c r="B17" s="37"/>
      <c r="C17" s="273"/>
      <c r="D17" s="273"/>
      <c r="E17" s="273"/>
      <c r="F17" s="273"/>
      <c r="G17" s="273"/>
      <c r="H17" s="273"/>
      <c r="I17" s="273"/>
      <c r="J17" s="273"/>
      <c r="O17" s="240"/>
      <c r="P17" s="381"/>
      <c r="Q17" s="240"/>
      <c r="R17" s="240"/>
      <c r="S17" s="240"/>
      <c r="V17" s="377"/>
      <c r="W17" s="375"/>
      <c r="X17" s="375"/>
    </row>
    <row r="18" spans="1:24" ht="14">
      <c r="A18" s="37"/>
      <c r="B18" s="37"/>
      <c r="C18" s="273"/>
      <c r="D18" s="273"/>
      <c r="E18" s="273"/>
      <c r="F18" s="273"/>
      <c r="G18" s="273"/>
      <c r="H18" s="273"/>
      <c r="I18" s="273"/>
      <c r="J18" s="273"/>
      <c r="O18" s="240"/>
      <c r="P18" s="381"/>
      <c r="Q18" s="240"/>
      <c r="R18" s="240"/>
      <c r="S18" s="240"/>
      <c r="V18" s="377"/>
      <c r="W18" s="375"/>
      <c r="X18" s="375"/>
    </row>
    <row r="19" spans="1:24">
      <c r="O19" s="240"/>
      <c r="P19" s="382"/>
      <c r="Q19" s="383"/>
      <c r="R19" s="240"/>
      <c r="S19" s="240"/>
      <c r="V19" s="377"/>
      <c r="W19" s="375"/>
      <c r="X19" s="375"/>
    </row>
    <row r="20" spans="1:24" ht="16">
      <c r="A20" s="28" t="s">
        <v>49</v>
      </c>
      <c r="B20" s="28"/>
      <c r="O20" s="240"/>
      <c r="P20" s="382"/>
      <c r="Q20" s="383"/>
      <c r="R20" s="240"/>
      <c r="S20" s="240"/>
      <c r="V20" s="377"/>
      <c r="W20" s="375"/>
      <c r="X20" s="375"/>
    </row>
    <row r="21" spans="1:24">
      <c r="E21" s="271"/>
      <c r="F21" s="271"/>
      <c r="O21" s="240"/>
      <c r="P21" s="382"/>
      <c r="Q21" s="383"/>
      <c r="R21" s="240"/>
      <c r="S21" s="240"/>
      <c r="V21" s="374"/>
      <c r="W21" s="375"/>
      <c r="X21" s="375"/>
    </row>
    <row r="22" spans="1:24">
      <c r="E22" s="271"/>
      <c r="F22" s="271"/>
    </row>
    <row r="24" spans="1:24">
      <c r="F24" s="271"/>
    </row>
  </sheetData>
  <mergeCells count="2">
    <mergeCell ref="I2:L2"/>
    <mergeCell ref="C2:F2"/>
  </mergeCells>
  <hyperlinks>
    <hyperlink ref="A20" location="Index!A1" display="Return to Index" xr:uid="{00000000-0004-0000-1300-000000000000}"/>
  </hyperlinks>
  <pageMargins left="0.7" right="0.7" top="0.75" bottom="0.75" header="0.3" footer="0.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64"/>
  <sheetViews>
    <sheetView topLeftCell="A19" zoomScale="90" zoomScaleNormal="90" workbookViewId="0">
      <selection activeCell="A23" sqref="A23"/>
    </sheetView>
  </sheetViews>
  <sheetFormatPr baseColWidth="10" defaultColWidth="8.83203125" defaultRowHeight="16"/>
  <cols>
    <col min="1" max="1" width="11.83203125" style="38" customWidth="1"/>
    <col min="2" max="2" width="27.6640625" style="38" customWidth="1"/>
    <col min="3" max="12" width="11.5" style="38" customWidth="1"/>
    <col min="13" max="13" width="17" style="38" bestFit="1" customWidth="1"/>
    <col min="14" max="14" width="16.33203125" style="38" bestFit="1" customWidth="1"/>
    <col min="15" max="15" width="8.83203125" style="38"/>
    <col min="16" max="16" width="12.5" style="38" customWidth="1"/>
    <col min="17" max="17" width="11.5" style="38" customWidth="1"/>
    <col min="18" max="18" width="8.83203125" style="38" customWidth="1"/>
    <col min="19" max="16384" width="8.83203125" style="38"/>
  </cols>
  <sheetData>
    <row r="1" spans="1:16" ht="31.5" customHeight="1">
      <c r="A1" s="42" t="s">
        <v>407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6" s="26" customFormat="1" ht="51" customHeight="1">
      <c r="A2" s="149" t="s">
        <v>50</v>
      </c>
      <c r="B2" s="179" t="s">
        <v>7</v>
      </c>
      <c r="C2" s="124" t="s">
        <v>0</v>
      </c>
      <c r="D2" s="124" t="s">
        <v>1</v>
      </c>
      <c r="E2" s="124" t="s">
        <v>37</v>
      </c>
      <c r="F2" s="124" t="s">
        <v>78</v>
      </c>
      <c r="G2" s="124" t="s">
        <v>106</v>
      </c>
      <c r="H2" s="124" t="s">
        <v>113</v>
      </c>
      <c r="I2" s="124" t="s">
        <v>145</v>
      </c>
      <c r="J2" s="124" t="s">
        <v>154</v>
      </c>
      <c r="K2" s="124" t="s">
        <v>231</v>
      </c>
      <c r="L2" s="124" t="s">
        <v>264</v>
      </c>
      <c r="M2" s="124" t="s">
        <v>266</v>
      </c>
      <c r="N2" s="124" t="s">
        <v>267</v>
      </c>
    </row>
    <row r="3" spans="1:16" ht="18">
      <c r="A3" s="148" t="s">
        <v>3</v>
      </c>
      <c r="B3" s="172" t="s">
        <v>204</v>
      </c>
      <c r="C3" s="365">
        <v>300</v>
      </c>
      <c r="D3" s="365">
        <v>367</v>
      </c>
      <c r="E3" s="365">
        <v>357</v>
      </c>
      <c r="F3" s="235">
        <v>369</v>
      </c>
      <c r="G3" s="235">
        <v>286</v>
      </c>
      <c r="H3" s="235">
        <v>409</v>
      </c>
      <c r="I3" s="235">
        <v>170</v>
      </c>
      <c r="J3" s="235">
        <v>146</v>
      </c>
      <c r="K3" s="235">
        <v>174</v>
      </c>
      <c r="L3" s="235">
        <v>173</v>
      </c>
      <c r="M3" s="299">
        <v>-0.57471264367816088</v>
      </c>
      <c r="N3" s="238">
        <v>-42.333333333333336</v>
      </c>
      <c r="O3" s="408"/>
      <c r="P3" s="409"/>
    </row>
    <row r="4" spans="1:16" ht="15.75" customHeight="1">
      <c r="A4" s="110"/>
      <c r="B4" s="172" t="s">
        <v>68</v>
      </c>
      <c r="C4" s="99">
        <v>630</v>
      </c>
      <c r="D4" s="99">
        <v>491</v>
      </c>
      <c r="E4" s="99">
        <v>496</v>
      </c>
      <c r="F4" s="99">
        <v>447</v>
      </c>
      <c r="G4" s="99">
        <v>400</v>
      </c>
      <c r="H4" s="235">
        <v>412</v>
      </c>
      <c r="I4" s="235">
        <v>658</v>
      </c>
      <c r="J4" s="235">
        <v>538</v>
      </c>
      <c r="K4" s="235">
        <v>748</v>
      </c>
      <c r="L4" s="235">
        <v>1351</v>
      </c>
      <c r="M4" s="196">
        <v>80.61497326203208</v>
      </c>
      <c r="N4" s="238">
        <v>114.44444444444444</v>
      </c>
      <c r="O4" s="408"/>
      <c r="P4" s="409"/>
    </row>
    <row r="5" spans="1:16" ht="15.75" customHeight="1">
      <c r="A5" s="110"/>
      <c r="B5" s="172" t="s">
        <v>69</v>
      </c>
      <c r="C5" s="99">
        <v>163</v>
      </c>
      <c r="D5" s="99">
        <v>37</v>
      </c>
      <c r="E5" s="99">
        <v>34</v>
      </c>
      <c r="F5" s="99">
        <v>51</v>
      </c>
      <c r="G5" s="99">
        <v>46</v>
      </c>
      <c r="H5" s="235">
        <v>15</v>
      </c>
      <c r="I5" s="235">
        <v>25</v>
      </c>
      <c r="J5" s="235">
        <v>13</v>
      </c>
      <c r="K5" s="235">
        <v>17</v>
      </c>
      <c r="L5" s="235">
        <v>9</v>
      </c>
      <c r="M5" s="196">
        <v>-47.058823529411761</v>
      </c>
      <c r="N5" s="238">
        <v>-94.478527607361968</v>
      </c>
      <c r="O5" s="408"/>
      <c r="P5" s="409"/>
    </row>
    <row r="6" spans="1:16" ht="15.75" customHeight="1">
      <c r="A6" s="110"/>
      <c r="B6" s="172" t="s">
        <v>203</v>
      </c>
      <c r="C6" s="99">
        <v>453</v>
      </c>
      <c r="D6" s="99">
        <v>488</v>
      </c>
      <c r="E6" s="99">
        <v>382</v>
      </c>
      <c r="F6" s="99">
        <v>441</v>
      </c>
      <c r="G6" s="99">
        <v>271</v>
      </c>
      <c r="H6" s="235">
        <v>222</v>
      </c>
      <c r="I6" s="235">
        <v>292</v>
      </c>
      <c r="J6" s="235">
        <v>1</v>
      </c>
      <c r="K6" s="235">
        <v>0</v>
      </c>
      <c r="L6" s="235">
        <v>3</v>
      </c>
      <c r="M6" s="196" t="s">
        <v>122</v>
      </c>
      <c r="N6" s="238">
        <v>-99.337748344370851</v>
      </c>
      <c r="O6" s="408"/>
      <c r="P6" s="409"/>
    </row>
    <row r="7" spans="1:16" ht="15.75" customHeight="1">
      <c r="A7" s="110"/>
      <c r="B7" s="172" t="s">
        <v>202</v>
      </c>
      <c r="C7" s="235">
        <v>2586</v>
      </c>
      <c r="D7" s="235">
        <v>2364</v>
      </c>
      <c r="E7" s="235">
        <v>2009</v>
      </c>
      <c r="F7" s="235">
        <v>1887</v>
      </c>
      <c r="G7" s="235">
        <v>1348</v>
      </c>
      <c r="H7" s="235">
        <v>1238</v>
      </c>
      <c r="I7" s="235">
        <v>1122</v>
      </c>
      <c r="J7" s="235">
        <v>0</v>
      </c>
      <c r="K7" s="235">
        <v>0</v>
      </c>
      <c r="L7" s="121">
        <v>3</v>
      </c>
      <c r="M7" s="196" t="s">
        <v>122</v>
      </c>
      <c r="N7" s="238">
        <v>-99.88399071925754</v>
      </c>
      <c r="O7" s="408"/>
      <c r="P7" s="409"/>
    </row>
    <row r="8" spans="1:16" ht="15.75" customHeight="1">
      <c r="A8" s="110"/>
      <c r="B8" s="172" t="s">
        <v>201</v>
      </c>
      <c r="C8" s="99" t="s">
        <v>122</v>
      </c>
      <c r="D8" s="99" t="s">
        <v>122</v>
      </c>
      <c r="E8" s="99" t="s">
        <v>122</v>
      </c>
      <c r="F8" s="99" t="s">
        <v>122</v>
      </c>
      <c r="G8" s="99" t="s">
        <v>122</v>
      </c>
      <c r="H8" s="235" t="s">
        <v>122</v>
      </c>
      <c r="I8" s="235">
        <v>543</v>
      </c>
      <c r="J8" s="100">
        <v>2185</v>
      </c>
      <c r="K8" s="100">
        <v>2188</v>
      </c>
      <c r="L8" s="363">
        <v>2299</v>
      </c>
      <c r="M8" s="332">
        <v>5.0731261425959779</v>
      </c>
      <c r="N8" s="238" t="s">
        <v>122</v>
      </c>
      <c r="O8" s="409"/>
      <c r="P8" s="409"/>
    </row>
    <row r="9" spans="1:16" ht="15.75" customHeight="1">
      <c r="A9" s="151"/>
      <c r="B9" s="446" t="s">
        <v>57</v>
      </c>
      <c r="C9" s="472">
        <v>4132</v>
      </c>
      <c r="D9" s="472">
        <v>3747</v>
      </c>
      <c r="E9" s="472">
        <v>3278</v>
      </c>
      <c r="F9" s="472">
        <v>3195</v>
      </c>
      <c r="G9" s="472">
        <v>2351</v>
      </c>
      <c r="H9" s="472">
        <v>2296</v>
      </c>
      <c r="I9" s="472">
        <v>2810</v>
      </c>
      <c r="J9" s="490">
        <v>2883</v>
      </c>
      <c r="K9" s="490">
        <v>3127</v>
      </c>
      <c r="L9" s="490">
        <v>3838</v>
      </c>
      <c r="M9" s="473">
        <v>22.737448033258715</v>
      </c>
      <c r="N9" s="474">
        <v>-7.1151984511132627</v>
      </c>
    </row>
    <row r="10" spans="1:16" ht="18">
      <c r="A10" s="147" t="s">
        <v>4</v>
      </c>
      <c r="B10" s="172" t="s">
        <v>169</v>
      </c>
      <c r="C10" s="364">
        <v>315</v>
      </c>
      <c r="D10" s="364">
        <v>313</v>
      </c>
      <c r="E10" s="364">
        <v>298</v>
      </c>
      <c r="F10" s="26">
        <v>359</v>
      </c>
      <c r="G10" s="26">
        <v>355</v>
      </c>
      <c r="H10" s="26">
        <v>249</v>
      </c>
      <c r="I10" s="26">
        <v>212</v>
      </c>
      <c r="J10" s="26">
        <v>327</v>
      </c>
      <c r="K10" s="26">
        <v>144</v>
      </c>
      <c r="L10" s="26">
        <v>160</v>
      </c>
      <c r="M10" s="196">
        <v>11.111111111111111</v>
      </c>
      <c r="N10" s="238">
        <v>-49.206349206349202</v>
      </c>
    </row>
    <row r="11" spans="1:16" ht="15.75" customHeight="1">
      <c r="A11" s="110"/>
      <c r="B11" s="172" t="s">
        <v>68</v>
      </c>
      <c r="C11" s="99">
        <v>595</v>
      </c>
      <c r="D11" s="99">
        <v>675</v>
      </c>
      <c r="E11" s="99">
        <v>623</v>
      </c>
      <c r="F11" s="99">
        <v>435</v>
      </c>
      <c r="G11" s="99">
        <v>304</v>
      </c>
      <c r="H11" s="235">
        <v>263</v>
      </c>
      <c r="I11" s="235">
        <v>390</v>
      </c>
      <c r="J11" s="235">
        <v>423</v>
      </c>
      <c r="K11" s="235">
        <v>422</v>
      </c>
      <c r="L11" s="121">
        <v>439</v>
      </c>
      <c r="M11" s="196">
        <v>4.028436018957346</v>
      </c>
      <c r="N11" s="238">
        <v>-26.218487394957986</v>
      </c>
    </row>
    <row r="12" spans="1:16" ht="15.75" customHeight="1">
      <c r="A12" s="110"/>
      <c r="B12" s="172" t="s">
        <v>69</v>
      </c>
      <c r="C12" s="99">
        <v>18</v>
      </c>
      <c r="D12" s="99">
        <v>30</v>
      </c>
      <c r="E12" s="99">
        <v>8</v>
      </c>
      <c r="F12" s="99">
        <v>16</v>
      </c>
      <c r="G12" s="99">
        <v>24</v>
      </c>
      <c r="H12" s="235">
        <v>140</v>
      </c>
      <c r="I12" s="235">
        <v>19</v>
      </c>
      <c r="J12" s="235">
        <v>10</v>
      </c>
      <c r="K12" s="235">
        <v>11</v>
      </c>
      <c r="L12" s="121">
        <v>9</v>
      </c>
      <c r="M12" s="196">
        <v>-18.181818181818183</v>
      </c>
      <c r="N12" s="238">
        <v>-50</v>
      </c>
    </row>
    <row r="13" spans="1:16" ht="15.75" customHeight="1">
      <c r="A13" s="110"/>
      <c r="B13" s="172" t="s">
        <v>203</v>
      </c>
      <c r="C13" s="99">
        <v>457</v>
      </c>
      <c r="D13" s="99">
        <v>452</v>
      </c>
      <c r="E13" s="99">
        <v>383</v>
      </c>
      <c r="F13" s="99">
        <v>340</v>
      </c>
      <c r="G13" s="99">
        <v>287</v>
      </c>
      <c r="H13" s="235">
        <v>205</v>
      </c>
      <c r="I13" s="235">
        <v>267</v>
      </c>
      <c r="J13" s="235">
        <v>41</v>
      </c>
      <c r="K13" s="235">
        <v>1</v>
      </c>
      <c r="L13" s="121">
        <v>3</v>
      </c>
      <c r="M13" s="196">
        <v>200</v>
      </c>
      <c r="N13" s="238">
        <v>-99.343544857768052</v>
      </c>
    </row>
    <row r="14" spans="1:16" ht="15.75" customHeight="1">
      <c r="A14" s="110"/>
      <c r="B14" s="172" t="s">
        <v>202</v>
      </c>
      <c r="C14" s="235">
        <v>2397</v>
      </c>
      <c r="D14" s="235">
        <v>2149</v>
      </c>
      <c r="E14" s="235">
        <v>1982</v>
      </c>
      <c r="F14" s="235">
        <v>1758</v>
      </c>
      <c r="G14" s="235">
        <v>1380</v>
      </c>
      <c r="H14" s="235">
        <v>1266</v>
      </c>
      <c r="I14" s="235">
        <v>1239</v>
      </c>
      <c r="J14" s="235">
        <v>87</v>
      </c>
      <c r="K14" s="235">
        <v>3</v>
      </c>
      <c r="L14" s="121">
        <v>2</v>
      </c>
      <c r="M14" s="196">
        <v>-33.333333333333329</v>
      </c>
      <c r="N14" s="238">
        <v>-99.916562369628707</v>
      </c>
    </row>
    <row r="15" spans="1:16" ht="15.75" customHeight="1">
      <c r="A15" s="110"/>
      <c r="B15" s="172" t="s">
        <v>201</v>
      </c>
      <c r="C15" s="99" t="s">
        <v>122</v>
      </c>
      <c r="D15" s="99" t="s">
        <v>122</v>
      </c>
      <c r="E15" s="99" t="s">
        <v>122</v>
      </c>
      <c r="F15" s="99" t="s">
        <v>122</v>
      </c>
      <c r="G15" s="99" t="s">
        <v>122</v>
      </c>
      <c r="H15" s="235" t="s">
        <v>122</v>
      </c>
      <c r="I15" s="100">
        <v>49</v>
      </c>
      <c r="J15" s="100">
        <v>1843</v>
      </c>
      <c r="K15" s="100">
        <v>2260</v>
      </c>
      <c r="L15" s="363">
        <v>2237</v>
      </c>
      <c r="M15" s="196">
        <v>-1.0176991150442478</v>
      </c>
      <c r="N15" s="238" t="s">
        <v>122</v>
      </c>
    </row>
    <row r="16" spans="1:16" ht="15.75" customHeight="1">
      <c r="A16" s="110"/>
      <c r="B16" s="450" t="s">
        <v>58</v>
      </c>
      <c r="C16" s="475">
        <v>3782</v>
      </c>
      <c r="D16" s="475">
        <v>3619</v>
      </c>
      <c r="E16" s="475">
        <v>3294</v>
      </c>
      <c r="F16" s="475">
        <v>2908</v>
      </c>
      <c r="G16" s="475">
        <v>2350</v>
      </c>
      <c r="H16" s="475">
        <v>2123</v>
      </c>
      <c r="I16" s="475">
        <v>2176</v>
      </c>
      <c r="J16" s="476">
        <v>2731</v>
      </c>
      <c r="K16" s="476">
        <v>2841</v>
      </c>
      <c r="L16" s="476">
        <v>2850</v>
      </c>
      <c r="M16" s="477">
        <v>0.31678986272439286</v>
      </c>
      <c r="N16" s="478">
        <v>-24.643046007403491</v>
      </c>
    </row>
    <row r="17" spans="1:16" ht="31.5" customHeight="1">
      <c r="A17" s="104" t="s">
        <v>38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77"/>
    </row>
    <row r="18" spans="1:16" ht="16.5" customHeight="1">
      <c r="A18" s="104" t="s">
        <v>222</v>
      </c>
      <c r="B18" s="26"/>
      <c r="C18" s="235"/>
      <c r="D18" s="235"/>
      <c r="E18" s="235"/>
      <c r="F18" s="26"/>
      <c r="G18" s="26"/>
      <c r="H18" s="26"/>
      <c r="I18" s="26"/>
      <c r="J18" s="26"/>
      <c r="K18" s="26"/>
      <c r="L18" s="119"/>
      <c r="M18" s="26"/>
      <c r="N18" s="77"/>
    </row>
    <row r="19" spans="1:16" ht="16.5" customHeight="1">
      <c r="A19" s="104" t="s">
        <v>200</v>
      </c>
      <c r="B19" s="26"/>
      <c r="C19" s="235"/>
      <c r="D19" s="235"/>
      <c r="E19" s="235"/>
      <c r="F19" s="26"/>
      <c r="G19" s="26"/>
      <c r="H19" s="26"/>
      <c r="I19" s="26"/>
      <c r="J19" s="26"/>
      <c r="K19" s="26"/>
      <c r="L19" s="26"/>
      <c r="M19" s="26"/>
      <c r="N19" s="77"/>
    </row>
    <row r="20" spans="1:16" ht="16.5" customHeight="1">
      <c r="A20" s="104" t="s">
        <v>228</v>
      </c>
      <c r="B20" s="26"/>
      <c r="C20" s="235"/>
      <c r="D20" s="235"/>
      <c r="E20" s="235"/>
      <c r="F20" s="26"/>
      <c r="G20" s="26"/>
      <c r="H20" s="26"/>
      <c r="I20" s="26"/>
      <c r="J20" s="26"/>
      <c r="K20" s="26"/>
      <c r="L20" s="26"/>
      <c r="M20" s="26"/>
      <c r="N20" s="77"/>
    </row>
    <row r="21" spans="1:16" ht="16.5" customHeight="1">
      <c r="A21" s="104" t="s">
        <v>396</v>
      </c>
      <c r="B21" s="26"/>
      <c r="C21" s="235"/>
      <c r="D21" s="235"/>
      <c r="E21" s="235"/>
      <c r="F21" s="26"/>
      <c r="G21" s="26"/>
      <c r="H21" s="26"/>
      <c r="I21" s="26"/>
      <c r="J21" s="26"/>
      <c r="K21" s="26"/>
      <c r="L21" s="26"/>
      <c r="M21" s="26"/>
      <c r="N21" s="77"/>
    </row>
    <row r="22" spans="1:16" ht="16.5" customHeight="1">
      <c r="A22" s="351"/>
      <c r="B22" s="27"/>
      <c r="L22" s="655"/>
      <c r="M22" s="26"/>
    </row>
    <row r="23" spans="1:16" ht="16.5" customHeight="1">
      <c r="A23" s="106" t="s">
        <v>49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ht="15" customHeight="1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</row>
    <row r="25" spans="1:16" ht="15" customHeight="1">
      <c r="A25" s="362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</row>
    <row r="26" spans="1:16" ht="15" customHeight="1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</row>
    <row r="27" spans="1:16" ht="15" customHeight="1">
      <c r="A27" s="362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</row>
    <row r="28" spans="1:16" ht="15" customHeight="1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</row>
    <row r="29" spans="1:16" ht="15" customHeight="1">
      <c r="A29" s="362"/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</row>
    <row r="30" spans="1:16" ht="15" customHeight="1">
      <c r="A30" s="362"/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</row>
    <row r="31" spans="1:16" ht="15" customHeight="1">
      <c r="A31" s="36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</row>
    <row r="32" spans="1:16" ht="1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</row>
    <row r="33" spans="1:16" ht="15" customHeight="1">
      <c r="A33" s="362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</row>
    <row r="34" spans="1:16" ht="15" customHeight="1">
      <c r="A34" s="362"/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</row>
    <row r="35" spans="1:16" ht="15" customHeight="1">
      <c r="A35" s="362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</row>
    <row r="36" spans="1:16" ht="15" customHeight="1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</row>
    <row r="37" spans="1:16" ht="15" customHeight="1">
      <c r="A37" s="362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</row>
    <row r="38" spans="1:16" ht="15" customHeight="1">
      <c r="A38" s="362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</row>
    <row r="39" spans="1:16" ht="15" customHeight="1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</row>
    <row r="40" spans="1:16" ht="15" customHeight="1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</row>
    <row r="41" spans="1:16" ht="15" customHeight="1">
      <c r="A41" s="362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</row>
    <row r="42" spans="1:16" ht="15" customHeight="1">
      <c r="A42" s="362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</row>
    <row r="43" spans="1:16" ht="15" customHeight="1">
      <c r="A43" s="362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</row>
    <row r="44" spans="1:16" ht="15" customHeight="1">
      <c r="A44" s="362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</row>
    <row r="45" spans="1:16" ht="15" customHeight="1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</row>
    <row r="46" spans="1:16" ht="15" customHeight="1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</row>
    <row r="47" spans="1:16" ht="15" customHeight="1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</row>
    <row r="48" spans="1:16" ht="15" customHeight="1">
      <c r="A48" s="362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</row>
    <row r="49" spans="1:16" ht="15" customHeight="1">
      <c r="A49" s="362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</row>
    <row r="50" spans="1:16" ht="15" customHeight="1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</row>
    <row r="51" spans="1:16" ht="15" customHeight="1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</row>
    <row r="52" spans="1:16" ht="15" customHeight="1">
      <c r="A52" s="362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</row>
    <row r="53" spans="1:16" ht="15" customHeight="1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</row>
    <row r="54" spans="1:16" ht="15" customHeight="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  <row r="55" spans="1:16" ht="15" customHeight="1">
      <c r="A55" s="362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</row>
    <row r="56" spans="1:16" ht="15" customHeight="1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</row>
    <row r="57" spans="1:16" ht="15" customHeight="1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</row>
    <row r="58" spans="1:16" ht="15" customHeight="1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</row>
    <row r="59" spans="1:16" ht="1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</row>
    <row r="60" spans="1:16" ht="15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</row>
    <row r="61" spans="1:16" ht="15" customHeight="1">
      <c r="A61" s="362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</row>
    <row r="62" spans="1:16" ht="15" customHeight="1">
      <c r="A62" s="362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</row>
    <row r="63" spans="1:16" ht="15" customHeight="1">
      <c r="A63" s="362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</row>
    <row r="64" spans="1:16" ht="15" customHeight="1">
      <c r="A64" s="362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</row>
  </sheetData>
  <hyperlinks>
    <hyperlink ref="A23" location="Index!A1" display="Return to Index" xr:uid="{00000000-0004-0000-1400-000000000000}"/>
  </hyperlinks>
  <pageMargins left="0.70866141732283472" right="0.51181102362204722" top="0.74803149606299213" bottom="0.74803149606299213" header="0.31496062992125984" footer="0.31496062992125984"/>
  <pageSetup paperSize="9" scale="8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36"/>
  <sheetViews>
    <sheetView zoomScale="90" zoomScaleNormal="90" workbookViewId="0">
      <selection activeCell="P14" sqref="P14"/>
    </sheetView>
  </sheetViews>
  <sheetFormatPr baseColWidth="10" defaultColWidth="8.83203125" defaultRowHeight="16"/>
  <cols>
    <col min="1" max="1" width="20.5" style="78" customWidth="1"/>
    <col min="2" max="2" width="25.83203125" style="78" customWidth="1"/>
    <col min="3" max="3" width="10.1640625" style="78" customWidth="1"/>
    <col min="4" max="4" width="11.6640625" style="78" bestFit="1" customWidth="1"/>
    <col min="5" max="5" width="1.6640625" style="78" customWidth="1"/>
    <col min="6" max="6" width="13.5" style="78" customWidth="1"/>
    <col min="7" max="7" width="1.6640625" style="78" customWidth="1"/>
    <col min="8" max="8" width="12.33203125" style="78" customWidth="1"/>
    <col min="9" max="9" width="15.1640625" style="78" customWidth="1"/>
    <col min="10" max="10" width="2" style="78" customWidth="1"/>
    <col min="11" max="11" width="15.1640625" style="78" customWidth="1"/>
    <col min="12" max="12" width="2.6640625" style="78" customWidth="1"/>
    <col min="13" max="13" width="18" style="78" customWidth="1"/>
    <col min="14" max="14" width="10.5" style="78" customWidth="1"/>
    <col min="15" max="16" width="8.83203125" style="78"/>
    <col min="17" max="17" width="14.1640625" style="78" customWidth="1"/>
    <col min="18" max="18" width="10.6640625" style="78" customWidth="1"/>
    <col min="19" max="19" width="11.5" style="78" customWidth="1"/>
    <col min="20" max="16384" width="8.83203125" style="78"/>
  </cols>
  <sheetData>
    <row r="1" spans="1:14" ht="19.5" customHeight="1">
      <c r="A1" s="291" t="s">
        <v>408</v>
      </c>
      <c r="B1" s="27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31.5" customHeight="1">
      <c r="A2" s="84"/>
      <c r="B2" s="22"/>
      <c r="C2" s="66"/>
      <c r="D2" s="66"/>
      <c r="E2" s="66"/>
      <c r="F2" s="699" t="s">
        <v>4</v>
      </c>
      <c r="G2" s="699"/>
      <c r="H2" s="699"/>
      <c r="I2" s="699"/>
      <c r="J2" s="699"/>
      <c r="K2" s="699"/>
      <c r="L2" s="699"/>
      <c r="M2" s="699"/>
      <c r="N2" s="699"/>
    </row>
    <row r="3" spans="1:14" ht="16.5" customHeight="1">
      <c r="A3" s="84"/>
      <c r="B3" s="22"/>
      <c r="C3" s="22"/>
      <c r="D3" s="22"/>
      <c r="E3" s="22"/>
      <c r="F3" s="67" t="s">
        <v>26</v>
      </c>
      <c r="G3" s="74"/>
      <c r="H3" s="706" t="s">
        <v>27</v>
      </c>
      <c r="I3" s="706"/>
      <c r="J3" s="66"/>
      <c r="K3" s="338" t="s">
        <v>163</v>
      </c>
      <c r="L3" s="66"/>
      <c r="M3" s="98" t="s">
        <v>170</v>
      </c>
      <c r="N3" s="69" t="s">
        <v>22</v>
      </c>
    </row>
    <row r="4" spans="1:14" ht="16.5" customHeight="1">
      <c r="A4" s="85" t="s">
        <v>51</v>
      </c>
      <c r="B4" s="22" t="s">
        <v>7</v>
      </c>
      <c r="C4" s="69" t="s">
        <v>3</v>
      </c>
      <c r="D4" s="69" t="s">
        <v>4</v>
      </c>
      <c r="E4" s="69"/>
      <c r="F4" s="67"/>
      <c r="G4" s="69"/>
      <c r="H4" s="69" t="s">
        <v>28</v>
      </c>
      <c r="I4" s="69" t="s">
        <v>29</v>
      </c>
      <c r="J4" s="69"/>
      <c r="K4" s="69"/>
      <c r="L4" s="69"/>
      <c r="M4" s="69"/>
      <c r="N4" s="69"/>
    </row>
    <row r="5" spans="1:14" ht="17.5" customHeight="1">
      <c r="A5" s="86" t="s">
        <v>212</v>
      </c>
      <c r="B5" s="87" t="s">
        <v>79</v>
      </c>
      <c r="C5" s="88">
        <v>104</v>
      </c>
      <c r="D5" s="88">
        <v>94</v>
      </c>
      <c r="E5" s="89"/>
      <c r="F5" s="90">
        <v>74</v>
      </c>
      <c r="G5" s="90"/>
      <c r="H5" s="90">
        <v>6</v>
      </c>
      <c r="I5" s="90">
        <v>8</v>
      </c>
      <c r="J5" s="90"/>
      <c r="K5" s="90">
        <v>5</v>
      </c>
      <c r="L5" s="90"/>
      <c r="M5" s="90">
        <v>0</v>
      </c>
      <c r="N5" s="90">
        <v>1</v>
      </c>
    </row>
    <row r="6" spans="1:14" ht="15.75" customHeight="1">
      <c r="A6" s="84"/>
      <c r="B6" s="84" t="s">
        <v>24</v>
      </c>
      <c r="C6" s="91">
        <v>69</v>
      </c>
      <c r="D6" s="91">
        <v>66</v>
      </c>
      <c r="E6" s="92"/>
      <c r="F6" s="93">
        <v>52</v>
      </c>
      <c r="G6" s="93"/>
      <c r="H6" s="93">
        <v>5</v>
      </c>
      <c r="I6" s="93">
        <v>3</v>
      </c>
      <c r="J6" s="93"/>
      <c r="K6" s="93">
        <v>6</v>
      </c>
      <c r="L6" s="93"/>
      <c r="M6" s="93">
        <v>0</v>
      </c>
      <c r="N6" s="93">
        <v>0</v>
      </c>
    </row>
    <row r="7" spans="1:14" ht="15.75" customHeight="1">
      <c r="A7" s="134"/>
      <c r="B7" s="463" t="s">
        <v>80</v>
      </c>
      <c r="C7" s="464">
        <v>173</v>
      </c>
      <c r="D7" s="464">
        <v>160</v>
      </c>
      <c r="E7" s="465"/>
      <c r="F7" s="464">
        <v>126</v>
      </c>
      <c r="G7" s="464"/>
      <c r="H7" s="464">
        <v>11</v>
      </c>
      <c r="I7" s="464">
        <v>11</v>
      </c>
      <c r="J7" s="464"/>
      <c r="K7" s="464">
        <v>11</v>
      </c>
      <c r="L7" s="464"/>
      <c r="M7" s="464">
        <v>0</v>
      </c>
      <c r="N7" s="464">
        <v>1</v>
      </c>
    </row>
    <row r="8" spans="1:14" ht="18.75" customHeight="1">
      <c r="A8" s="85" t="s">
        <v>73</v>
      </c>
      <c r="B8" s="84" t="s">
        <v>221</v>
      </c>
      <c r="C8" s="91">
        <v>3</v>
      </c>
      <c r="D8" s="91">
        <v>2</v>
      </c>
      <c r="E8" s="92"/>
      <c r="F8" s="93">
        <v>0</v>
      </c>
      <c r="G8" s="93"/>
      <c r="H8" s="93">
        <v>0</v>
      </c>
      <c r="I8" s="93">
        <v>0</v>
      </c>
      <c r="J8" s="93"/>
      <c r="K8" s="93">
        <v>2</v>
      </c>
      <c r="L8" s="93"/>
      <c r="M8" s="93">
        <v>0</v>
      </c>
      <c r="N8" s="93">
        <v>0</v>
      </c>
    </row>
    <row r="9" spans="1:14" ht="15.75" customHeight="1">
      <c r="A9" s="84"/>
      <c r="B9" s="84" t="s">
        <v>23</v>
      </c>
      <c r="C9" s="91">
        <v>1351</v>
      </c>
      <c r="D9" s="91">
        <v>439</v>
      </c>
      <c r="E9" s="92"/>
      <c r="F9" s="93">
        <v>197</v>
      </c>
      <c r="G9" s="93"/>
      <c r="H9" s="93">
        <v>113</v>
      </c>
      <c r="I9" s="93">
        <v>62</v>
      </c>
      <c r="J9" s="93"/>
      <c r="K9" s="93">
        <v>57</v>
      </c>
      <c r="L9" s="93"/>
      <c r="M9" s="93">
        <v>0</v>
      </c>
      <c r="N9" s="93">
        <v>10</v>
      </c>
    </row>
    <row r="10" spans="1:14" ht="17.25" customHeight="1">
      <c r="A10" s="84"/>
      <c r="B10" s="84" t="s">
        <v>159</v>
      </c>
      <c r="C10" s="94">
        <v>3</v>
      </c>
      <c r="D10" s="94">
        <v>3</v>
      </c>
      <c r="E10" s="95"/>
      <c r="F10" s="96">
        <v>0</v>
      </c>
      <c r="G10" s="96"/>
      <c r="H10" s="96">
        <v>1</v>
      </c>
      <c r="I10" s="96">
        <v>0</v>
      </c>
      <c r="J10" s="96"/>
      <c r="K10" s="96">
        <v>2</v>
      </c>
      <c r="L10" s="96"/>
      <c r="M10" s="96">
        <v>0</v>
      </c>
      <c r="N10" s="96">
        <v>0</v>
      </c>
    </row>
    <row r="11" spans="1:14" ht="15.75" customHeight="1">
      <c r="A11" s="84"/>
      <c r="B11" s="84" t="s">
        <v>24</v>
      </c>
      <c r="C11" s="94">
        <v>9</v>
      </c>
      <c r="D11" s="94">
        <v>9</v>
      </c>
      <c r="E11" s="95"/>
      <c r="F11" s="96">
        <v>6</v>
      </c>
      <c r="G11" s="96"/>
      <c r="H11" s="96">
        <v>1</v>
      </c>
      <c r="I11" s="96">
        <v>1</v>
      </c>
      <c r="J11" s="96"/>
      <c r="K11" s="96">
        <v>0</v>
      </c>
      <c r="L11" s="96"/>
      <c r="M11" s="96">
        <v>0</v>
      </c>
      <c r="N11" s="96">
        <v>1</v>
      </c>
    </row>
    <row r="12" spans="1:14" ht="18" customHeight="1">
      <c r="A12" s="84"/>
      <c r="B12" s="84" t="s">
        <v>207</v>
      </c>
      <c r="C12" s="94">
        <v>2299</v>
      </c>
      <c r="D12" s="94">
        <v>2237</v>
      </c>
      <c r="E12" s="95"/>
      <c r="F12" s="96">
        <v>659</v>
      </c>
      <c r="G12" s="96"/>
      <c r="H12" s="96">
        <v>59</v>
      </c>
      <c r="I12" s="96">
        <v>324</v>
      </c>
      <c r="J12" s="96"/>
      <c r="K12" s="96">
        <v>1167</v>
      </c>
      <c r="L12" s="96"/>
      <c r="M12" s="96">
        <v>21</v>
      </c>
      <c r="N12" s="96">
        <v>7</v>
      </c>
    </row>
    <row r="13" spans="1:14" ht="15.75" customHeight="1" thickBot="1">
      <c r="A13" s="84"/>
      <c r="B13" s="466" t="s">
        <v>74</v>
      </c>
      <c r="C13" s="467">
        <v>3665</v>
      </c>
      <c r="D13" s="467">
        <v>2690</v>
      </c>
      <c r="E13" s="468"/>
      <c r="F13" s="467">
        <v>862</v>
      </c>
      <c r="G13" s="467"/>
      <c r="H13" s="467">
        <v>174</v>
      </c>
      <c r="I13" s="467">
        <v>387</v>
      </c>
      <c r="J13" s="467"/>
      <c r="K13" s="467">
        <v>1228</v>
      </c>
      <c r="L13" s="467"/>
      <c r="M13" s="467">
        <v>21</v>
      </c>
      <c r="N13" s="467">
        <v>18</v>
      </c>
    </row>
    <row r="14" spans="1:14" ht="15.75" customHeight="1">
      <c r="A14" s="469" t="s">
        <v>54</v>
      </c>
      <c r="B14" s="469"/>
      <c r="C14" s="470">
        <v>3838</v>
      </c>
      <c r="D14" s="470">
        <v>2850</v>
      </c>
      <c r="E14" s="471"/>
      <c r="F14" s="470">
        <v>988</v>
      </c>
      <c r="G14" s="470"/>
      <c r="H14" s="470">
        <v>185</v>
      </c>
      <c r="I14" s="470">
        <v>398</v>
      </c>
      <c r="J14" s="470"/>
      <c r="K14" s="470">
        <v>1239</v>
      </c>
      <c r="L14" s="470"/>
      <c r="M14" s="470">
        <v>21</v>
      </c>
      <c r="N14" s="470">
        <v>19</v>
      </c>
    </row>
    <row r="15" spans="1:14" ht="31.5" customHeight="1">
      <c r="A15" s="97" t="s">
        <v>38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ht="16.5" customHeight="1">
      <c r="A16" s="249" t="s">
        <v>414</v>
      </c>
    </row>
    <row r="17" spans="1:22" ht="16.5" customHeight="1">
      <c r="A17" s="37" t="s">
        <v>214</v>
      </c>
    </row>
    <row r="18" spans="1:22" ht="15.75" customHeight="1">
      <c r="A18" s="104" t="s">
        <v>199</v>
      </c>
    </row>
    <row r="19" spans="1:22" ht="15.75" customHeight="1">
      <c r="A19" s="104" t="s">
        <v>228</v>
      </c>
    </row>
    <row r="20" spans="1:22" ht="16.5" customHeight="1">
      <c r="A20" s="3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22" ht="47.25" customHeight="1">
      <c r="A21" s="28" t="s">
        <v>49</v>
      </c>
      <c r="C21" s="79"/>
      <c r="D21" s="79"/>
      <c r="E21" s="79"/>
      <c r="F21" s="654"/>
      <c r="G21" s="79"/>
      <c r="H21" s="79"/>
      <c r="I21" s="79"/>
      <c r="J21" s="79"/>
      <c r="K21" s="79"/>
      <c r="L21" s="79"/>
      <c r="M21" s="79"/>
      <c r="N21" s="79"/>
      <c r="Q21" s="340"/>
      <c r="R21" s="340"/>
      <c r="S21" s="340"/>
      <c r="T21" s="340"/>
      <c r="U21" s="340"/>
      <c r="V21" s="340"/>
    </row>
    <row r="22" spans="1:22" ht="15" customHeight="1"/>
    <row r="23" spans="1:22" ht="15" customHeight="1"/>
    <row r="24" spans="1:22" ht="15" customHeight="1"/>
    <row r="25" spans="1:22" ht="15" customHeight="1"/>
    <row r="26" spans="1:22" ht="15" customHeight="1"/>
    <row r="27" spans="1:22" ht="15" customHeight="1"/>
    <row r="28" spans="1:22" ht="15" customHeight="1"/>
    <row r="29" spans="1:22" ht="15" customHeight="1"/>
    <row r="30" spans="1:22" ht="15" customHeight="1"/>
    <row r="31" spans="1:22" s="340" customFormat="1" ht="15.75" customHeight="1"/>
    <row r="32" spans="1:22" s="340" customFormat="1" ht="89.25" customHeight="1"/>
    <row r="33" ht="15" customHeight="1"/>
    <row r="34" ht="15" customHeight="1"/>
    <row r="35" ht="15" customHeight="1"/>
    <row r="36" ht="15" customHeight="1"/>
  </sheetData>
  <mergeCells count="2">
    <mergeCell ref="F2:N2"/>
    <mergeCell ref="H3:I3"/>
  </mergeCells>
  <hyperlinks>
    <hyperlink ref="A21" location="Index!A1" display="Return to Index" xr:uid="{00000000-0004-0000-1500-000000000000}"/>
  </hyperlinks>
  <pageMargins left="0.7" right="0.7" top="0.75" bottom="0.75" header="0.3" footer="0.3"/>
  <pageSetup paperSize="9" scale="7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47"/>
  <sheetViews>
    <sheetView zoomScale="90" zoomScaleNormal="90" workbookViewId="0">
      <selection activeCell="G16" sqref="G16"/>
    </sheetView>
  </sheetViews>
  <sheetFormatPr baseColWidth="10" defaultColWidth="8.83203125" defaultRowHeight="16"/>
  <cols>
    <col min="1" max="1" width="12.33203125" style="38" customWidth="1"/>
    <col min="2" max="2" width="29.5" style="38" customWidth="1"/>
    <col min="3" max="10" width="11.5" style="38" customWidth="1"/>
    <col min="11" max="12" width="12.6640625" style="38" customWidth="1"/>
    <col min="13" max="14" width="16.33203125" style="38" bestFit="1" customWidth="1"/>
    <col min="15" max="15" width="12.1640625" style="38" customWidth="1"/>
    <col min="16" max="16384" width="8.83203125" style="38"/>
  </cols>
  <sheetData>
    <row r="1" spans="1:14" s="26" customFormat="1" ht="31.5" customHeight="1">
      <c r="A1" s="42" t="s">
        <v>287</v>
      </c>
    </row>
    <row r="2" spans="1:14" s="26" customFormat="1" ht="34.5" customHeight="1">
      <c r="A2" s="152" t="s">
        <v>50</v>
      </c>
      <c r="B2" s="152" t="s">
        <v>7</v>
      </c>
      <c r="C2" s="150" t="s">
        <v>0</v>
      </c>
      <c r="D2" s="150" t="s">
        <v>1</v>
      </c>
      <c r="E2" s="150" t="s">
        <v>37</v>
      </c>
      <c r="F2" s="150" t="s">
        <v>78</v>
      </c>
      <c r="G2" s="150" t="s">
        <v>106</v>
      </c>
      <c r="H2" s="150" t="s">
        <v>113</v>
      </c>
      <c r="I2" s="150" t="s">
        <v>145</v>
      </c>
      <c r="J2" s="150" t="s">
        <v>154</v>
      </c>
      <c r="K2" s="150" t="s">
        <v>231</v>
      </c>
      <c r="L2" s="150" t="s">
        <v>264</v>
      </c>
      <c r="M2" s="124" t="s">
        <v>266</v>
      </c>
      <c r="N2" s="124" t="s">
        <v>267</v>
      </c>
    </row>
    <row r="3" spans="1:14" ht="18">
      <c r="A3" s="178" t="s">
        <v>3</v>
      </c>
      <c r="B3" s="153" t="s">
        <v>382</v>
      </c>
      <c r="C3" s="81">
        <v>4245</v>
      </c>
      <c r="D3" s="81">
        <v>79</v>
      </c>
      <c r="E3" s="81">
        <v>64</v>
      </c>
      <c r="F3" s="81">
        <v>54</v>
      </c>
      <c r="G3" s="81">
        <v>67</v>
      </c>
      <c r="H3" s="81">
        <v>58</v>
      </c>
      <c r="I3" s="81">
        <v>17</v>
      </c>
      <c r="J3" s="81">
        <v>0</v>
      </c>
      <c r="K3" s="81">
        <v>0</v>
      </c>
      <c r="L3" s="250">
        <v>0</v>
      </c>
      <c r="M3" s="300" t="s">
        <v>122</v>
      </c>
      <c r="N3" s="81">
        <v>-100</v>
      </c>
    </row>
    <row r="4" spans="1:14">
      <c r="A4" s="46"/>
      <c r="B4" s="252" t="s">
        <v>24</v>
      </c>
      <c r="C4" s="81">
        <v>4</v>
      </c>
      <c r="D4" s="81">
        <v>0</v>
      </c>
      <c r="E4" s="81">
        <v>0</v>
      </c>
      <c r="F4" s="81">
        <v>1</v>
      </c>
      <c r="G4" s="81">
        <v>0</v>
      </c>
      <c r="H4" s="81">
        <v>0</v>
      </c>
      <c r="I4" s="81">
        <v>0</v>
      </c>
      <c r="J4" s="81">
        <v>0</v>
      </c>
      <c r="K4" s="81">
        <v>0</v>
      </c>
      <c r="L4" s="251">
        <v>0</v>
      </c>
      <c r="M4" s="301" t="s">
        <v>122</v>
      </c>
      <c r="N4" s="81" t="s">
        <v>122</v>
      </c>
    </row>
    <row r="5" spans="1:14" ht="18">
      <c r="A5" s="46"/>
      <c r="B5" s="252" t="s">
        <v>383</v>
      </c>
      <c r="C5" s="81">
        <v>975</v>
      </c>
      <c r="D5" s="81">
        <v>6673</v>
      </c>
      <c r="E5" s="81">
        <v>5321</v>
      </c>
      <c r="F5" s="81">
        <v>4715</v>
      </c>
      <c r="G5" s="81">
        <v>3201</v>
      </c>
      <c r="H5" s="81">
        <v>1816</v>
      </c>
      <c r="I5" s="81">
        <v>1736</v>
      </c>
      <c r="J5" s="81">
        <v>2056</v>
      </c>
      <c r="K5" s="81">
        <v>1869</v>
      </c>
      <c r="L5" s="251">
        <v>2204</v>
      </c>
      <c r="M5" s="301">
        <v>17.92402354200107</v>
      </c>
      <c r="N5" s="81">
        <f>(L5-C5)/C5*100</f>
        <v>126.05128205128204</v>
      </c>
    </row>
    <row r="6" spans="1:14" ht="15.75" customHeight="1">
      <c r="A6" s="177"/>
      <c r="B6" s="454" t="s">
        <v>57</v>
      </c>
      <c r="C6" s="455">
        <v>5224</v>
      </c>
      <c r="D6" s="455">
        <v>6752</v>
      </c>
      <c r="E6" s="455">
        <v>5385</v>
      </c>
      <c r="F6" s="455">
        <v>4770</v>
      </c>
      <c r="G6" s="455">
        <v>3268</v>
      </c>
      <c r="H6" s="455">
        <v>1874</v>
      </c>
      <c r="I6" s="455">
        <v>1753</v>
      </c>
      <c r="J6" s="455">
        <v>2056</v>
      </c>
      <c r="K6" s="455">
        <v>1869</v>
      </c>
      <c r="L6" s="455">
        <v>2204</v>
      </c>
      <c r="M6" s="456">
        <v>17.92402354200107</v>
      </c>
      <c r="N6" s="457">
        <v>-57.810107197549762</v>
      </c>
    </row>
    <row r="7" spans="1:14">
      <c r="A7" s="178" t="s">
        <v>4</v>
      </c>
      <c r="B7" s="160" t="s">
        <v>23</v>
      </c>
      <c r="C7" s="81">
        <v>5083</v>
      </c>
      <c r="D7" s="81">
        <v>253</v>
      </c>
      <c r="E7" s="81">
        <v>90</v>
      </c>
      <c r="F7" s="81">
        <v>74</v>
      </c>
      <c r="G7" s="81">
        <v>61</v>
      </c>
      <c r="H7" s="81">
        <v>53</v>
      </c>
      <c r="I7" s="81">
        <v>26</v>
      </c>
      <c r="J7" s="81">
        <v>0</v>
      </c>
      <c r="K7" s="81">
        <v>0</v>
      </c>
      <c r="L7" s="251">
        <v>0</v>
      </c>
      <c r="M7" s="301" t="s">
        <v>122</v>
      </c>
      <c r="N7" s="81">
        <v>-100</v>
      </c>
    </row>
    <row r="8" spans="1:14">
      <c r="A8" s="46"/>
      <c r="B8" s="160" t="s">
        <v>24</v>
      </c>
      <c r="C8" s="81">
        <v>1</v>
      </c>
      <c r="D8" s="81">
        <v>3</v>
      </c>
      <c r="E8" s="81">
        <v>0</v>
      </c>
      <c r="F8" s="81">
        <v>0</v>
      </c>
      <c r="G8" s="81">
        <v>1</v>
      </c>
      <c r="H8" s="81">
        <v>0</v>
      </c>
      <c r="I8" s="81">
        <v>0</v>
      </c>
      <c r="J8" s="81">
        <v>0</v>
      </c>
      <c r="K8" s="81">
        <v>0</v>
      </c>
      <c r="L8" s="251">
        <v>0</v>
      </c>
      <c r="M8" s="301" t="s">
        <v>122</v>
      </c>
      <c r="N8" s="81">
        <v>-100</v>
      </c>
    </row>
    <row r="9" spans="1:14" ht="18">
      <c r="A9" s="46"/>
      <c r="B9" s="160" t="s">
        <v>384</v>
      </c>
      <c r="C9" s="81">
        <v>489</v>
      </c>
      <c r="D9" s="81">
        <v>3987</v>
      </c>
      <c r="E9" s="81">
        <v>4003</v>
      </c>
      <c r="F9" s="81">
        <v>3386</v>
      </c>
      <c r="G9" s="81">
        <v>2597</v>
      </c>
      <c r="H9" s="81">
        <v>1570</v>
      </c>
      <c r="I9" s="325">
        <v>1480</v>
      </c>
      <c r="J9" s="325">
        <v>1650</v>
      </c>
      <c r="K9" s="325">
        <v>1616</v>
      </c>
      <c r="L9" s="401">
        <v>1848</v>
      </c>
      <c r="M9" s="301">
        <v>14.356435643564355</v>
      </c>
      <c r="N9" s="81" t="s">
        <v>122</v>
      </c>
    </row>
    <row r="10" spans="1:14" ht="15.75" customHeight="1">
      <c r="A10" s="46"/>
      <c r="B10" s="458" t="s">
        <v>58</v>
      </c>
      <c r="C10" s="459">
        <v>5573</v>
      </c>
      <c r="D10" s="459">
        <v>4243</v>
      </c>
      <c r="E10" s="459">
        <v>4093</v>
      </c>
      <c r="F10" s="459">
        <v>3460</v>
      </c>
      <c r="G10" s="459">
        <v>2659</v>
      </c>
      <c r="H10" s="459">
        <v>1623</v>
      </c>
      <c r="I10" s="459">
        <v>1506</v>
      </c>
      <c r="J10" s="459">
        <v>1650</v>
      </c>
      <c r="K10" s="459">
        <v>1616</v>
      </c>
      <c r="L10" s="459">
        <v>1848</v>
      </c>
      <c r="M10" s="461">
        <v>14.356435643564355</v>
      </c>
      <c r="N10" s="462">
        <v>-66.840122016867042</v>
      </c>
    </row>
    <row r="11" spans="1:14" s="26" customFormat="1" ht="31.5" customHeight="1">
      <c r="A11" s="104" t="s">
        <v>38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N11" s="80"/>
    </row>
    <row r="12" spans="1:14" s="26" customFormat="1" ht="15" customHeight="1">
      <c r="A12" s="689" t="s">
        <v>385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N12" s="80"/>
    </row>
    <row r="13" spans="1:14" s="26" customFormat="1" ht="15" customHeight="1">
      <c r="A13" s="690" t="s">
        <v>386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N13" s="80"/>
    </row>
    <row r="14" spans="1:14" ht="15" customHeight="1">
      <c r="A14" s="253" t="s">
        <v>403</v>
      </c>
      <c r="N14" s="80"/>
    </row>
    <row r="15" spans="1:14" ht="15" customHeight="1">
      <c r="A15" s="104" t="s">
        <v>396</v>
      </c>
    </row>
    <row r="16" spans="1:14" ht="15" customHeight="1">
      <c r="A16" s="104"/>
      <c r="L16" s="336"/>
    </row>
    <row r="17" spans="1:12" ht="15" customHeight="1">
      <c r="A17" s="39"/>
    </row>
    <row r="18" spans="1:12" ht="15" customHeight="1">
      <c r="A18" s="28" t="s">
        <v>49</v>
      </c>
    </row>
    <row r="19" spans="1:12" ht="15" customHeight="1"/>
    <row r="20" spans="1:12">
      <c r="A20" s="354"/>
      <c r="B20" s="240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>
      <c r="A21" s="240"/>
      <c r="B21" s="240"/>
    </row>
    <row r="22" spans="1:12">
      <c r="A22" s="240"/>
      <c r="B22" s="240"/>
    </row>
    <row r="23" spans="1:12" ht="25.5" customHeight="1">
      <c r="A23" s="240"/>
      <c r="B23" s="240"/>
    </row>
    <row r="24" spans="1:12">
      <c r="A24" s="374"/>
      <c r="B24" s="375"/>
    </row>
    <row r="25" spans="1:12">
      <c r="A25" s="374"/>
      <c r="B25" s="375"/>
    </row>
    <row r="26" spans="1:12">
      <c r="A26" s="397"/>
      <c r="B26" s="414"/>
    </row>
    <row r="27" spans="1:12">
      <c r="A27" s="397"/>
      <c r="B27" s="414"/>
    </row>
    <row r="28" spans="1:12">
      <c r="A28" s="354"/>
      <c r="B28" s="240"/>
    </row>
    <row r="29" spans="1:12">
      <c r="A29" s="240"/>
      <c r="B29" s="240"/>
    </row>
    <row r="30" spans="1:12">
      <c r="A30" s="240"/>
      <c r="B30" s="240"/>
    </row>
    <row r="31" spans="1:12">
      <c r="A31" s="240"/>
      <c r="B31" s="240"/>
    </row>
    <row r="32" spans="1:12">
      <c r="A32" s="374"/>
      <c r="B32" s="375"/>
    </row>
    <row r="33" spans="1:2">
      <c r="A33" s="374"/>
      <c r="B33" s="375"/>
    </row>
    <row r="35" spans="1:2">
      <c r="A35" s="354"/>
      <c r="B35" s="240"/>
    </row>
    <row r="36" spans="1:2">
      <c r="A36" s="240"/>
      <c r="B36" s="240"/>
    </row>
    <row r="37" spans="1:2">
      <c r="A37" s="240"/>
      <c r="B37" s="240"/>
    </row>
    <row r="38" spans="1:2">
      <c r="A38" s="240"/>
      <c r="B38" s="240"/>
    </row>
    <row r="39" spans="1:2">
      <c r="A39" s="374"/>
      <c r="B39" s="375"/>
    </row>
    <row r="40" spans="1:2">
      <c r="A40" s="374"/>
      <c r="B40" s="375"/>
    </row>
    <row r="42" spans="1:2">
      <c r="A42" s="354"/>
      <c r="B42" s="240"/>
    </row>
    <row r="43" spans="1:2">
      <c r="A43" s="240"/>
      <c r="B43" s="240"/>
    </row>
    <row r="44" spans="1:2">
      <c r="A44" s="240"/>
      <c r="B44" s="240"/>
    </row>
    <row r="45" spans="1:2">
      <c r="A45" s="240"/>
      <c r="B45" s="240"/>
    </row>
    <row r="46" spans="1:2">
      <c r="A46" s="374"/>
      <c r="B46" s="375"/>
    </row>
    <row r="47" spans="1:2">
      <c r="A47" s="374"/>
      <c r="B47" s="375"/>
    </row>
  </sheetData>
  <hyperlinks>
    <hyperlink ref="A18" location="Index!A1" display="Return to Index" xr:uid="{00000000-0004-0000-1600-000000000000}"/>
  </hyperlinks>
  <pageMargins left="0.7" right="0.7" top="0.75" bottom="0.75" header="0.3" footer="0.3"/>
  <pageSetup paperSize="9" scale="8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11"/>
  <sheetViews>
    <sheetView zoomScale="90" zoomScaleNormal="90" workbookViewId="0"/>
  </sheetViews>
  <sheetFormatPr baseColWidth="10" defaultColWidth="8.83203125" defaultRowHeight="16"/>
  <cols>
    <col min="1" max="1" width="37" style="38" customWidth="1"/>
    <col min="2" max="2" width="10.5" style="38" customWidth="1"/>
    <col min="3" max="3" width="11.6640625" style="38" bestFit="1" customWidth="1"/>
    <col min="4" max="4" width="2.1640625" style="38" customWidth="1"/>
    <col min="5" max="5" width="14" style="38" customWidth="1"/>
    <col min="6" max="6" width="13.1640625" style="38" customWidth="1"/>
    <col min="7" max="7" width="14.83203125" style="38" bestFit="1" customWidth="1"/>
    <col min="8" max="8" width="1.6640625" style="38" customWidth="1"/>
    <col min="9" max="9" width="20.5" style="38" customWidth="1"/>
    <col min="10" max="10" width="1.83203125" style="38" customWidth="1"/>
    <col min="11" max="11" width="13.5" style="38" customWidth="1"/>
    <col min="12" max="12" width="12.6640625" style="38" customWidth="1"/>
    <col min="13" max="13" width="14.83203125" style="38" customWidth="1"/>
    <col min="14" max="14" width="12.33203125" style="38" customWidth="1"/>
    <col min="15" max="15" width="15.1640625" style="38" customWidth="1"/>
    <col min="16" max="16" width="9.5" style="38" customWidth="1"/>
    <col min="17" max="17" width="12.33203125" style="38" customWidth="1"/>
    <col min="18" max="18" width="15.1640625" style="38" customWidth="1"/>
    <col min="19" max="19" width="10.6640625" style="38" customWidth="1"/>
    <col min="20" max="20" width="11.33203125" style="38" customWidth="1"/>
    <col min="21" max="21" width="11.1640625" style="38" customWidth="1"/>
    <col min="22" max="16384" width="8.83203125" style="38"/>
  </cols>
  <sheetData>
    <row r="1" spans="1:22" ht="19.5" customHeight="1">
      <c r="A1" s="292" t="s">
        <v>415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35"/>
    </row>
    <row r="2" spans="1:22" s="136" customFormat="1" ht="31.5" customHeight="1">
      <c r="A2" s="140"/>
      <c r="B2" s="140"/>
      <c r="C2" s="140"/>
      <c r="D2" s="140"/>
      <c r="E2" s="703" t="s">
        <v>4</v>
      </c>
      <c r="F2" s="703"/>
      <c r="G2" s="703"/>
      <c r="H2" s="703"/>
      <c r="I2" s="703"/>
      <c r="J2" s="703"/>
      <c r="K2" s="703"/>
      <c r="L2" s="703"/>
      <c r="M2" s="402"/>
      <c r="N2" s="139"/>
    </row>
    <row r="3" spans="1:22" s="136" customFormat="1" ht="18.75" customHeight="1">
      <c r="A3" s="140"/>
      <c r="B3" s="140"/>
      <c r="C3" s="140"/>
      <c r="D3" s="140"/>
      <c r="E3" s="402" t="s">
        <v>26</v>
      </c>
      <c r="F3" s="703" t="s">
        <v>66</v>
      </c>
      <c r="G3" s="703"/>
      <c r="H3" s="402"/>
      <c r="I3" s="402" t="s">
        <v>151</v>
      </c>
      <c r="J3" s="402"/>
      <c r="K3" s="402" t="s">
        <v>19</v>
      </c>
      <c r="L3" s="402" t="s">
        <v>172</v>
      </c>
      <c r="M3" s="402"/>
      <c r="N3" s="139"/>
    </row>
    <row r="4" spans="1:22" s="136" customFormat="1">
      <c r="A4" s="142" t="s">
        <v>7</v>
      </c>
      <c r="B4" s="137" t="s">
        <v>3</v>
      </c>
      <c r="C4" s="137" t="s">
        <v>4</v>
      </c>
      <c r="D4" s="137"/>
      <c r="E4" s="142"/>
      <c r="F4" s="137" t="s">
        <v>28</v>
      </c>
      <c r="G4" s="137" t="s">
        <v>29</v>
      </c>
      <c r="H4" s="137"/>
      <c r="I4" s="137"/>
      <c r="J4" s="137"/>
      <c r="K4" s="137"/>
      <c r="L4" s="137"/>
      <c r="M4" s="140"/>
      <c r="N4" s="140"/>
    </row>
    <row r="5" spans="1:22" ht="15.75" customHeight="1">
      <c r="A5" s="189" t="s">
        <v>40</v>
      </c>
      <c r="B5" s="190">
        <v>2204</v>
      </c>
      <c r="C5" s="190">
        <v>1848</v>
      </c>
      <c r="D5" s="191"/>
      <c r="E5" s="192">
        <v>5</v>
      </c>
      <c r="F5" s="192">
        <v>114</v>
      </c>
      <c r="G5" s="192">
        <v>977</v>
      </c>
      <c r="H5" s="192"/>
      <c r="I5" s="192">
        <v>51</v>
      </c>
      <c r="J5" s="192"/>
      <c r="K5" s="192">
        <v>639</v>
      </c>
      <c r="L5" s="192">
        <v>62</v>
      </c>
      <c r="M5" s="403"/>
      <c r="N5" s="141"/>
    </row>
    <row r="6" spans="1:22" ht="31.5" customHeight="1">
      <c r="A6" s="109" t="s">
        <v>38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22" ht="16.5" customHeight="1">
      <c r="A7" s="104" t="s">
        <v>171</v>
      </c>
    </row>
    <row r="8" spans="1:22" ht="16.5" customHeight="1">
      <c r="A8" s="104" t="s">
        <v>97</v>
      </c>
    </row>
    <row r="9" spans="1:22" ht="16.5" customHeight="1"/>
    <row r="10" spans="1:22" ht="16.5" customHeight="1">
      <c r="A10" s="39"/>
    </row>
    <row r="11" spans="1:22" ht="16.5" customHeight="1">
      <c r="A11" s="28" t="s">
        <v>49</v>
      </c>
      <c r="B11" s="31"/>
      <c r="C11" s="31"/>
      <c r="D11" s="31"/>
      <c r="N11" s="704"/>
      <c r="O11" s="704"/>
      <c r="P11" s="704"/>
      <c r="Q11" s="704"/>
      <c r="R11" s="704"/>
      <c r="S11" s="704"/>
      <c r="T11" s="704"/>
      <c r="U11" s="704"/>
      <c r="V11" s="704"/>
    </row>
  </sheetData>
  <mergeCells count="3">
    <mergeCell ref="E2:L2"/>
    <mergeCell ref="N11:V11"/>
    <mergeCell ref="F3:G3"/>
  </mergeCells>
  <hyperlinks>
    <hyperlink ref="A11" location="Index!A1" display="Return to Index" xr:uid="{00000000-0004-0000-1700-000000000000}"/>
  </hyperlinks>
  <pageMargins left="0.7" right="0.7" top="0.75" bottom="0.75" header="0.3" footer="0.3"/>
  <pageSetup paperSize="9" scale="8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11"/>
  <sheetViews>
    <sheetView zoomScale="90" zoomScaleNormal="90" workbookViewId="0">
      <selection activeCell="K11" sqref="K11"/>
    </sheetView>
  </sheetViews>
  <sheetFormatPr baseColWidth="10" defaultColWidth="8.83203125" defaultRowHeight="16"/>
  <cols>
    <col min="1" max="1" width="13.83203125" style="38" customWidth="1"/>
    <col min="2" max="2" width="23.33203125" style="38" customWidth="1"/>
    <col min="3" max="12" width="11.5" style="38" customWidth="1"/>
    <col min="13" max="14" width="16.33203125" style="38" bestFit="1" customWidth="1"/>
    <col min="15" max="15" width="12.1640625" style="38" customWidth="1"/>
    <col min="16" max="16384" width="8.83203125" style="38"/>
  </cols>
  <sheetData>
    <row r="1" spans="1:14" s="26" customFormat="1" ht="31.5" customHeight="1">
      <c r="A1" s="42" t="s">
        <v>288</v>
      </c>
    </row>
    <row r="2" spans="1:14" s="26" customFormat="1" ht="34.5" customHeight="1">
      <c r="A2" s="152" t="s">
        <v>50</v>
      </c>
      <c r="B2" s="152" t="s">
        <v>7</v>
      </c>
      <c r="C2" s="150" t="s">
        <v>0</v>
      </c>
      <c r="D2" s="150" t="s">
        <v>1</v>
      </c>
      <c r="E2" s="150" t="s">
        <v>37</v>
      </c>
      <c r="F2" s="150" t="s">
        <v>78</v>
      </c>
      <c r="G2" s="150" t="s">
        <v>106</v>
      </c>
      <c r="H2" s="150" t="s">
        <v>113</v>
      </c>
      <c r="I2" s="150" t="s">
        <v>145</v>
      </c>
      <c r="J2" s="150" t="s">
        <v>154</v>
      </c>
      <c r="K2" s="150" t="s">
        <v>231</v>
      </c>
      <c r="L2" s="150" t="s">
        <v>264</v>
      </c>
      <c r="M2" s="124" t="s">
        <v>266</v>
      </c>
      <c r="N2" s="124" t="s">
        <v>267</v>
      </c>
    </row>
    <row r="3" spans="1:14" ht="15.75" customHeight="1">
      <c r="A3" s="184" t="s">
        <v>3</v>
      </c>
      <c r="B3" s="160" t="s">
        <v>25</v>
      </c>
      <c r="C3" s="14">
        <v>14160</v>
      </c>
      <c r="D3" s="14">
        <v>13979</v>
      </c>
      <c r="E3" s="14">
        <v>10532</v>
      </c>
      <c r="F3" s="14">
        <v>11778</v>
      </c>
      <c r="G3" s="14">
        <v>13750</v>
      </c>
      <c r="H3" s="14">
        <v>14690</v>
      </c>
      <c r="I3" s="14">
        <v>14304</v>
      </c>
      <c r="J3" s="14">
        <v>14604</v>
      </c>
      <c r="K3" s="14">
        <v>12407</v>
      </c>
      <c r="L3" s="14">
        <v>10520</v>
      </c>
      <c r="M3" s="300">
        <v>-15.209156121544289</v>
      </c>
      <c r="N3" s="77">
        <v>-25.70621468926554</v>
      </c>
    </row>
    <row r="4" spans="1:14" ht="15.75" customHeight="1">
      <c r="A4" s="178" t="s">
        <v>4</v>
      </c>
      <c r="B4" s="160" t="s">
        <v>25</v>
      </c>
      <c r="C4" s="14">
        <v>14906</v>
      </c>
      <c r="D4" s="14">
        <v>13972</v>
      </c>
      <c r="E4" s="14">
        <v>12358</v>
      </c>
      <c r="F4" s="14">
        <v>11613</v>
      </c>
      <c r="G4" s="14">
        <v>12892</v>
      </c>
      <c r="H4" s="14">
        <v>13905</v>
      </c>
      <c r="I4" s="14">
        <v>14459</v>
      </c>
      <c r="J4" s="14">
        <v>13776</v>
      </c>
      <c r="K4" s="14">
        <v>11933</v>
      </c>
      <c r="L4" s="14">
        <v>10610</v>
      </c>
      <c r="M4" s="301">
        <v>-11.086901868767283</v>
      </c>
      <c r="N4" s="77">
        <v>-28.82060915067758</v>
      </c>
    </row>
    <row r="5" spans="1:14" s="26" customFormat="1" ht="31.5" customHeight="1">
      <c r="A5" s="104" t="s">
        <v>38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N5" s="80"/>
    </row>
    <row r="6" spans="1:14" ht="15" customHeight="1">
      <c r="A6" s="45"/>
    </row>
    <row r="7" spans="1:14" ht="15" customHeight="1">
      <c r="A7" s="39"/>
    </row>
    <row r="8" spans="1:14" ht="15" customHeight="1">
      <c r="A8" s="28" t="s">
        <v>49</v>
      </c>
    </row>
    <row r="9" spans="1:14" ht="15" customHeight="1"/>
    <row r="11" spans="1:14">
      <c r="E11" s="374"/>
      <c r="F11" s="375"/>
      <c r="G11" s="375"/>
    </row>
  </sheetData>
  <hyperlinks>
    <hyperlink ref="A8" location="Index!A1" display="Return to Index" xr:uid="{00000000-0004-0000-1800-000000000000}"/>
  </hyperlinks>
  <pageMargins left="0.7" right="0.7" top="0.75" bottom="0.75" header="0.3" footer="0.3"/>
  <pageSetup paperSize="9"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P41"/>
  <sheetViews>
    <sheetView zoomScale="90" zoomScaleNormal="90" workbookViewId="0">
      <selection activeCell="A12" sqref="A12"/>
    </sheetView>
  </sheetViews>
  <sheetFormatPr baseColWidth="10" defaultColWidth="8.83203125" defaultRowHeight="16"/>
  <cols>
    <col min="1" max="1" width="37" style="38" customWidth="1"/>
    <col min="2" max="2" width="10.5" style="38" customWidth="1"/>
    <col min="3" max="3" width="11.6640625" style="38" bestFit="1" customWidth="1"/>
    <col min="4" max="4" width="1.6640625" style="38" customWidth="1"/>
    <col min="5" max="5" width="12.5" style="38" bestFit="1" customWidth="1"/>
    <col min="6" max="6" width="12.6640625" style="38" bestFit="1" customWidth="1"/>
    <col min="7" max="7" width="14.83203125" style="38" bestFit="1" customWidth="1"/>
    <col min="8" max="8" width="1.6640625" style="38" customWidth="1"/>
    <col min="9" max="9" width="20.33203125" style="38" customWidth="1"/>
    <col min="10" max="10" width="2.33203125" style="38" customWidth="1"/>
    <col min="11" max="11" width="13" style="38" customWidth="1"/>
    <col min="12" max="12" width="1.6640625" style="38" customWidth="1"/>
    <col min="13" max="13" width="17.5" style="38" customWidth="1"/>
    <col min="14" max="14" width="9.5" style="38" customWidth="1"/>
    <col min="15" max="15" width="4.6640625" style="38" customWidth="1"/>
    <col min="16" max="16" width="9.1640625" style="38" customWidth="1"/>
    <col min="17" max="16384" width="8.83203125" style="38"/>
  </cols>
  <sheetData>
    <row r="1" spans="1:16" ht="19.5" customHeight="1">
      <c r="A1" s="293" t="s">
        <v>417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6" ht="31.5" customHeight="1">
      <c r="A2" s="85"/>
      <c r="B2" s="85"/>
      <c r="C2" s="85"/>
      <c r="D2" s="85"/>
      <c r="E2" s="709" t="s">
        <v>4</v>
      </c>
      <c r="F2" s="709"/>
      <c r="G2" s="709"/>
      <c r="H2" s="709"/>
      <c r="I2" s="709"/>
      <c r="J2" s="709"/>
      <c r="K2" s="709"/>
      <c r="L2" s="709"/>
      <c r="M2" s="709"/>
      <c r="N2" s="709"/>
    </row>
    <row r="3" spans="1:16" ht="19.5" customHeight="1">
      <c r="A3" s="85"/>
      <c r="B3" s="85"/>
      <c r="C3" s="85"/>
      <c r="D3" s="85"/>
      <c r="E3" s="355" t="s">
        <v>26</v>
      </c>
      <c r="F3" s="709" t="s">
        <v>66</v>
      </c>
      <c r="G3" s="709"/>
      <c r="H3" s="356"/>
      <c r="I3" s="85" t="s">
        <v>151</v>
      </c>
      <c r="J3" s="85"/>
      <c r="K3" s="85" t="s">
        <v>161</v>
      </c>
      <c r="L3" s="356"/>
      <c r="M3" s="356" t="s">
        <v>162</v>
      </c>
      <c r="N3" s="357" t="s">
        <v>173</v>
      </c>
    </row>
    <row r="4" spans="1:16" ht="19.5" customHeight="1">
      <c r="A4" s="132" t="s">
        <v>7</v>
      </c>
      <c r="B4" s="122" t="s">
        <v>3</v>
      </c>
      <c r="C4" s="122" t="s">
        <v>4</v>
      </c>
      <c r="D4" s="122"/>
      <c r="E4" s="122"/>
      <c r="F4" s="122" t="s">
        <v>28</v>
      </c>
      <c r="G4" s="122" t="s">
        <v>29</v>
      </c>
      <c r="H4" s="122"/>
      <c r="I4" s="122"/>
      <c r="J4" s="122"/>
      <c r="K4" s="122"/>
      <c r="L4" s="122"/>
      <c r="M4" s="122"/>
      <c r="N4" s="122"/>
    </row>
    <row r="5" spans="1:16" ht="15.75" customHeight="1">
      <c r="A5" s="185" t="s">
        <v>75</v>
      </c>
      <c r="B5" s="186">
        <v>10520</v>
      </c>
      <c r="C5" s="186">
        <v>10610</v>
      </c>
      <c r="D5" s="187"/>
      <c r="E5" s="188">
        <v>9</v>
      </c>
      <c r="F5" s="188">
        <v>363</v>
      </c>
      <c r="G5" s="188">
        <v>5814</v>
      </c>
      <c r="H5" s="188"/>
      <c r="I5" s="188">
        <v>120</v>
      </c>
      <c r="J5" s="188"/>
      <c r="K5" s="188">
        <v>4252</v>
      </c>
      <c r="L5" s="188"/>
      <c r="M5" s="188">
        <v>0</v>
      </c>
      <c r="N5" s="188">
        <v>52</v>
      </c>
    </row>
    <row r="6" spans="1:16" s="335" customFormat="1" ht="41.25" customHeight="1">
      <c r="A6" s="109" t="s">
        <v>38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</row>
    <row r="7" spans="1:16" ht="16.5" customHeight="1">
      <c r="A7" s="104" t="s">
        <v>171</v>
      </c>
    </row>
    <row r="8" spans="1:16" ht="16.5" customHeight="1">
      <c r="A8" s="249" t="s">
        <v>160</v>
      </c>
    </row>
    <row r="9" spans="1:16" ht="16.5" customHeight="1">
      <c r="A9" s="104" t="s">
        <v>174</v>
      </c>
    </row>
    <row r="10" spans="1:16" ht="16.5" customHeight="1"/>
    <row r="11" spans="1:16" ht="16.5" customHeight="1">
      <c r="A11" s="39"/>
    </row>
    <row r="12" spans="1:16" ht="16.5" customHeight="1">
      <c r="A12" s="28" t="s">
        <v>49</v>
      </c>
      <c r="B12" s="31"/>
      <c r="C12" s="31"/>
      <c r="D12" s="31"/>
    </row>
    <row r="13" spans="1:16" ht="16.5" customHeight="1"/>
    <row r="14" spans="1:16" ht="16.5" customHeight="1">
      <c r="P14" s="415"/>
    </row>
    <row r="15" spans="1:16" ht="16.5" customHeight="1">
      <c r="P15" s="710"/>
    </row>
    <row r="16" spans="1:16" ht="24" customHeight="1">
      <c r="P16" s="710"/>
    </row>
    <row r="17" spans="16:16">
      <c r="P17" s="710"/>
    </row>
    <row r="18" spans="16:16">
      <c r="P18" s="372"/>
    </row>
    <row r="19" spans="16:16">
      <c r="P19" s="372"/>
    </row>
    <row r="20" spans="16:16">
      <c r="P20" s="372"/>
    </row>
    <row r="21" spans="16:16">
      <c r="P21" s="372"/>
    </row>
    <row r="22" spans="16:16" ht="33" customHeight="1">
      <c r="P22" s="372"/>
    </row>
    <row r="23" spans="16:16">
      <c r="P23" s="372"/>
    </row>
    <row r="24" spans="16:16" ht="34.5" customHeight="1">
      <c r="P24" s="372"/>
    </row>
    <row r="25" spans="16:16">
      <c r="P25" s="372"/>
    </row>
    <row r="26" spans="16:16" ht="30" customHeight="1">
      <c r="P26" s="372"/>
    </row>
    <row r="27" spans="16:16" ht="21.75" customHeight="1">
      <c r="P27" s="372"/>
    </row>
    <row r="28" spans="16:16">
      <c r="P28" s="372"/>
    </row>
    <row r="29" spans="16:16">
      <c r="P29" s="372"/>
    </row>
    <row r="30" spans="16:16" ht="45.75" customHeight="1">
      <c r="P30" s="372"/>
    </row>
    <row r="31" spans="16:16">
      <c r="P31" s="372"/>
    </row>
    <row r="32" spans="16:16">
      <c r="P32" s="372"/>
    </row>
    <row r="33" spans="16:16">
      <c r="P33" s="417"/>
    </row>
    <row r="36" spans="16:16">
      <c r="P36" s="240"/>
    </row>
    <row r="37" spans="16:16">
      <c r="P37" s="240"/>
    </row>
    <row r="38" spans="16:16">
      <c r="P38" s="240"/>
    </row>
    <row r="39" spans="16:16" s="335" customFormat="1">
      <c r="P39" s="376"/>
    </row>
    <row r="40" spans="16:16">
      <c r="P40" s="374"/>
    </row>
    <row r="41" spans="16:16">
      <c r="P41" s="374"/>
    </row>
  </sheetData>
  <mergeCells count="3">
    <mergeCell ref="E2:N2"/>
    <mergeCell ref="F3:G3"/>
    <mergeCell ref="P15:P17"/>
  </mergeCells>
  <hyperlinks>
    <hyperlink ref="A12" location="Index!A1" display="Return to Index" xr:uid="{00000000-0004-0000-1900-000000000000}"/>
  </hyperlinks>
  <pageMargins left="0.7" right="0.7" top="0.75" bottom="0.75" header="0.3" footer="0.3"/>
  <pageSetup paperSize="9"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31"/>
  <sheetViews>
    <sheetView topLeftCell="C1" zoomScale="90" zoomScaleNormal="90" workbookViewId="0"/>
  </sheetViews>
  <sheetFormatPr baseColWidth="10" defaultColWidth="8.83203125" defaultRowHeight="13"/>
  <cols>
    <col min="1" max="1" width="11.83203125" style="240" customWidth="1"/>
    <col min="2" max="2" width="27" style="24" customWidth="1"/>
    <col min="3" max="8" width="11.6640625" style="24" customWidth="1"/>
    <col min="9" max="10" width="11.6640625" style="240" customWidth="1"/>
    <col min="11" max="11" width="14" style="24" customWidth="1"/>
    <col min="12" max="12" width="14" style="240" customWidth="1"/>
    <col min="13" max="13" width="16.33203125" style="24" bestFit="1" customWidth="1"/>
    <col min="14" max="14" width="17.33203125" style="24" customWidth="1"/>
    <col min="15" max="16384" width="8.83203125" style="24"/>
  </cols>
  <sheetData>
    <row r="1" spans="1:16" ht="19.5" customHeight="1">
      <c r="A1" s="146" t="s">
        <v>379</v>
      </c>
      <c r="B1" s="259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58"/>
      <c r="N1" s="25"/>
    </row>
    <row r="2" spans="1:16" ht="48" customHeight="1">
      <c r="A2" s="25"/>
      <c r="B2" s="25"/>
      <c r="C2" s="234" t="s">
        <v>0</v>
      </c>
      <c r="D2" s="234" t="s">
        <v>1</v>
      </c>
      <c r="E2" s="233" t="s">
        <v>37</v>
      </c>
      <c r="F2" s="233" t="s">
        <v>78</v>
      </c>
      <c r="G2" s="233" t="s">
        <v>106</v>
      </c>
      <c r="H2" s="233" t="s">
        <v>113</v>
      </c>
      <c r="I2" s="233" t="s">
        <v>145</v>
      </c>
      <c r="J2" s="233" t="s">
        <v>154</v>
      </c>
      <c r="K2" s="233" t="s">
        <v>231</v>
      </c>
      <c r="L2" s="233" t="s">
        <v>264</v>
      </c>
      <c r="M2" s="124" t="s">
        <v>266</v>
      </c>
      <c r="N2" s="124" t="s">
        <v>267</v>
      </c>
    </row>
    <row r="3" spans="1:16" ht="16.75" customHeight="1">
      <c r="A3" s="232" t="s">
        <v>3</v>
      </c>
      <c r="B3" s="241" t="s">
        <v>127</v>
      </c>
      <c r="C3" s="235"/>
      <c r="D3" s="235"/>
      <c r="E3" s="236"/>
      <c r="F3" s="236"/>
      <c r="G3" s="236"/>
      <c r="H3" s="236"/>
      <c r="I3" s="236"/>
      <c r="J3" s="236"/>
      <c r="K3" s="236"/>
      <c r="L3" s="264"/>
      <c r="M3" s="302"/>
      <c r="N3" s="25"/>
    </row>
    <row r="4" spans="1:16" ht="16.75" customHeight="1">
      <c r="A4" s="25"/>
      <c r="B4" s="552" t="s">
        <v>108</v>
      </c>
      <c r="C4" s="238">
        <v>2</v>
      </c>
      <c r="D4" s="238">
        <v>2</v>
      </c>
      <c r="E4" s="238">
        <v>1</v>
      </c>
      <c r="F4" s="238">
        <v>3</v>
      </c>
      <c r="G4" s="238">
        <v>4</v>
      </c>
      <c r="H4" s="238">
        <v>1</v>
      </c>
      <c r="I4" s="238">
        <v>3</v>
      </c>
      <c r="J4" s="238">
        <v>0</v>
      </c>
      <c r="K4" s="238">
        <v>0</v>
      </c>
      <c r="L4" s="238">
        <v>0</v>
      </c>
      <c r="M4" s="303" t="s">
        <v>122</v>
      </c>
      <c r="N4" s="239" t="s">
        <v>122</v>
      </c>
    </row>
    <row r="5" spans="1:16" ht="16.75" customHeight="1">
      <c r="A5" s="25"/>
      <c r="B5" s="552" t="s">
        <v>109</v>
      </c>
      <c r="C5" s="238">
        <v>4</v>
      </c>
      <c r="D5" s="238">
        <v>1</v>
      </c>
      <c r="E5" s="238">
        <v>0</v>
      </c>
      <c r="F5" s="238">
        <v>1</v>
      </c>
      <c r="G5" s="238">
        <v>2</v>
      </c>
      <c r="H5" s="238">
        <v>13</v>
      </c>
      <c r="I5" s="238">
        <v>15</v>
      </c>
      <c r="J5" s="238">
        <v>15</v>
      </c>
      <c r="K5" s="238">
        <v>9</v>
      </c>
      <c r="L5" s="238">
        <v>18</v>
      </c>
      <c r="M5" s="303">
        <v>100</v>
      </c>
      <c r="N5" s="239">
        <v>350</v>
      </c>
      <c r="O5" s="240"/>
      <c r="P5" s="240"/>
    </row>
    <row r="6" spans="1:16" ht="16.75" customHeight="1">
      <c r="A6" s="25"/>
      <c r="B6" s="552" t="s">
        <v>110</v>
      </c>
      <c r="C6" s="238">
        <v>266</v>
      </c>
      <c r="D6" s="238">
        <v>195</v>
      </c>
      <c r="E6" s="238">
        <v>224</v>
      </c>
      <c r="F6" s="238">
        <v>231</v>
      </c>
      <c r="G6" s="238">
        <v>323</v>
      </c>
      <c r="H6" s="238">
        <v>393</v>
      </c>
      <c r="I6" s="238">
        <v>262</v>
      </c>
      <c r="J6" s="238">
        <v>267</v>
      </c>
      <c r="K6" s="238">
        <v>316</v>
      </c>
      <c r="L6" s="238">
        <v>259</v>
      </c>
      <c r="M6" s="303">
        <v>-18.037974683544302</v>
      </c>
      <c r="N6" s="239">
        <v>-2.6315789473684208</v>
      </c>
      <c r="O6" s="240"/>
      <c r="P6" s="240"/>
    </row>
    <row r="7" spans="1:16" ht="16.75" customHeight="1">
      <c r="A7" s="25"/>
      <c r="B7" s="552" t="s">
        <v>123</v>
      </c>
      <c r="C7" s="238">
        <v>1</v>
      </c>
      <c r="D7" s="238">
        <v>0</v>
      </c>
      <c r="E7" s="238">
        <v>1</v>
      </c>
      <c r="F7" s="238">
        <v>1</v>
      </c>
      <c r="G7" s="238">
        <v>1</v>
      </c>
      <c r="H7" s="238">
        <v>0</v>
      </c>
      <c r="I7" s="238">
        <v>0</v>
      </c>
      <c r="J7" s="238">
        <v>0</v>
      </c>
      <c r="K7" s="238">
        <v>1</v>
      </c>
      <c r="L7" s="238">
        <v>0</v>
      </c>
      <c r="M7" s="303" t="s">
        <v>122</v>
      </c>
      <c r="N7" s="239" t="s">
        <v>122</v>
      </c>
      <c r="O7" s="240"/>
      <c r="P7" s="240"/>
    </row>
    <row r="8" spans="1:16" ht="16.75" customHeight="1">
      <c r="A8" s="25"/>
      <c r="B8" s="552" t="s">
        <v>124</v>
      </c>
      <c r="C8" s="238">
        <v>8</v>
      </c>
      <c r="D8" s="238">
        <v>11</v>
      </c>
      <c r="E8" s="238">
        <v>8</v>
      </c>
      <c r="F8" s="238">
        <v>6</v>
      </c>
      <c r="G8" s="238">
        <v>12</v>
      </c>
      <c r="H8" s="238">
        <v>7</v>
      </c>
      <c r="I8" s="238">
        <v>4</v>
      </c>
      <c r="J8" s="238">
        <v>6</v>
      </c>
      <c r="K8" s="238">
        <v>5</v>
      </c>
      <c r="L8" s="238">
        <v>6</v>
      </c>
      <c r="M8" s="303">
        <v>20</v>
      </c>
      <c r="N8" s="239">
        <v>-25</v>
      </c>
      <c r="O8" s="240"/>
      <c r="P8" s="240"/>
    </row>
    <row r="9" spans="1:16" ht="16.75" customHeight="1">
      <c r="A9" s="25"/>
      <c r="B9" s="552" t="s">
        <v>125</v>
      </c>
      <c r="C9" s="238">
        <v>7</v>
      </c>
      <c r="D9" s="238">
        <v>3</v>
      </c>
      <c r="E9" s="238">
        <v>10</v>
      </c>
      <c r="F9" s="238">
        <v>17</v>
      </c>
      <c r="G9" s="238">
        <v>17</v>
      </c>
      <c r="H9" s="238">
        <v>24</v>
      </c>
      <c r="I9" s="238">
        <v>6</v>
      </c>
      <c r="J9" s="238">
        <v>20</v>
      </c>
      <c r="K9" s="238">
        <v>10</v>
      </c>
      <c r="L9" s="238">
        <v>14</v>
      </c>
      <c r="M9" s="303">
        <v>40</v>
      </c>
      <c r="N9" s="239">
        <v>100</v>
      </c>
      <c r="O9" s="240"/>
      <c r="P9" s="240"/>
    </row>
    <row r="10" spans="1:16" ht="16.75" customHeight="1">
      <c r="A10" s="25"/>
      <c r="B10" s="552" t="s">
        <v>126</v>
      </c>
      <c r="C10" s="238">
        <v>0</v>
      </c>
      <c r="D10" s="238">
        <v>0</v>
      </c>
      <c r="E10" s="238">
        <v>1</v>
      </c>
      <c r="F10" s="238">
        <v>0</v>
      </c>
      <c r="G10" s="238">
        <v>1</v>
      </c>
      <c r="H10" s="238">
        <v>3</v>
      </c>
      <c r="I10" s="238">
        <v>5</v>
      </c>
      <c r="J10" s="238">
        <v>4</v>
      </c>
      <c r="K10" s="238">
        <v>0</v>
      </c>
      <c r="L10" s="238">
        <v>0</v>
      </c>
      <c r="M10" s="303" t="s">
        <v>122</v>
      </c>
      <c r="N10" s="239" t="s">
        <v>122</v>
      </c>
      <c r="O10" s="240"/>
      <c r="P10" s="240"/>
    </row>
    <row r="11" spans="1:16" ht="16.75" customHeight="1">
      <c r="A11" s="25"/>
      <c r="B11" s="553" t="s">
        <v>22</v>
      </c>
      <c r="C11" s="238">
        <v>54</v>
      </c>
      <c r="D11" s="238">
        <v>31</v>
      </c>
      <c r="E11" s="238">
        <v>48</v>
      </c>
      <c r="F11" s="238">
        <v>49</v>
      </c>
      <c r="G11" s="238">
        <v>39</v>
      </c>
      <c r="H11" s="238">
        <v>55</v>
      </c>
      <c r="I11" s="238">
        <v>48</v>
      </c>
      <c r="J11" s="238">
        <v>45</v>
      </c>
      <c r="K11" s="238">
        <v>61</v>
      </c>
      <c r="L11" s="238">
        <v>65</v>
      </c>
      <c r="M11" s="303">
        <v>6.557377049180328</v>
      </c>
      <c r="N11" s="239">
        <v>20.37037037037037</v>
      </c>
      <c r="O11" s="240"/>
      <c r="P11" s="240"/>
    </row>
    <row r="12" spans="1:16" ht="16">
      <c r="A12" s="25"/>
      <c r="B12" s="446" t="s">
        <v>6</v>
      </c>
      <c r="C12" s="447">
        <v>342</v>
      </c>
      <c r="D12" s="447">
        <v>243</v>
      </c>
      <c r="E12" s="447">
        <v>293</v>
      </c>
      <c r="F12" s="447">
        <v>308</v>
      </c>
      <c r="G12" s="447">
        <v>399</v>
      </c>
      <c r="H12" s="447">
        <v>496</v>
      </c>
      <c r="I12" s="447">
        <v>343</v>
      </c>
      <c r="J12" s="447">
        <v>357</v>
      </c>
      <c r="K12" s="447">
        <v>402</v>
      </c>
      <c r="L12" s="447">
        <v>362</v>
      </c>
      <c r="M12" s="448">
        <v>-9.9502487562189064</v>
      </c>
      <c r="N12" s="449">
        <v>5.8479532163742682</v>
      </c>
      <c r="O12" s="240"/>
      <c r="P12" s="240"/>
    </row>
    <row r="13" spans="1:16" ht="16.75" customHeight="1">
      <c r="A13" s="232" t="s">
        <v>4</v>
      </c>
      <c r="B13" s="245" t="s">
        <v>127</v>
      </c>
      <c r="C13" s="242"/>
      <c r="D13" s="242"/>
      <c r="E13" s="243"/>
      <c r="F13" s="243"/>
      <c r="G13" s="243"/>
      <c r="H13" s="243"/>
      <c r="I13" s="243"/>
      <c r="J13" s="243"/>
      <c r="K13" s="243"/>
      <c r="L13" s="265"/>
      <c r="M13" s="304"/>
      <c r="N13" s="247"/>
    </row>
    <row r="14" spans="1:16" ht="16.75" customHeight="1">
      <c r="A14" s="25"/>
      <c r="B14" s="246" t="s">
        <v>108</v>
      </c>
      <c r="C14" s="244">
        <v>1</v>
      </c>
      <c r="D14" s="244">
        <v>2</v>
      </c>
      <c r="E14" s="244">
        <v>1</v>
      </c>
      <c r="F14" s="244">
        <v>2</v>
      </c>
      <c r="G14" s="244">
        <v>0</v>
      </c>
      <c r="H14" s="244">
        <v>1</v>
      </c>
      <c r="I14" s="244">
        <v>1</v>
      </c>
      <c r="J14" s="244">
        <v>1</v>
      </c>
      <c r="K14" s="244">
        <v>1</v>
      </c>
      <c r="L14" s="266">
        <v>0</v>
      </c>
      <c r="M14" s="304">
        <v>-100</v>
      </c>
      <c r="N14" s="247">
        <v>-100</v>
      </c>
    </row>
    <row r="15" spans="1:16" ht="16.75" customHeight="1">
      <c r="A15" s="25"/>
      <c r="B15" s="246" t="s">
        <v>109</v>
      </c>
      <c r="C15" s="244">
        <v>3</v>
      </c>
      <c r="D15" s="244">
        <v>1</v>
      </c>
      <c r="E15" s="244">
        <v>0</v>
      </c>
      <c r="F15" s="244">
        <v>1</v>
      </c>
      <c r="G15" s="244">
        <v>1</v>
      </c>
      <c r="H15" s="244">
        <v>7</v>
      </c>
      <c r="I15" s="244">
        <v>17</v>
      </c>
      <c r="J15" s="244">
        <v>15</v>
      </c>
      <c r="K15" s="244">
        <v>10</v>
      </c>
      <c r="L15" s="266">
        <v>15</v>
      </c>
      <c r="M15" s="304">
        <v>50</v>
      </c>
      <c r="N15" s="247">
        <v>400</v>
      </c>
      <c r="O15" s="240"/>
      <c r="P15" s="240"/>
    </row>
    <row r="16" spans="1:16" ht="16.75" customHeight="1">
      <c r="A16" s="25"/>
      <c r="B16" s="246" t="s">
        <v>110</v>
      </c>
      <c r="C16" s="244">
        <v>182</v>
      </c>
      <c r="D16" s="244">
        <v>267</v>
      </c>
      <c r="E16" s="244">
        <v>229</v>
      </c>
      <c r="F16" s="244">
        <v>203</v>
      </c>
      <c r="G16" s="244">
        <v>229</v>
      </c>
      <c r="H16" s="244">
        <v>314</v>
      </c>
      <c r="I16" s="244">
        <v>397</v>
      </c>
      <c r="J16" s="244">
        <v>308</v>
      </c>
      <c r="K16" s="244">
        <v>365</v>
      </c>
      <c r="L16" s="266">
        <v>256</v>
      </c>
      <c r="M16" s="304">
        <v>-29.863013698630137</v>
      </c>
      <c r="N16" s="247">
        <v>40.659340659340657</v>
      </c>
      <c r="O16" s="240"/>
      <c r="P16" s="240"/>
    </row>
    <row r="17" spans="1:16" ht="16.75" customHeight="1">
      <c r="A17" s="25"/>
      <c r="B17" s="246" t="s">
        <v>123</v>
      </c>
      <c r="C17" s="244">
        <v>0</v>
      </c>
      <c r="D17" s="244">
        <v>2</v>
      </c>
      <c r="E17" s="244">
        <v>0</v>
      </c>
      <c r="F17" s="244">
        <v>1</v>
      </c>
      <c r="G17" s="244">
        <v>1</v>
      </c>
      <c r="H17" s="244">
        <v>1</v>
      </c>
      <c r="I17" s="244">
        <v>0</v>
      </c>
      <c r="J17" s="244">
        <v>0</v>
      </c>
      <c r="K17" s="244">
        <v>0</v>
      </c>
      <c r="L17" s="266">
        <v>1</v>
      </c>
      <c r="M17" s="304" t="s">
        <v>122</v>
      </c>
      <c r="N17" s="247" t="s">
        <v>122</v>
      </c>
      <c r="O17" s="240"/>
      <c r="P17" s="240"/>
    </row>
    <row r="18" spans="1:16" ht="16.75" customHeight="1">
      <c r="A18" s="25"/>
      <c r="B18" s="246" t="s">
        <v>124</v>
      </c>
      <c r="C18" s="244">
        <v>5</v>
      </c>
      <c r="D18" s="244">
        <v>11</v>
      </c>
      <c r="E18" s="244">
        <v>12</v>
      </c>
      <c r="F18" s="244">
        <v>4</v>
      </c>
      <c r="G18" s="244">
        <v>7</v>
      </c>
      <c r="H18" s="244">
        <v>12</v>
      </c>
      <c r="I18" s="244">
        <v>5</v>
      </c>
      <c r="J18" s="244">
        <v>6</v>
      </c>
      <c r="K18" s="244">
        <v>3</v>
      </c>
      <c r="L18" s="244">
        <v>3</v>
      </c>
      <c r="M18" s="304">
        <v>0</v>
      </c>
      <c r="N18" s="247">
        <v>-40</v>
      </c>
      <c r="O18" s="240"/>
      <c r="P18" s="240"/>
    </row>
    <row r="19" spans="1:16" ht="16.75" customHeight="1">
      <c r="A19" s="25"/>
      <c r="B19" s="246" t="s">
        <v>125</v>
      </c>
      <c r="C19" s="244">
        <v>12</v>
      </c>
      <c r="D19" s="244">
        <v>95</v>
      </c>
      <c r="E19" s="244">
        <v>101</v>
      </c>
      <c r="F19" s="244">
        <v>19</v>
      </c>
      <c r="G19" s="244">
        <v>10</v>
      </c>
      <c r="H19" s="244">
        <v>23</v>
      </c>
      <c r="I19" s="244">
        <v>13</v>
      </c>
      <c r="J19" s="244">
        <v>24</v>
      </c>
      <c r="K19" s="244">
        <v>21</v>
      </c>
      <c r="L19" s="244">
        <v>15</v>
      </c>
      <c r="M19" s="304">
        <v>-28.571428571428569</v>
      </c>
      <c r="N19" s="247">
        <v>25</v>
      </c>
      <c r="O19" s="240"/>
      <c r="P19" s="240"/>
    </row>
    <row r="20" spans="1:16" ht="16.75" customHeight="1">
      <c r="A20" s="25"/>
      <c r="B20" s="246" t="s">
        <v>126</v>
      </c>
      <c r="C20" s="244">
        <v>0</v>
      </c>
      <c r="D20" s="244">
        <v>0</v>
      </c>
      <c r="E20" s="244">
        <v>1</v>
      </c>
      <c r="F20" s="244">
        <v>0</v>
      </c>
      <c r="G20" s="244">
        <v>1</v>
      </c>
      <c r="H20" s="244">
        <v>1</v>
      </c>
      <c r="I20" s="244">
        <v>2</v>
      </c>
      <c r="J20" s="244">
        <v>5</v>
      </c>
      <c r="K20" s="244">
        <v>1</v>
      </c>
      <c r="L20" s="244">
        <v>0</v>
      </c>
      <c r="M20" s="304">
        <v>-100</v>
      </c>
      <c r="N20" s="247" t="s">
        <v>122</v>
      </c>
      <c r="O20" s="240"/>
      <c r="P20" s="240"/>
    </row>
    <row r="21" spans="1:16" ht="16.75" customHeight="1">
      <c r="A21" s="25"/>
      <c r="B21" s="246" t="s">
        <v>22</v>
      </c>
      <c r="C21" s="244">
        <v>39</v>
      </c>
      <c r="D21" s="244">
        <v>34</v>
      </c>
      <c r="E21" s="244">
        <v>26</v>
      </c>
      <c r="F21" s="244">
        <v>40</v>
      </c>
      <c r="G21" s="244">
        <v>38</v>
      </c>
      <c r="H21" s="244">
        <v>43</v>
      </c>
      <c r="I21" s="326">
        <v>50</v>
      </c>
      <c r="J21" s="244">
        <v>51</v>
      </c>
      <c r="K21" s="326">
        <v>48</v>
      </c>
      <c r="L21" s="244">
        <v>63</v>
      </c>
      <c r="M21" s="304">
        <v>31.25</v>
      </c>
      <c r="N21" s="247">
        <v>61.53846153846154</v>
      </c>
      <c r="O21" s="240"/>
      <c r="P21" s="240"/>
    </row>
    <row r="22" spans="1:16" ht="16.75" customHeight="1">
      <c r="A22" s="25"/>
      <c r="B22" s="450" t="s">
        <v>6</v>
      </c>
      <c r="C22" s="451">
        <v>242</v>
      </c>
      <c r="D22" s="451">
        <v>412</v>
      </c>
      <c r="E22" s="451">
        <v>370</v>
      </c>
      <c r="F22" s="451">
        <v>270</v>
      </c>
      <c r="G22" s="451">
        <v>287</v>
      </c>
      <c r="H22" s="451">
        <v>402</v>
      </c>
      <c r="I22" s="451">
        <v>485</v>
      </c>
      <c r="J22" s="451">
        <v>410</v>
      </c>
      <c r="K22" s="523">
        <v>449</v>
      </c>
      <c r="L22" s="451">
        <v>353</v>
      </c>
      <c r="M22" s="452">
        <v>-21.380846325167038</v>
      </c>
      <c r="N22" s="453">
        <v>45.867768595041326</v>
      </c>
      <c r="O22" s="240"/>
      <c r="P22" s="240"/>
    </row>
    <row r="23" spans="1:16" ht="31.5" customHeight="1">
      <c r="A23" s="249" t="s">
        <v>38</v>
      </c>
      <c r="M23" s="239"/>
    </row>
    <row r="24" spans="1:16" ht="16.5" customHeight="1">
      <c r="A24" s="104" t="s">
        <v>396</v>
      </c>
      <c r="M24" s="239"/>
    </row>
    <row r="25" spans="1:16" ht="17.25" customHeight="1">
      <c r="A25" s="104"/>
    </row>
    <row r="27" spans="1:16" ht="16">
      <c r="A27" s="28" t="s">
        <v>49</v>
      </c>
    </row>
    <row r="31" spans="1:16" ht="16">
      <c r="I31" s="25"/>
    </row>
  </sheetData>
  <hyperlinks>
    <hyperlink ref="A27" location="Index!A1" display="Return to Index" xr:uid="{00000000-0004-0000-1A00-000000000000}"/>
  </hyperlinks>
  <pageMargins left="0.31496062992125984" right="0.11811023622047245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Q33"/>
  <sheetViews>
    <sheetView topLeftCell="A22" zoomScale="90" zoomScaleNormal="90" workbookViewId="0">
      <selection activeCell="A33" sqref="A33"/>
    </sheetView>
  </sheetViews>
  <sheetFormatPr baseColWidth="10" defaultColWidth="8.83203125" defaultRowHeight="13"/>
  <cols>
    <col min="1" max="1" width="15.1640625" style="203" customWidth="1"/>
    <col min="2" max="2" width="20.5" style="203" customWidth="1"/>
    <col min="3" max="3" width="12.6640625" style="203" customWidth="1"/>
    <col min="4" max="4" width="12.5" style="203" customWidth="1"/>
    <col min="5" max="5" width="11.5" style="203" customWidth="1"/>
    <col min="6" max="6" width="11.6640625" style="203" bestFit="1" customWidth="1"/>
    <col min="7" max="7" width="11.6640625" style="203" customWidth="1"/>
    <col min="8" max="8" width="3.6640625" style="203" customWidth="1"/>
    <col min="9" max="10" width="10.5" style="203" customWidth="1"/>
    <col min="11" max="13" width="11" style="203" customWidth="1"/>
    <col min="14" max="16384" width="8.83203125" style="203"/>
  </cols>
  <sheetData>
    <row r="1" spans="1:13" ht="31.5" customHeight="1">
      <c r="A1" s="145" t="s">
        <v>373</v>
      </c>
      <c r="B1" s="143"/>
      <c r="C1" s="166"/>
      <c r="D1" s="166"/>
    </row>
    <row r="2" spans="1:13" ht="16.5" customHeight="1">
      <c r="A2" s="426"/>
      <c r="B2" s="143"/>
      <c r="C2" s="143"/>
      <c r="D2" s="707" t="s">
        <v>3</v>
      </c>
      <c r="E2" s="707"/>
      <c r="F2" s="707"/>
      <c r="G2" s="707"/>
      <c r="H2" s="369"/>
      <c r="I2" s="369"/>
      <c r="J2" s="707" t="s">
        <v>4</v>
      </c>
      <c r="K2" s="707"/>
      <c r="L2" s="707"/>
      <c r="M2" s="707"/>
    </row>
    <row r="3" spans="1:13" ht="18">
      <c r="A3" s="75" t="s">
        <v>50</v>
      </c>
      <c r="B3" s="75"/>
      <c r="C3" s="76" t="s">
        <v>370</v>
      </c>
      <c r="D3" s="76" t="s">
        <v>145</v>
      </c>
      <c r="E3" s="76" t="s">
        <v>154</v>
      </c>
      <c r="F3" s="76" t="s">
        <v>231</v>
      </c>
      <c r="G3" s="76" t="s">
        <v>264</v>
      </c>
      <c r="H3" s="427"/>
      <c r="I3" s="76" t="s">
        <v>370</v>
      </c>
      <c r="J3" s="76" t="s">
        <v>145</v>
      </c>
      <c r="K3" s="76" t="s">
        <v>154</v>
      </c>
      <c r="L3" s="76" t="s">
        <v>231</v>
      </c>
      <c r="M3" s="76" t="s">
        <v>264</v>
      </c>
    </row>
    <row r="4" spans="1:13" ht="19.5" customHeight="1">
      <c r="A4" s="22" t="s">
        <v>128</v>
      </c>
      <c r="B4" s="270"/>
      <c r="C4" s="69">
        <v>2</v>
      </c>
      <c r="D4" s="22">
        <v>30</v>
      </c>
      <c r="E4" s="324">
        <v>9</v>
      </c>
      <c r="F4" s="9">
        <v>2</v>
      </c>
      <c r="G4" s="9">
        <v>0</v>
      </c>
      <c r="H4" s="40"/>
      <c r="I4" s="324">
        <v>0</v>
      </c>
      <c r="J4" s="324">
        <v>18</v>
      </c>
      <c r="K4" s="324">
        <v>18</v>
      </c>
      <c r="L4" s="9">
        <v>0</v>
      </c>
      <c r="M4" s="9">
        <v>0</v>
      </c>
    </row>
    <row r="5" spans="1:13" ht="16">
      <c r="A5" s="165"/>
      <c r="B5" s="274" t="s">
        <v>114</v>
      </c>
      <c r="C5" s="423">
        <v>0</v>
      </c>
      <c r="D5" s="423">
        <v>2</v>
      </c>
      <c r="E5" s="400">
        <v>0</v>
      </c>
      <c r="F5" s="244">
        <v>0</v>
      </c>
      <c r="G5" s="244">
        <v>0</v>
      </c>
      <c r="H5" s="40"/>
      <c r="I5" s="400">
        <v>0</v>
      </c>
      <c r="J5" s="400">
        <v>0</v>
      </c>
      <c r="K5" s="400">
        <v>2</v>
      </c>
      <c r="L5" s="244">
        <v>0</v>
      </c>
      <c r="M5" s="244">
        <v>0</v>
      </c>
    </row>
    <row r="6" spans="1:13" ht="16">
      <c r="A6" s="165"/>
      <c r="B6" s="274" t="s">
        <v>115</v>
      </c>
      <c r="C6" s="423">
        <v>2</v>
      </c>
      <c r="D6" s="423">
        <v>28</v>
      </c>
      <c r="E6" s="400">
        <v>9</v>
      </c>
      <c r="F6" s="244">
        <v>2</v>
      </c>
      <c r="G6" s="244">
        <v>0</v>
      </c>
      <c r="H6" s="324"/>
      <c r="I6" s="400">
        <v>0</v>
      </c>
      <c r="J6" s="400">
        <v>18</v>
      </c>
      <c r="K6" s="400">
        <v>16</v>
      </c>
      <c r="L6" s="244">
        <v>0</v>
      </c>
      <c r="M6" s="244">
        <v>0</v>
      </c>
    </row>
    <row r="7" spans="1:13" ht="19.5" customHeight="1">
      <c r="A7" s="22" t="s">
        <v>129</v>
      </c>
      <c r="B7" s="270"/>
      <c r="C7" s="69">
        <v>2</v>
      </c>
      <c r="D7" s="22">
        <v>45</v>
      </c>
      <c r="E7" s="324">
        <v>43</v>
      </c>
      <c r="F7" s="9">
        <v>12</v>
      </c>
      <c r="G7" s="9">
        <v>55</v>
      </c>
      <c r="H7" s="324"/>
      <c r="I7" s="324">
        <v>0</v>
      </c>
      <c r="J7" s="324">
        <v>26</v>
      </c>
      <c r="K7" s="324">
        <v>38</v>
      </c>
      <c r="L7" s="9">
        <v>15</v>
      </c>
      <c r="M7" s="9">
        <v>14</v>
      </c>
    </row>
    <row r="8" spans="1:13" ht="16">
      <c r="A8" s="165"/>
      <c r="B8" s="275" t="s">
        <v>116</v>
      </c>
      <c r="C8" s="423">
        <v>2</v>
      </c>
      <c r="D8" s="115">
        <v>29</v>
      </c>
      <c r="E8" s="400">
        <v>27</v>
      </c>
      <c r="F8" s="244">
        <v>11</v>
      </c>
      <c r="G8" s="244">
        <v>51</v>
      </c>
      <c r="H8" s="324"/>
      <c r="I8" s="400">
        <v>0</v>
      </c>
      <c r="J8" s="400">
        <v>21</v>
      </c>
      <c r="K8" s="400">
        <v>25</v>
      </c>
      <c r="L8" s="244">
        <v>5</v>
      </c>
      <c r="M8" s="244">
        <v>13</v>
      </c>
    </row>
    <row r="9" spans="1:13" ht="16">
      <c r="A9" s="165"/>
      <c r="B9" s="275" t="s">
        <v>115</v>
      </c>
      <c r="C9" s="423">
        <v>0</v>
      </c>
      <c r="D9" s="115">
        <v>13</v>
      </c>
      <c r="E9" s="400">
        <v>7</v>
      </c>
      <c r="F9" s="244">
        <v>0</v>
      </c>
      <c r="G9" s="244">
        <v>0</v>
      </c>
      <c r="H9" s="324"/>
      <c r="I9" s="400">
        <v>0</v>
      </c>
      <c r="J9" s="400">
        <v>5</v>
      </c>
      <c r="K9" s="400">
        <v>7</v>
      </c>
      <c r="L9" s="244">
        <v>3</v>
      </c>
      <c r="M9" s="244">
        <v>0</v>
      </c>
    </row>
    <row r="10" spans="1:13" ht="16">
      <c r="A10" s="165"/>
      <c r="B10" s="275" t="s">
        <v>130</v>
      </c>
      <c r="C10" s="423">
        <v>0</v>
      </c>
      <c r="D10" s="115">
        <v>3</v>
      </c>
      <c r="E10" s="400">
        <v>6</v>
      </c>
      <c r="F10" s="244">
        <v>1</v>
      </c>
      <c r="G10" s="244">
        <v>3</v>
      </c>
      <c r="H10" s="324"/>
      <c r="I10" s="400">
        <v>0</v>
      </c>
      <c r="J10" s="400">
        <v>0</v>
      </c>
      <c r="K10" s="400">
        <v>5</v>
      </c>
      <c r="L10" s="244">
        <v>4</v>
      </c>
      <c r="M10" s="244">
        <v>1</v>
      </c>
    </row>
    <row r="11" spans="1:13" ht="16">
      <c r="A11" s="165"/>
      <c r="B11" s="275" t="s">
        <v>114</v>
      </c>
      <c r="C11" s="423">
        <v>0</v>
      </c>
      <c r="D11" s="115">
        <v>0</v>
      </c>
      <c r="E11" s="400">
        <v>3</v>
      </c>
      <c r="F11" s="244">
        <v>0</v>
      </c>
      <c r="G11" s="244">
        <v>1</v>
      </c>
      <c r="H11" s="324"/>
      <c r="I11" s="400">
        <v>0</v>
      </c>
      <c r="J11" s="400">
        <v>0</v>
      </c>
      <c r="K11" s="400">
        <v>1</v>
      </c>
      <c r="L11" s="244">
        <v>3</v>
      </c>
      <c r="M11" s="244">
        <v>0</v>
      </c>
    </row>
    <row r="12" spans="1:13" ht="20.25" customHeight="1">
      <c r="A12" s="22" t="s">
        <v>155</v>
      </c>
      <c r="B12" s="275"/>
      <c r="C12" s="69">
        <v>0</v>
      </c>
      <c r="D12" s="22">
        <v>0</v>
      </c>
      <c r="E12" s="324">
        <v>41</v>
      </c>
      <c r="F12" s="9">
        <v>51</v>
      </c>
      <c r="G12" s="9">
        <v>50</v>
      </c>
      <c r="H12" s="324"/>
      <c r="I12" s="324">
        <v>0</v>
      </c>
      <c r="J12" s="324">
        <v>0</v>
      </c>
      <c r="K12" s="324">
        <v>12</v>
      </c>
      <c r="L12" s="9">
        <v>36</v>
      </c>
      <c r="M12" s="9">
        <v>40</v>
      </c>
    </row>
    <row r="13" spans="1:13" ht="16">
      <c r="A13" s="165"/>
      <c r="B13" s="275" t="s">
        <v>117</v>
      </c>
      <c r="C13" s="423">
        <v>0</v>
      </c>
      <c r="D13" s="115">
        <v>0</v>
      </c>
      <c r="E13" s="400">
        <v>40</v>
      </c>
      <c r="F13" s="244">
        <v>42</v>
      </c>
      <c r="G13" s="244">
        <v>43</v>
      </c>
      <c r="H13" s="324"/>
      <c r="I13" s="400">
        <v>0</v>
      </c>
      <c r="J13" s="400">
        <v>0</v>
      </c>
      <c r="K13" s="400">
        <v>12</v>
      </c>
      <c r="L13" s="244">
        <v>32</v>
      </c>
      <c r="M13" s="244">
        <v>35</v>
      </c>
    </row>
    <row r="14" spans="1:13" ht="16">
      <c r="A14" s="165"/>
      <c r="B14" s="275" t="s">
        <v>146</v>
      </c>
      <c r="C14" s="423">
        <v>0</v>
      </c>
      <c r="D14" s="115">
        <v>0</v>
      </c>
      <c r="E14" s="400">
        <v>1</v>
      </c>
      <c r="F14" s="244">
        <v>2</v>
      </c>
      <c r="G14" s="244">
        <v>0</v>
      </c>
      <c r="H14" s="324"/>
      <c r="I14" s="400">
        <v>0</v>
      </c>
      <c r="J14" s="400">
        <v>0</v>
      </c>
      <c r="K14" s="400">
        <v>0</v>
      </c>
      <c r="L14" s="244">
        <v>1</v>
      </c>
      <c r="M14" s="244">
        <v>0</v>
      </c>
    </row>
    <row r="15" spans="1:13" ht="16">
      <c r="A15" s="165"/>
      <c r="B15" s="275" t="s">
        <v>133</v>
      </c>
      <c r="C15" s="423">
        <v>0</v>
      </c>
      <c r="D15" s="115">
        <v>0</v>
      </c>
      <c r="E15" s="400">
        <v>0</v>
      </c>
      <c r="F15" s="244">
        <v>6</v>
      </c>
      <c r="G15" s="244">
        <v>6</v>
      </c>
      <c r="H15" s="324"/>
      <c r="I15" s="400">
        <v>0</v>
      </c>
      <c r="J15" s="400">
        <v>0</v>
      </c>
      <c r="K15" s="400">
        <v>0</v>
      </c>
      <c r="L15" s="244">
        <v>2</v>
      </c>
      <c r="M15" s="244">
        <v>4</v>
      </c>
    </row>
    <row r="16" spans="1:13" ht="16">
      <c r="A16" s="165"/>
      <c r="B16" s="275" t="s">
        <v>232</v>
      </c>
      <c r="C16" s="423">
        <v>0</v>
      </c>
      <c r="D16" s="115">
        <v>0</v>
      </c>
      <c r="E16" s="400">
        <v>0</v>
      </c>
      <c r="F16" s="244">
        <v>1</v>
      </c>
      <c r="G16" s="244">
        <v>1</v>
      </c>
      <c r="H16" s="324"/>
      <c r="I16" s="400">
        <v>0</v>
      </c>
      <c r="J16" s="400">
        <v>0</v>
      </c>
      <c r="K16" s="400">
        <v>0</v>
      </c>
      <c r="L16" s="244">
        <v>1</v>
      </c>
      <c r="M16" s="244">
        <v>1</v>
      </c>
    </row>
    <row r="17" spans="1:17" ht="21" customHeight="1">
      <c r="A17" s="22" t="s">
        <v>233</v>
      </c>
      <c r="B17" s="270"/>
      <c r="C17" s="69">
        <v>44</v>
      </c>
      <c r="D17" s="22">
        <v>175</v>
      </c>
      <c r="E17" s="324">
        <v>140</v>
      </c>
      <c r="F17" s="9">
        <v>122</v>
      </c>
      <c r="G17" s="9">
        <v>127</v>
      </c>
      <c r="H17" s="40"/>
      <c r="I17" s="324">
        <v>3</v>
      </c>
      <c r="J17" s="324">
        <v>100</v>
      </c>
      <c r="K17" s="324">
        <v>118</v>
      </c>
      <c r="L17" s="9">
        <v>107</v>
      </c>
      <c r="M17" s="9">
        <v>80</v>
      </c>
      <c r="N17" s="289"/>
      <c r="O17" s="289"/>
    </row>
    <row r="18" spans="1:17" ht="16">
      <c r="A18" s="57"/>
      <c r="B18" s="275" t="s">
        <v>117</v>
      </c>
      <c r="C18" s="423">
        <v>23</v>
      </c>
      <c r="D18" s="115">
        <v>40</v>
      </c>
      <c r="E18" s="400">
        <v>35</v>
      </c>
      <c r="F18" s="244">
        <v>21</v>
      </c>
      <c r="G18" s="244">
        <v>22</v>
      </c>
      <c r="H18" s="40"/>
      <c r="I18" s="400">
        <v>2</v>
      </c>
      <c r="J18" s="400">
        <v>38</v>
      </c>
      <c r="K18" s="400">
        <v>29</v>
      </c>
      <c r="L18" s="244">
        <v>16</v>
      </c>
      <c r="M18" s="244">
        <v>12</v>
      </c>
    </row>
    <row r="19" spans="1:17" ht="16">
      <c r="A19" s="57"/>
      <c r="B19" s="275" t="s">
        <v>118</v>
      </c>
      <c r="C19" s="423">
        <v>8</v>
      </c>
      <c r="D19" s="115">
        <v>45</v>
      </c>
      <c r="E19" s="400">
        <v>44</v>
      </c>
      <c r="F19" s="244">
        <v>44</v>
      </c>
      <c r="G19" s="244">
        <v>42</v>
      </c>
      <c r="H19" s="40"/>
      <c r="I19" s="400">
        <v>0</v>
      </c>
      <c r="J19" s="400">
        <v>27</v>
      </c>
      <c r="K19" s="400">
        <v>35</v>
      </c>
      <c r="L19" s="244">
        <v>28</v>
      </c>
      <c r="M19" s="244">
        <v>29</v>
      </c>
    </row>
    <row r="20" spans="1:17" ht="16">
      <c r="A20" s="57"/>
      <c r="B20" s="275" t="s">
        <v>130</v>
      </c>
      <c r="C20" s="423">
        <v>3</v>
      </c>
      <c r="D20" s="115">
        <v>14</v>
      </c>
      <c r="E20" s="400">
        <v>4</v>
      </c>
      <c r="F20" s="244">
        <v>6</v>
      </c>
      <c r="G20" s="244">
        <v>5</v>
      </c>
      <c r="H20" s="40"/>
      <c r="I20" s="400">
        <v>1</v>
      </c>
      <c r="J20" s="400">
        <v>5</v>
      </c>
      <c r="K20" s="400">
        <v>11</v>
      </c>
      <c r="L20" s="244">
        <v>10</v>
      </c>
      <c r="M20" s="244">
        <v>8</v>
      </c>
    </row>
    <row r="21" spans="1:17" ht="16">
      <c r="A21" s="57"/>
      <c r="B21" s="275" t="s">
        <v>24</v>
      </c>
      <c r="C21" s="423">
        <v>2</v>
      </c>
      <c r="D21" s="115">
        <v>7</v>
      </c>
      <c r="E21" s="400">
        <v>13</v>
      </c>
      <c r="F21" s="244">
        <v>13</v>
      </c>
      <c r="G21" s="244">
        <v>11</v>
      </c>
      <c r="H21" s="40"/>
      <c r="I21" s="400">
        <v>0</v>
      </c>
      <c r="J21" s="400">
        <v>4</v>
      </c>
      <c r="K21" s="400">
        <v>8</v>
      </c>
      <c r="L21" s="244">
        <v>12</v>
      </c>
      <c r="M21" s="244">
        <v>7</v>
      </c>
    </row>
    <row r="22" spans="1:17" ht="16">
      <c r="A22" s="57"/>
      <c r="B22" s="275" t="s">
        <v>116</v>
      </c>
      <c r="C22" s="423">
        <v>1</v>
      </c>
      <c r="D22" s="115">
        <v>8</v>
      </c>
      <c r="E22" s="400">
        <v>0</v>
      </c>
      <c r="F22" s="244">
        <v>0</v>
      </c>
      <c r="G22" s="244">
        <v>0</v>
      </c>
      <c r="H22" s="40"/>
      <c r="I22" s="400">
        <v>0</v>
      </c>
      <c r="J22" s="400">
        <v>2</v>
      </c>
      <c r="K22" s="400">
        <v>0</v>
      </c>
      <c r="L22" s="244">
        <v>0</v>
      </c>
      <c r="M22" s="244">
        <v>0</v>
      </c>
      <c r="Q22" s="40"/>
    </row>
    <row r="23" spans="1:17" ht="16">
      <c r="A23" s="57"/>
      <c r="B23" s="275" t="s">
        <v>22</v>
      </c>
      <c r="C23" s="423">
        <v>7</v>
      </c>
      <c r="D23" s="115">
        <v>61</v>
      </c>
      <c r="E23" s="400">
        <v>44</v>
      </c>
      <c r="F23" s="244">
        <v>38</v>
      </c>
      <c r="G23" s="244">
        <v>47</v>
      </c>
      <c r="H23" s="40"/>
      <c r="I23" s="400">
        <v>0</v>
      </c>
      <c r="J23" s="400">
        <v>24</v>
      </c>
      <c r="K23" s="400">
        <v>35</v>
      </c>
      <c r="L23" s="244">
        <v>41</v>
      </c>
      <c r="M23" s="244">
        <v>24</v>
      </c>
    </row>
    <row r="24" spans="1:17" ht="18">
      <c r="A24" s="166" t="s">
        <v>234</v>
      </c>
      <c r="B24" s="421"/>
      <c r="C24" s="76">
        <v>0</v>
      </c>
      <c r="D24" s="75">
        <v>36</v>
      </c>
      <c r="E24" s="212">
        <v>53</v>
      </c>
      <c r="F24" s="422">
        <v>79</v>
      </c>
      <c r="G24" s="422">
        <v>62</v>
      </c>
      <c r="H24" s="428"/>
      <c r="I24" s="212">
        <v>0</v>
      </c>
      <c r="J24" s="212">
        <v>25</v>
      </c>
      <c r="K24" s="212">
        <v>49</v>
      </c>
      <c r="L24" s="422">
        <v>45</v>
      </c>
      <c r="M24" s="422">
        <v>34</v>
      </c>
    </row>
    <row r="25" spans="1:17" ht="16">
      <c r="A25" s="18"/>
      <c r="B25" s="441" t="s">
        <v>6</v>
      </c>
      <c r="C25" s="680">
        <v>48</v>
      </c>
      <c r="D25" s="442">
        <v>286</v>
      </c>
      <c r="E25" s="443">
        <v>286</v>
      </c>
      <c r="F25" s="444">
        <v>266</v>
      </c>
      <c r="G25" s="444">
        <v>294</v>
      </c>
      <c r="H25" s="445"/>
      <c r="I25" s="443">
        <v>3</v>
      </c>
      <c r="J25" s="443">
        <v>169</v>
      </c>
      <c r="K25" s="443">
        <v>235</v>
      </c>
      <c r="L25" s="444">
        <v>203</v>
      </c>
      <c r="M25" s="444">
        <v>168</v>
      </c>
    </row>
    <row r="26" spans="1:17" ht="31.5" customHeight="1">
      <c r="A26" s="36" t="s">
        <v>38</v>
      </c>
    </row>
    <row r="27" spans="1:17" ht="14">
      <c r="A27" s="37" t="s">
        <v>141</v>
      </c>
    </row>
    <row r="28" spans="1:17" ht="14">
      <c r="A28" s="679" t="s">
        <v>371</v>
      </c>
    </row>
    <row r="29" spans="1:17" ht="14">
      <c r="A29" s="37" t="s">
        <v>368</v>
      </c>
    </row>
    <row r="30" spans="1:17" ht="14">
      <c r="A30" s="37" t="s">
        <v>369</v>
      </c>
    </row>
    <row r="31" spans="1:17" ht="14">
      <c r="A31" s="37"/>
    </row>
    <row r="33" spans="1:1" ht="16">
      <c r="A33" s="28" t="s">
        <v>49</v>
      </c>
    </row>
  </sheetData>
  <mergeCells count="2">
    <mergeCell ref="D2:G2"/>
    <mergeCell ref="J2:M2"/>
  </mergeCells>
  <hyperlinks>
    <hyperlink ref="A33" location="Index!A1" display="Return to Index" xr:uid="{00000000-0004-0000-1B00-000000000000}"/>
  </hyperlinks>
  <pageMargins left="0.7" right="0.7" top="0.75" bottom="0.75" header="0.3" footer="0.3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P20"/>
  <sheetViews>
    <sheetView zoomScale="90" zoomScaleNormal="90" workbookViewId="0">
      <selection activeCell="A13" sqref="A13"/>
    </sheetView>
  </sheetViews>
  <sheetFormatPr baseColWidth="10" defaultColWidth="8.83203125" defaultRowHeight="13"/>
  <cols>
    <col min="1" max="1" width="24.5" style="203" customWidth="1"/>
    <col min="2" max="2" width="9.83203125" style="203" customWidth="1"/>
    <col min="3" max="3" width="11.6640625" style="203" bestFit="1" customWidth="1"/>
    <col min="4" max="4" width="1.5" style="203" customWidth="1"/>
    <col min="5" max="5" width="12" style="203" customWidth="1"/>
    <col min="6" max="6" width="12.5" style="203" customWidth="1"/>
    <col min="7" max="7" width="14.5" style="203" customWidth="1"/>
    <col min="8" max="14" width="8.83203125" style="203"/>
    <col min="15" max="15" width="9.6640625" style="203" bestFit="1" customWidth="1"/>
    <col min="16" max="16384" width="8.83203125" style="203"/>
  </cols>
  <sheetData>
    <row r="1" spans="1:16" ht="31.5" customHeight="1">
      <c r="A1" s="145" t="s">
        <v>374</v>
      </c>
      <c r="B1" s="143"/>
    </row>
    <row r="2" spans="1:16" ht="16">
      <c r="A2" s="22"/>
      <c r="B2" s="277"/>
      <c r="C2" s="277"/>
      <c r="D2" s="277"/>
      <c r="E2" s="711" t="s">
        <v>4</v>
      </c>
      <c r="F2" s="711"/>
      <c r="G2" s="711"/>
      <c r="H2" s="278"/>
      <c r="I2" s="278"/>
      <c r="J2" s="278"/>
      <c r="K2" s="278"/>
      <c r="L2" s="278"/>
      <c r="M2" s="278"/>
      <c r="N2" s="278"/>
      <c r="O2" s="69"/>
    </row>
    <row r="3" spans="1:16" ht="16">
      <c r="A3" s="279" t="s">
        <v>93</v>
      </c>
      <c r="B3" s="280" t="s">
        <v>3</v>
      </c>
      <c r="C3" s="280" t="s">
        <v>4</v>
      </c>
      <c r="D3" s="280"/>
      <c r="E3" s="279" t="s">
        <v>18</v>
      </c>
      <c r="F3" s="280" t="s">
        <v>20</v>
      </c>
      <c r="G3" s="280" t="s">
        <v>21</v>
      </c>
      <c r="H3" s="242"/>
      <c r="I3" s="281"/>
      <c r="J3" s="9"/>
      <c r="K3" s="9"/>
      <c r="L3" s="242"/>
      <c r="M3" s="242"/>
      <c r="N3" s="242"/>
      <c r="O3" s="9"/>
      <c r="P3" s="271"/>
    </row>
    <row r="4" spans="1:16" ht="16">
      <c r="A4" s="406" t="s">
        <v>264</v>
      </c>
      <c r="B4" s="277">
        <v>15</v>
      </c>
      <c r="C4" s="277">
        <v>16</v>
      </c>
      <c r="D4" s="277"/>
      <c r="E4" s="407">
        <v>1</v>
      </c>
      <c r="F4" s="407">
        <v>14</v>
      </c>
      <c r="G4" s="407">
        <v>1</v>
      </c>
      <c r="H4" s="242"/>
      <c r="I4" s="281"/>
      <c r="J4" s="9"/>
      <c r="K4" s="9"/>
      <c r="L4" s="242"/>
      <c r="M4" s="242"/>
      <c r="N4" s="242"/>
      <c r="O4" s="9"/>
      <c r="P4" s="271"/>
    </row>
    <row r="5" spans="1:16" ht="16">
      <c r="A5" s="406" t="s">
        <v>231</v>
      </c>
      <c r="B5" s="277">
        <v>18</v>
      </c>
      <c r="C5" s="277">
        <v>19</v>
      </c>
      <c r="D5" s="277"/>
      <c r="E5" s="407">
        <v>2</v>
      </c>
      <c r="F5" s="407">
        <v>15</v>
      </c>
      <c r="G5" s="407">
        <v>2</v>
      </c>
      <c r="H5" s="242"/>
      <c r="I5" s="281"/>
      <c r="J5" s="9"/>
      <c r="K5" s="9"/>
      <c r="L5" s="242"/>
      <c r="M5" s="242"/>
      <c r="N5" s="242"/>
      <c r="O5" s="9"/>
      <c r="P5" s="271"/>
    </row>
    <row r="6" spans="1:16" ht="16.5" customHeight="1">
      <c r="A6" s="406" t="s">
        <v>154</v>
      </c>
      <c r="B6" s="277">
        <v>20</v>
      </c>
      <c r="C6" s="277">
        <v>25</v>
      </c>
      <c r="D6" s="407"/>
      <c r="E6" s="407">
        <v>2</v>
      </c>
      <c r="F6" s="407">
        <v>23</v>
      </c>
      <c r="G6" s="407">
        <v>0</v>
      </c>
      <c r="H6" s="242"/>
      <c r="I6" s="281"/>
      <c r="J6" s="9"/>
      <c r="K6" s="9"/>
      <c r="L6" s="242"/>
      <c r="M6" s="242"/>
      <c r="N6" s="242"/>
      <c r="O6" s="9"/>
      <c r="P6" s="271"/>
    </row>
    <row r="7" spans="1:16" ht="16.5" customHeight="1">
      <c r="A7" s="406" t="s">
        <v>145</v>
      </c>
      <c r="B7" s="277">
        <v>41</v>
      </c>
      <c r="C7" s="277">
        <v>45</v>
      </c>
      <c r="D7" s="277"/>
      <c r="E7" s="407">
        <v>6</v>
      </c>
      <c r="F7" s="407">
        <v>35</v>
      </c>
      <c r="G7" s="407">
        <v>4</v>
      </c>
      <c r="H7" s="242"/>
      <c r="I7" s="281"/>
      <c r="J7" s="9"/>
      <c r="K7" s="9"/>
      <c r="L7" s="242"/>
      <c r="M7" s="242"/>
      <c r="N7" s="242"/>
      <c r="O7" s="9"/>
      <c r="P7" s="271"/>
    </row>
    <row r="8" spans="1:16" ht="16.5" customHeight="1">
      <c r="A8" s="406" t="s">
        <v>375</v>
      </c>
      <c r="B8" s="277">
        <v>16</v>
      </c>
      <c r="C8" s="277">
        <v>4</v>
      </c>
      <c r="D8" s="277"/>
      <c r="E8" s="407">
        <v>1</v>
      </c>
      <c r="F8" s="407">
        <v>3</v>
      </c>
      <c r="G8" s="407">
        <v>0</v>
      </c>
      <c r="H8" s="242"/>
      <c r="I8" s="281"/>
      <c r="J8" s="9"/>
      <c r="K8" s="9"/>
      <c r="L8" s="242"/>
      <c r="M8" s="242"/>
      <c r="N8" s="242"/>
      <c r="O8" s="9"/>
      <c r="P8" s="271"/>
    </row>
    <row r="9" spans="1:16" ht="31.5" customHeight="1">
      <c r="A9" s="36" t="s">
        <v>38</v>
      </c>
      <c r="I9" s="272"/>
    </row>
    <row r="10" spans="1:16" ht="14">
      <c r="A10" s="679" t="s">
        <v>376</v>
      </c>
      <c r="I10" s="276"/>
      <c r="J10" s="276"/>
    </row>
    <row r="11" spans="1:16" ht="14">
      <c r="A11" s="37"/>
      <c r="C11" s="282"/>
    </row>
    <row r="12" spans="1:16">
      <c r="E12" s="271"/>
    </row>
    <row r="13" spans="1:16" ht="16">
      <c r="A13" s="28" t="s">
        <v>49</v>
      </c>
    </row>
    <row r="17" spans="1:7">
      <c r="B17" s="273"/>
    </row>
    <row r="18" spans="1:7">
      <c r="A18" s="412"/>
      <c r="B18" s="413"/>
      <c r="C18" s="413"/>
      <c r="D18" s="712"/>
      <c r="E18" s="413"/>
      <c r="F18" s="413"/>
      <c r="G18" s="413"/>
    </row>
    <row r="19" spans="1:7">
      <c r="A19" s="412"/>
      <c r="B19" s="413"/>
      <c r="C19" s="413"/>
      <c r="D19" s="712"/>
      <c r="E19" s="413"/>
      <c r="F19" s="413"/>
      <c r="G19" s="413"/>
    </row>
    <row r="20" spans="1:7">
      <c r="A20" s="412"/>
      <c r="B20" s="413"/>
      <c r="C20" s="413"/>
      <c r="D20" s="712"/>
      <c r="E20" s="413"/>
      <c r="F20" s="413"/>
      <c r="G20" s="413"/>
    </row>
  </sheetData>
  <mergeCells count="2">
    <mergeCell ref="E2:G2"/>
    <mergeCell ref="D18:D20"/>
  </mergeCells>
  <hyperlinks>
    <hyperlink ref="A13" location="Index!A1" display="Return to Index" xr:uid="{00000000-0004-0000-1C00-000000000000}"/>
  </hyperlinks>
  <pageMargins left="0.7" right="0.7" top="0.75" bottom="0.75" header="0.3" footer="0.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0"/>
  <sheetViews>
    <sheetView zoomScale="90" zoomScaleNormal="90" workbookViewId="0">
      <selection activeCell="J15" sqref="J15"/>
    </sheetView>
  </sheetViews>
  <sheetFormatPr baseColWidth="10" defaultColWidth="8.83203125" defaultRowHeight="13"/>
  <cols>
    <col min="1" max="1" width="12.5" style="24" customWidth="1"/>
    <col min="2" max="2" width="29.1640625" style="24" bestFit="1" customWidth="1"/>
    <col min="3" max="7" width="9.6640625" style="24" bestFit="1" customWidth="1"/>
    <col min="8" max="8" width="9.6640625" style="24" customWidth="1"/>
    <col min="9" max="10" width="9.6640625" style="240" customWidth="1"/>
    <col min="11" max="12" width="11.6640625" style="240" customWidth="1"/>
    <col min="13" max="13" width="17" style="24" customWidth="1"/>
    <col min="14" max="14" width="16.33203125" style="24" bestFit="1" customWidth="1"/>
    <col min="15" max="15" width="8.83203125" style="24"/>
    <col min="16" max="17" width="9.1640625" style="24" bestFit="1" customWidth="1"/>
    <col min="18" max="16384" width="8.83203125" style="24"/>
  </cols>
  <sheetData>
    <row r="1" spans="1:19" ht="31.5" customHeight="1">
      <c r="A1" s="145" t="s">
        <v>265</v>
      </c>
      <c r="B1" s="143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9" ht="32">
      <c r="A2" s="149" t="s">
        <v>50</v>
      </c>
      <c r="B2" s="149"/>
      <c r="C2" s="150" t="s">
        <v>0</v>
      </c>
      <c r="D2" s="150" t="s">
        <v>1</v>
      </c>
      <c r="E2" s="150" t="s">
        <v>37</v>
      </c>
      <c r="F2" s="150" t="s">
        <v>78</v>
      </c>
      <c r="G2" s="198" t="s">
        <v>106</v>
      </c>
      <c r="H2" s="150" t="s">
        <v>113</v>
      </c>
      <c r="I2" s="150" t="s">
        <v>145</v>
      </c>
      <c r="J2" s="150" t="s">
        <v>154</v>
      </c>
      <c r="K2" s="150" t="s">
        <v>231</v>
      </c>
      <c r="L2" s="150" t="s">
        <v>264</v>
      </c>
      <c r="M2" s="124" t="s">
        <v>266</v>
      </c>
      <c r="N2" s="124" t="s">
        <v>267</v>
      </c>
    </row>
    <row r="3" spans="1:19" ht="16">
      <c r="A3" s="163" t="s">
        <v>3</v>
      </c>
      <c r="B3" s="162" t="s">
        <v>16</v>
      </c>
      <c r="C3" s="235">
        <v>5141</v>
      </c>
      <c r="D3" s="235">
        <v>4718</v>
      </c>
      <c r="E3" s="235">
        <v>4911</v>
      </c>
      <c r="F3" s="235">
        <v>4561</v>
      </c>
      <c r="G3" s="235">
        <v>5164</v>
      </c>
      <c r="H3" s="235">
        <v>4358</v>
      </c>
      <c r="I3" s="235">
        <v>2251</v>
      </c>
      <c r="J3" s="235">
        <v>2279</v>
      </c>
      <c r="K3" s="235">
        <v>2275</v>
      </c>
      <c r="L3" s="235">
        <v>2172</v>
      </c>
      <c r="M3" s="267">
        <v>-4.5274725274725274</v>
      </c>
      <c r="N3" s="197">
        <v>-57.751410231472477</v>
      </c>
      <c r="O3" s="229"/>
      <c r="P3" s="144"/>
      <c r="Q3" s="144"/>
      <c r="R3" s="229"/>
    </row>
    <row r="4" spans="1:19" ht="16">
      <c r="A4" s="46"/>
      <c r="B4" s="162" t="s">
        <v>73</v>
      </c>
      <c r="C4" s="235">
        <v>92308</v>
      </c>
      <c r="D4" s="235">
        <v>80502</v>
      </c>
      <c r="E4" s="235">
        <v>72510</v>
      </c>
      <c r="F4" s="235">
        <v>72511</v>
      </c>
      <c r="G4" s="235">
        <v>71605</v>
      </c>
      <c r="H4" s="235">
        <v>72220</v>
      </c>
      <c r="I4" s="235">
        <v>68433</v>
      </c>
      <c r="J4" s="235">
        <v>75623</v>
      </c>
      <c r="K4" s="365">
        <v>66241</v>
      </c>
      <c r="L4" s="339">
        <v>69042</v>
      </c>
      <c r="M4" s="322">
        <v>4.2284989658972538</v>
      </c>
      <c r="N4" s="197">
        <v>-25.204749317502273</v>
      </c>
      <c r="O4" s="229"/>
      <c r="P4" s="144"/>
      <c r="Q4" s="144"/>
      <c r="R4" s="229"/>
    </row>
    <row r="5" spans="1:19" s="240" customFormat="1" ht="16">
      <c r="A5" s="46"/>
      <c r="B5" s="162" t="s">
        <v>119</v>
      </c>
      <c r="C5" s="235" t="s">
        <v>122</v>
      </c>
      <c r="D5" s="235" t="s">
        <v>122</v>
      </c>
      <c r="E5" s="235" t="s">
        <v>122</v>
      </c>
      <c r="F5" s="235" t="s">
        <v>122</v>
      </c>
      <c r="G5" s="235" t="s">
        <v>122</v>
      </c>
      <c r="H5" s="235">
        <v>1143</v>
      </c>
      <c r="I5" s="235">
        <v>2956</v>
      </c>
      <c r="J5" s="235">
        <v>3282</v>
      </c>
      <c r="K5" s="235">
        <v>3591</v>
      </c>
      <c r="L5" s="235">
        <v>3220</v>
      </c>
      <c r="M5" s="322">
        <v>-10.331384015594541</v>
      </c>
      <c r="N5" s="197" t="s">
        <v>122</v>
      </c>
      <c r="O5" s="229"/>
      <c r="P5" s="144"/>
      <c r="Q5" s="144"/>
      <c r="R5" s="229"/>
    </row>
    <row r="6" spans="1:19" ht="16">
      <c r="A6" s="177"/>
      <c r="B6" s="530" t="s">
        <v>92</v>
      </c>
      <c r="C6" s="447">
        <v>97449</v>
      </c>
      <c r="D6" s="447">
        <v>85220</v>
      </c>
      <c r="E6" s="447">
        <v>77421</v>
      </c>
      <c r="F6" s="447">
        <v>77072</v>
      </c>
      <c r="G6" s="447">
        <v>76769</v>
      </c>
      <c r="H6" s="447">
        <v>77721</v>
      </c>
      <c r="I6" s="447">
        <v>73640</v>
      </c>
      <c r="J6" s="447">
        <v>81184</v>
      </c>
      <c r="K6" s="447">
        <v>72107</v>
      </c>
      <c r="L6" s="447">
        <v>74434</v>
      </c>
      <c r="M6" s="517">
        <v>3.2271485431372824</v>
      </c>
      <c r="N6" s="531">
        <v>-23.617481964925243</v>
      </c>
      <c r="O6" s="229"/>
      <c r="P6" s="144"/>
      <c r="Q6" s="144"/>
      <c r="R6" s="229"/>
      <c r="S6" s="229"/>
    </row>
    <row r="7" spans="1:19" ht="16">
      <c r="A7" s="161" t="s">
        <v>4</v>
      </c>
      <c r="B7" s="162" t="s">
        <v>16</v>
      </c>
      <c r="C7" s="235">
        <v>4295</v>
      </c>
      <c r="D7" s="235">
        <v>4856</v>
      </c>
      <c r="E7" s="235">
        <v>4712</v>
      </c>
      <c r="F7" s="235">
        <v>4911</v>
      </c>
      <c r="G7" s="235">
        <v>4782</v>
      </c>
      <c r="H7" s="235">
        <v>4405</v>
      </c>
      <c r="I7" s="235">
        <v>3162</v>
      </c>
      <c r="J7" s="235">
        <v>2564</v>
      </c>
      <c r="K7" s="235">
        <v>2319</v>
      </c>
      <c r="L7" s="235">
        <v>2033</v>
      </c>
      <c r="M7" s="237">
        <v>-12.332902112979733</v>
      </c>
      <c r="N7" s="197">
        <v>-52.665890570430726</v>
      </c>
      <c r="O7" s="229"/>
      <c r="P7" s="144"/>
      <c r="Q7" s="144"/>
    </row>
    <row r="8" spans="1:19" ht="16">
      <c r="A8" s="46"/>
      <c r="B8" s="162" t="s">
        <v>73</v>
      </c>
      <c r="C8" s="235">
        <v>87504</v>
      </c>
      <c r="D8" s="235">
        <v>77147</v>
      </c>
      <c r="E8" s="235">
        <v>68781</v>
      </c>
      <c r="F8" s="235">
        <v>65356</v>
      </c>
      <c r="G8" s="235">
        <v>65805</v>
      </c>
      <c r="H8" s="235">
        <v>66232</v>
      </c>
      <c r="I8" s="235">
        <v>62370</v>
      </c>
      <c r="J8" s="235">
        <v>63994</v>
      </c>
      <c r="K8" s="365">
        <v>60872</v>
      </c>
      <c r="L8" s="339">
        <v>58794</v>
      </c>
      <c r="M8" s="237">
        <v>-3.4137205940333812</v>
      </c>
      <c r="N8" s="197">
        <v>-32.809928688974217</v>
      </c>
      <c r="O8" s="229"/>
      <c r="P8" s="144"/>
      <c r="Q8" s="144"/>
    </row>
    <row r="9" spans="1:19" s="240" customFormat="1" ht="16">
      <c r="A9" s="46"/>
      <c r="B9" s="162" t="s">
        <v>119</v>
      </c>
      <c r="C9" s="235" t="s">
        <v>122</v>
      </c>
      <c r="D9" s="235" t="s">
        <v>122</v>
      </c>
      <c r="E9" s="235" t="s">
        <v>122</v>
      </c>
      <c r="F9" s="235" t="s">
        <v>122</v>
      </c>
      <c r="G9" s="235" t="s">
        <v>122</v>
      </c>
      <c r="H9" s="235">
        <v>172</v>
      </c>
      <c r="I9" s="235">
        <v>1363</v>
      </c>
      <c r="J9" s="235">
        <v>2541</v>
      </c>
      <c r="K9" s="235">
        <v>2962</v>
      </c>
      <c r="L9" s="235">
        <v>3077</v>
      </c>
      <c r="M9" s="237">
        <v>3.882511816340311</v>
      </c>
      <c r="N9" s="197" t="s">
        <v>122</v>
      </c>
      <c r="O9" s="229"/>
      <c r="P9" s="144"/>
      <c r="Q9" s="144"/>
    </row>
    <row r="10" spans="1:19" ht="16">
      <c r="A10" s="46"/>
      <c r="B10" s="532" t="s">
        <v>92</v>
      </c>
      <c r="C10" s="451">
        <v>91799</v>
      </c>
      <c r="D10" s="451">
        <v>82003</v>
      </c>
      <c r="E10" s="451">
        <v>73493</v>
      </c>
      <c r="F10" s="451">
        <v>70267</v>
      </c>
      <c r="G10" s="451">
        <v>70587</v>
      </c>
      <c r="H10" s="451">
        <v>70809</v>
      </c>
      <c r="I10" s="451">
        <v>66895</v>
      </c>
      <c r="J10" s="451">
        <v>69099</v>
      </c>
      <c r="K10" s="451">
        <v>66153</v>
      </c>
      <c r="L10" s="451">
        <v>63904</v>
      </c>
      <c r="M10" s="519">
        <v>-3.3996946472571161</v>
      </c>
      <c r="N10" s="519">
        <v>-30.387041253172693</v>
      </c>
      <c r="O10" s="229"/>
      <c r="P10" s="144"/>
      <c r="Q10" s="144"/>
    </row>
    <row r="11" spans="1:19" ht="31.5" customHeight="1">
      <c r="A11" s="425" t="s">
        <v>38</v>
      </c>
      <c r="H11" s="144"/>
      <c r="I11" s="144"/>
      <c r="J11" s="144"/>
    </row>
    <row r="12" spans="1:19" ht="14">
      <c r="A12" s="37" t="s">
        <v>158</v>
      </c>
    </row>
    <row r="13" spans="1:19" ht="14">
      <c r="A13" s="425" t="s">
        <v>156</v>
      </c>
    </row>
    <row r="14" spans="1:19" ht="14">
      <c r="A14" s="425" t="s">
        <v>157</v>
      </c>
    </row>
    <row r="15" spans="1:19" ht="14">
      <c r="A15" s="425" t="s">
        <v>396</v>
      </c>
    </row>
    <row r="16" spans="1:19">
      <c r="I16" s="144"/>
      <c r="K16" s="144"/>
      <c r="L16" s="144"/>
    </row>
    <row r="17" spans="1:8" ht="16">
      <c r="A17" s="28" t="s">
        <v>49</v>
      </c>
      <c r="D17" s="240"/>
      <c r="E17" s="240"/>
      <c r="F17" s="240"/>
      <c r="G17" s="240"/>
      <c r="H17" s="240"/>
    </row>
    <row r="18" spans="1:8">
      <c r="D18" s="240"/>
      <c r="E18" s="240"/>
      <c r="F18" s="240"/>
    </row>
    <row r="20" spans="1:8">
      <c r="D20" s="240"/>
      <c r="E20" s="240"/>
      <c r="F20" s="240"/>
      <c r="G20" s="240"/>
      <c r="H20" s="240"/>
    </row>
  </sheetData>
  <hyperlinks>
    <hyperlink ref="A17" location="Index!A1" display="Return to Index" xr:uid="{00000000-0004-0000-0200-000000000000}"/>
  </hyperlinks>
  <pageMargins left="0.7" right="0.7" top="0.75" bottom="0.75" header="0.3" footer="0.3"/>
  <pageSetup paperSize="9" scale="8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17"/>
  <sheetViews>
    <sheetView zoomScale="90" zoomScaleNormal="90" workbookViewId="0">
      <selection activeCell="A17" sqref="A17"/>
    </sheetView>
  </sheetViews>
  <sheetFormatPr baseColWidth="10" defaultColWidth="9.1640625" defaultRowHeight="13"/>
  <cols>
    <col min="1" max="1" width="26" style="240" customWidth="1"/>
    <col min="2" max="7" width="11.6640625" style="240" customWidth="1"/>
    <col min="8" max="8" width="11" style="240" customWidth="1"/>
    <col min="9" max="9" width="10.6640625" style="240" customWidth="1"/>
    <col min="10" max="11" width="10.1640625" style="240" customWidth="1"/>
    <col min="12" max="16384" width="9.1640625" style="240"/>
  </cols>
  <sheetData>
    <row r="1" spans="1:13" ht="31.5" customHeight="1">
      <c r="A1" s="312" t="s">
        <v>289</v>
      </c>
      <c r="B1" s="313"/>
      <c r="C1" s="313"/>
      <c r="D1" s="313"/>
      <c r="E1" s="313"/>
      <c r="F1" s="313"/>
      <c r="G1" s="313"/>
      <c r="H1" s="314"/>
    </row>
    <row r="2" spans="1:13" ht="16">
      <c r="A2" s="315" t="s">
        <v>131</v>
      </c>
      <c r="B2" s="316" t="s">
        <v>0</v>
      </c>
      <c r="C2" s="316" t="s">
        <v>1</v>
      </c>
      <c r="D2" s="316" t="s">
        <v>37</v>
      </c>
      <c r="E2" s="316" t="s">
        <v>78</v>
      </c>
      <c r="F2" s="316" t="s">
        <v>106</v>
      </c>
      <c r="G2" s="316" t="s">
        <v>113</v>
      </c>
      <c r="H2" s="316" t="s">
        <v>145</v>
      </c>
      <c r="I2" s="327" t="s">
        <v>154</v>
      </c>
      <c r="J2" s="150" t="s">
        <v>231</v>
      </c>
      <c r="K2" s="150" t="s">
        <v>264</v>
      </c>
    </row>
    <row r="3" spans="1:13" ht="16">
      <c r="A3" s="317" t="s">
        <v>132</v>
      </c>
      <c r="B3" s="318">
        <v>5224</v>
      </c>
      <c r="C3" s="318">
        <v>6752</v>
      </c>
      <c r="D3" s="318">
        <v>5385</v>
      </c>
      <c r="E3" s="318">
        <v>4770</v>
      </c>
      <c r="F3" s="318">
        <v>3268</v>
      </c>
      <c r="G3" s="318">
        <v>1874</v>
      </c>
      <c r="H3" s="318">
        <v>1753</v>
      </c>
      <c r="I3" s="358">
        <v>2056</v>
      </c>
      <c r="J3" s="396">
        <v>1869</v>
      </c>
      <c r="K3" s="396">
        <v>2204</v>
      </c>
      <c r="L3" s="144"/>
      <c r="M3" s="656"/>
    </row>
    <row r="4" spans="1:13" ht="16">
      <c r="A4" s="319" t="s">
        <v>133</v>
      </c>
      <c r="B4" s="320">
        <v>4132</v>
      </c>
      <c r="C4" s="320">
        <v>3747</v>
      </c>
      <c r="D4" s="320">
        <v>3278</v>
      </c>
      <c r="E4" s="320">
        <v>3195</v>
      </c>
      <c r="F4" s="320">
        <v>2351</v>
      </c>
      <c r="G4" s="320">
        <v>2296</v>
      </c>
      <c r="H4" s="320">
        <v>2810</v>
      </c>
      <c r="I4" s="358">
        <v>2883</v>
      </c>
      <c r="J4" s="396">
        <v>3127</v>
      </c>
      <c r="K4" s="396">
        <v>3838</v>
      </c>
      <c r="L4" s="144"/>
      <c r="M4" s="656"/>
    </row>
    <row r="5" spans="1:13" ht="16">
      <c r="A5" s="319" t="s">
        <v>134</v>
      </c>
      <c r="B5" s="320">
        <v>9099</v>
      </c>
      <c r="C5" s="320">
        <v>7810</v>
      </c>
      <c r="D5" s="320">
        <v>8693</v>
      </c>
      <c r="E5" s="320">
        <v>8287</v>
      </c>
      <c r="F5" s="320">
        <v>9210</v>
      </c>
      <c r="G5" s="320">
        <v>8766</v>
      </c>
      <c r="H5" s="320">
        <v>8378</v>
      </c>
      <c r="I5" s="358">
        <v>9443</v>
      </c>
      <c r="J5" s="396">
        <v>9146</v>
      </c>
      <c r="K5" s="396">
        <v>8576</v>
      </c>
      <c r="L5" s="144"/>
      <c r="M5" s="656"/>
    </row>
    <row r="6" spans="1:13" ht="16">
      <c r="A6" s="319" t="s">
        <v>118</v>
      </c>
      <c r="B6" s="320">
        <v>14496</v>
      </c>
      <c r="C6" s="320">
        <v>13679</v>
      </c>
      <c r="D6" s="320">
        <v>13862</v>
      </c>
      <c r="E6" s="320">
        <v>13853</v>
      </c>
      <c r="F6" s="320">
        <v>13605</v>
      </c>
      <c r="G6" s="320">
        <v>12892</v>
      </c>
      <c r="H6" s="320">
        <v>13250</v>
      </c>
      <c r="I6" s="358">
        <v>12652</v>
      </c>
      <c r="J6" s="396">
        <v>12989</v>
      </c>
      <c r="K6" s="396">
        <v>12251</v>
      </c>
      <c r="L6" s="144"/>
      <c r="M6" s="656"/>
    </row>
    <row r="7" spans="1:13" ht="16">
      <c r="A7" s="319" t="s">
        <v>135</v>
      </c>
      <c r="B7" s="320">
        <v>14160</v>
      </c>
      <c r="C7" s="320">
        <v>13979</v>
      </c>
      <c r="D7" s="320">
        <v>10532</v>
      </c>
      <c r="E7" s="320">
        <v>11778</v>
      </c>
      <c r="F7" s="320">
        <v>13750</v>
      </c>
      <c r="G7" s="320">
        <v>14690</v>
      </c>
      <c r="H7" s="320">
        <v>14304</v>
      </c>
      <c r="I7" s="358">
        <v>14604</v>
      </c>
      <c r="J7" s="396">
        <v>12407</v>
      </c>
      <c r="K7" s="396">
        <v>10520</v>
      </c>
      <c r="L7" s="144"/>
      <c r="M7" s="656"/>
    </row>
    <row r="8" spans="1:13" ht="16">
      <c r="A8" s="319" t="s">
        <v>117</v>
      </c>
      <c r="B8" s="320">
        <v>45375</v>
      </c>
      <c r="C8" s="320">
        <v>40250</v>
      </c>
      <c r="D8" s="320">
        <v>35899</v>
      </c>
      <c r="E8" s="320">
        <v>35390</v>
      </c>
      <c r="F8" s="320">
        <v>33755</v>
      </c>
      <c r="G8" s="320">
        <v>34919</v>
      </c>
      <c r="H8" s="320">
        <v>30567</v>
      </c>
      <c r="I8" s="358">
        <v>37364</v>
      </c>
      <c r="J8" s="396">
        <v>29753</v>
      </c>
      <c r="K8" s="396">
        <v>34594</v>
      </c>
      <c r="L8" s="144"/>
      <c r="M8" s="656"/>
    </row>
    <row r="9" spans="1:13" ht="16">
      <c r="A9" s="319" t="s">
        <v>22</v>
      </c>
      <c r="B9" s="320">
        <v>5939</v>
      </c>
      <c r="C9" s="320">
        <v>5739</v>
      </c>
      <c r="D9" s="320">
        <v>5093</v>
      </c>
      <c r="E9" s="320">
        <v>4514</v>
      </c>
      <c r="F9" s="320">
        <v>4031</v>
      </c>
      <c r="G9" s="320">
        <v>4100</v>
      </c>
      <c r="H9" s="320">
        <v>4314</v>
      </c>
      <c r="I9" s="358">
        <v>4238</v>
      </c>
      <c r="J9" s="396">
        <v>4685</v>
      </c>
      <c r="K9" s="396">
        <v>4655</v>
      </c>
      <c r="L9" s="144"/>
      <c r="M9" s="656"/>
    </row>
    <row r="10" spans="1:13" ht="16">
      <c r="A10" s="438" t="s">
        <v>136</v>
      </c>
      <c r="B10" s="439">
        <v>98425</v>
      </c>
      <c r="C10" s="439">
        <v>91956</v>
      </c>
      <c r="D10" s="439">
        <v>82742</v>
      </c>
      <c r="E10" s="439">
        <v>81787</v>
      </c>
      <c r="F10" s="439">
        <v>79970</v>
      </c>
      <c r="G10" s="439">
        <v>79537</v>
      </c>
      <c r="H10" s="439">
        <v>75376</v>
      </c>
      <c r="I10" s="439">
        <v>83240</v>
      </c>
      <c r="J10" s="440">
        <v>73976</v>
      </c>
      <c r="K10" s="440">
        <v>76638</v>
      </c>
    </row>
    <row r="12" spans="1:13" ht="14">
      <c r="A12" s="104" t="s">
        <v>142</v>
      </c>
      <c r="H12" s="144"/>
    </row>
    <row r="13" spans="1:13" ht="14">
      <c r="A13" s="321" t="s">
        <v>143</v>
      </c>
      <c r="H13" s="144"/>
      <c r="J13" s="144"/>
      <c r="K13" s="650"/>
    </row>
    <row r="14" spans="1:13" ht="14">
      <c r="A14" s="321" t="s">
        <v>137</v>
      </c>
    </row>
    <row r="15" spans="1:13" ht="14">
      <c r="A15" s="321"/>
    </row>
    <row r="17" spans="1:1" ht="16">
      <c r="A17" s="28" t="s">
        <v>49</v>
      </c>
    </row>
  </sheetData>
  <hyperlinks>
    <hyperlink ref="A17" location="Index!A1" display="Return to Index" xr:uid="{00000000-0004-0000-1D00-000000000000}"/>
  </hyperlinks>
  <pageMargins left="0.7" right="0.7" top="0.75" bottom="0.75" header="0.3" footer="0.3"/>
  <pageSetup paperSize="9" scale="9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32"/>
  <sheetViews>
    <sheetView zoomScale="90" zoomScaleNormal="90" workbookViewId="0">
      <selection activeCell="J14" sqref="J14"/>
    </sheetView>
  </sheetViews>
  <sheetFormatPr baseColWidth="10" defaultColWidth="9.1640625" defaultRowHeight="13"/>
  <cols>
    <col min="1" max="1" width="43.5" style="240" customWidth="1"/>
    <col min="2" max="2" width="11.83203125" style="240" customWidth="1"/>
    <col min="3" max="3" width="10.33203125" style="240" customWidth="1"/>
    <col min="4" max="4" width="10.5" style="240" customWidth="1"/>
    <col min="5" max="5" width="10.1640625" style="240" customWidth="1"/>
    <col min="6" max="8" width="10.5" style="240" customWidth="1"/>
    <col min="9" max="16384" width="9.1640625" style="240"/>
  </cols>
  <sheetData>
    <row r="1" spans="1:9" ht="22.5" customHeight="1">
      <c r="A1" s="713" t="s">
        <v>290</v>
      </c>
      <c r="B1" s="713"/>
      <c r="C1" s="713"/>
    </row>
    <row r="3" spans="1:9" ht="16">
      <c r="A3" s="430" t="s">
        <v>176</v>
      </c>
      <c r="B3" s="533" t="s">
        <v>37</v>
      </c>
      <c r="C3" s="533" t="s">
        <v>78</v>
      </c>
      <c r="D3" s="533" t="s">
        <v>106</v>
      </c>
      <c r="E3" s="533" t="s">
        <v>113</v>
      </c>
      <c r="F3" s="533" t="s">
        <v>145</v>
      </c>
      <c r="G3" s="533" t="s">
        <v>154</v>
      </c>
      <c r="H3" s="533" t="s">
        <v>231</v>
      </c>
      <c r="I3" s="533" t="s">
        <v>264</v>
      </c>
    </row>
    <row r="4" spans="1:9" ht="16">
      <c r="A4" s="431" t="s">
        <v>177</v>
      </c>
      <c r="B4" s="432" t="s">
        <v>122</v>
      </c>
      <c r="C4" s="432" t="s">
        <v>122</v>
      </c>
      <c r="D4" s="432" t="s">
        <v>122</v>
      </c>
      <c r="E4" s="432">
        <v>32</v>
      </c>
      <c r="F4" s="432">
        <v>39</v>
      </c>
      <c r="G4" s="432">
        <v>34</v>
      </c>
      <c r="H4" s="432">
        <v>38</v>
      </c>
      <c r="I4" s="681">
        <v>29</v>
      </c>
    </row>
    <row r="5" spans="1:9" ht="16">
      <c r="A5" s="433" t="s">
        <v>178</v>
      </c>
      <c r="B5" s="434">
        <v>3590</v>
      </c>
      <c r="C5" s="435">
        <v>3345</v>
      </c>
      <c r="D5" s="435">
        <v>3043</v>
      </c>
      <c r="E5" s="435">
        <v>2669</v>
      </c>
      <c r="F5" s="435">
        <v>2804</v>
      </c>
      <c r="G5" s="435">
        <v>2599</v>
      </c>
      <c r="H5" s="435">
        <v>2767</v>
      </c>
      <c r="I5" s="681">
        <v>2927</v>
      </c>
    </row>
    <row r="6" spans="1:9" ht="16">
      <c r="A6" s="433" t="s">
        <v>179</v>
      </c>
      <c r="B6" s="434">
        <v>2295</v>
      </c>
      <c r="C6" s="435">
        <v>2240</v>
      </c>
      <c r="D6" s="435">
        <v>1929</v>
      </c>
      <c r="E6" s="435">
        <v>1814</v>
      </c>
      <c r="F6" s="435">
        <v>1817</v>
      </c>
      <c r="G6" s="435">
        <v>1688</v>
      </c>
      <c r="H6" s="435">
        <v>1627</v>
      </c>
      <c r="I6" s="681">
        <v>1699</v>
      </c>
    </row>
    <row r="7" spans="1:9" ht="16">
      <c r="A7" s="433" t="s">
        <v>180</v>
      </c>
      <c r="B7" s="432">
        <v>343</v>
      </c>
      <c r="C7" s="436">
        <v>321</v>
      </c>
      <c r="D7" s="436">
        <v>294</v>
      </c>
      <c r="E7" s="436">
        <v>262</v>
      </c>
      <c r="F7" s="436">
        <v>247</v>
      </c>
      <c r="G7" s="436">
        <v>236</v>
      </c>
      <c r="H7" s="436">
        <v>250</v>
      </c>
      <c r="I7" s="681">
        <v>232</v>
      </c>
    </row>
    <row r="8" spans="1:9" ht="16">
      <c r="A8" s="433" t="s">
        <v>181</v>
      </c>
      <c r="B8" s="432">
        <v>530</v>
      </c>
      <c r="C8" s="436">
        <v>407</v>
      </c>
      <c r="D8" s="436">
        <v>328</v>
      </c>
      <c r="E8" s="436">
        <v>284</v>
      </c>
      <c r="F8" s="436">
        <v>301</v>
      </c>
      <c r="G8" s="436">
        <v>315</v>
      </c>
      <c r="H8" s="436">
        <v>290</v>
      </c>
      <c r="I8" s="681">
        <v>265</v>
      </c>
    </row>
    <row r="9" spans="1:9" ht="16">
      <c r="A9" s="433" t="s">
        <v>182</v>
      </c>
      <c r="B9" s="434">
        <v>1412</v>
      </c>
      <c r="C9" s="435">
        <v>1360</v>
      </c>
      <c r="D9" s="435">
        <v>1190</v>
      </c>
      <c r="E9" s="435">
        <v>1120</v>
      </c>
      <c r="F9" s="435">
        <v>1192</v>
      </c>
      <c r="G9" s="435">
        <v>1179</v>
      </c>
      <c r="H9" s="435">
        <v>1350</v>
      </c>
      <c r="I9" s="681">
        <v>1575</v>
      </c>
    </row>
    <row r="10" spans="1:9" ht="16">
      <c r="A10" s="433" t="s">
        <v>183</v>
      </c>
      <c r="B10" s="432">
        <v>643</v>
      </c>
      <c r="C10" s="432">
        <v>697</v>
      </c>
      <c r="D10" s="432">
        <v>655</v>
      </c>
      <c r="E10" s="432">
        <v>655</v>
      </c>
      <c r="F10" s="432">
        <v>688</v>
      </c>
      <c r="G10" s="432">
        <v>764</v>
      </c>
      <c r="H10" s="555">
        <v>808</v>
      </c>
      <c r="I10" s="681">
        <v>1040</v>
      </c>
    </row>
    <row r="11" spans="1:9" ht="18" customHeight="1">
      <c r="A11" s="540" t="s">
        <v>184</v>
      </c>
      <c r="B11" s="541">
        <v>8813</v>
      </c>
      <c r="C11" s="541">
        <v>8370</v>
      </c>
      <c r="D11" s="541">
        <v>7439</v>
      </c>
      <c r="E11" s="541">
        <v>6836</v>
      </c>
      <c r="F11" s="541">
        <v>7088</v>
      </c>
      <c r="G11" s="541">
        <v>6815</v>
      </c>
      <c r="H11" s="554">
        <v>7130</v>
      </c>
      <c r="I11" s="682">
        <v>7767</v>
      </c>
    </row>
    <row r="12" spans="1:9" ht="22.5" customHeight="1">
      <c r="A12" s="536" t="s">
        <v>185</v>
      </c>
      <c r="B12" s="437"/>
      <c r="C12" s="437"/>
      <c r="D12" s="437"/>
      <c r="E12" s="437"/>
      <c r="F12" s="437"/>
      <c r="G12" s="437"/>
      <c r="H12" s="437"/>
      <c r="I12" s="664"/>
    </row>
    <row r="13" spans="1:9" ht="16">
      <c r="A13" s="431" t="s">
        <v>186</v>
      </c>
      <c r="B13" s="434">
        <v>2663</v>
      </c>
      <c r="C13" s="435">
        <v>3024</v>
      </c>
      <c r="D13" s="435">
        <v>3587</v>
      </c>
      <c r="E13" s="435">
        <v>4083</v>
      </c>
      <c r="F13" s="435">
        <v>4385</v>
      </c>
      <c r="G13" s="435">
        <v>4603</v>
      </c>
      <c r="H13" s="435">
        <v>4802</v>
      </c>
      <c r="I13" s="681">
        <v>5123</v>
      </c>
    </row>
    <row r="14" spans="1:9" ht="16">
      <c r="A14" s="433" t="s">
        <v>187</v>
      </c>
      <c r="B14" s="432">
        <v>126</v>
      </c>
      <c r="C14" s="436">
        <v>131</v>
      </c>
      <c r="D14" s="436">
        <v>107</v>
      </c>
      <c r="E14" s="436">
        <v>106</v>
      </c>
      <c r="F14" s="436">
        <v>100</v>
      </c>
      <c r="G14" s="436">
        <v>59</v>
      </c>
      <c r="H14" s="436">
        <v>53</v>
      </c>
      <c r="I14" s="681">
        <v>109</v>
      </c>
    </row>
    <row r="15" spans="1:9" ht="16">
      <c r="A15" s="433" t="s">
        <v>188</v>
      </c>
      <c r="B15" s="432">
        <v>30</v>
      </c>
      <c r="C15" s="436">
        <v>31</v>
      </c>
      <c r="D15" s="436">
        <v>15</v>
      </c>
      <c r="E15" s="436">
        <v>16</v>
      </c>
      <c r="F15" s="436">
        <v>17</v>
      </c>
      <c r="G15" s="436">
        <v>10</v>
      </c>
      <c r="H15" s="436">
        <v>15</v>
      </c>
      <c r="I15" s="681">
        <v>6</v>
      </c>
    </row>
    <row r="16" spans="1:9" ht="16">
      <c r="A16" s="433" t="s">
        <v>117</v>
      </c>
      <c r="B16" s="432">
        <v>125</v>
      </c>
      <c r="C16" s="436">
        <v>99</v>
      </c>
      <c r="D16" s="436">
        <v>122</v>
      </c>
      <c r="E16" s="436">
        <v>109</v>
      </c>
      <c r="F16" s="436">
        <v>120</v>
      </c>
      <c r="G16" s="436">
        <v>82</v>
      </c>
      <c r="H16" s="436">
        <v>58</v>
      </c>
      <c r="I16" s="681">
        <v>60</v>
      </c>
    </row>
    <row r="17" spans="1:9" ht="16">
      <c r="A17" s="433" t="s">
        <v>189</v>
      </c>
      <c r="B17" s="432" t="s">
        <v>122</v>
      </c>
      <c r="C17" s="436">
        <v>3</v>
      </c>
      <c r="D17" s="436">
        <v>1</v>
      </c>
      <c r="E17" s="436">
        <v>1</v>
      </c>
      <c r="F17" s="436">
        <v>7</v>
      </c>
      <c r="G17" s="436">
        <v>3</v>
      </c>
      <c r="H17" s="436">
        <v>0</v>
      </c>
      <c r="I17" s="681">
        <v>11</v>
      </c>
    </row>
    <row r="18" spans="1:9" ht="16">
      <c r="A18" s="433" t="s">
        <v>190</v>
      </c>
      <c r="B18" s="432">
        <v>8</v>
      </c>
      <c r="C18" s="436">
        <v>12</v>
      </c>
      <c r="D18" s="436">
        <v>12</v>
      </c>
      <c r="E18" s="436">
        <v>12</v>
      </c>
      <c r="F18" s="436">
        <v>16</v>
      </c>
      <c r="G18" s="436">
        <v>14</v>
      </c>
      <c r="H18" s="436">
        <v>19</v>
      </c>
      <c r="I18" s="681">
        <v>10</v>
      </c>
    </row>
    <row r="19" spans="1:9" ht="16">
      <c r="A19" s="433" t="s">
        <v>191</v>
      </c>
      <c r="B19" s="432">
        <v>758</v>
      </c>
      <c r="C19" s="436">
        <v>807</v>
      </c>
      <c r="D19" s="436">
        <v>787</v>
      </c>
      <c r="E19" s="436">
        <v>692</v>
      </c>
      <c r="F19" s="436">
        <v>840</v>
      </c>
      <c r="G19" s="436">
        <v>791</v>
      </c>
      <c r="H19" s="436">
        <v>729</v>
      </c>
      <c r="I19" s="681">
        <v>852</v>
      </c>
    </row>
    <row r="20" spans="1:9" ht="16">
      <c r="A20" s="433" t="s">
        <v>192</v>
      </c>
      <c r="B20" s="432">
        <v>173</v>
      </c>
      <c r="C20" s="436">
        <v>198</v>
      </c>
      <c r="D20" s="436">
        <v>277</v>
      </c>
      <c r="E20" s="436">
        <v>333</v>
      </c>
      <c r="F20" s="436">
        <v>234</v>
      </c>
      <c r="G20" s="436">
        <v>189</v>
      </c>
      <c r="H20" s="436">
        <v>301</v>
      </c>
      <c r="I20" s="681">
        <v>238</v>
      </c>
    </row>
    <row r="21" spans="1:9" ht="16">
      <c r="A21" s="433" t="s">
        <v>127</v>
      </c>
      <c r="B21" s="432">
        <v>68</v>
      </c>
      <c r="C21" s="436">
        <v>75</v>
      </c>
      <c r="D21" s="436">
        <v>65</v>
      </c>
      <c r="E21" s="436">
        <v>80</v>
      </c>
      <c r="F21" s="436">
        <v>35</v>
      </c>
      <c r="G21" s="436">
        <v>90</v>
      </c>
      <c r="H21" s="436">
        <v>64</v>
      </c>
      <c r="I21" s="681">
        <v>76</v>
      </c>
    </row>
    <row r="22" spans="1:9" ht="16">
      <c r="A22" s="433" t="s">
        <v>193</v>
      </c>
      <c r="B22" s="432">
        <v>58</v>
      </c>
      <c r="C22" s="436">
        <v>94</v>
      </c>
      <c r="D22" s="436">
        <v>86</v>
      </c>
      <c r="E22" s="436">
        <v>61</v>
      </c>
      <c r="F22" s="436">
        <v>76</v>
      </c>
      <c r="G22" s="436">
        <v>74</v>
      </c>
      <c r="H22" s="436">
        <v>54</v>
      </c>
      <c r="I22" s="681">
        <v>54</v>
      </c>
    </row>
    <row r="23" spans="1:9" ht="16">
      <c r="A23" s="433" t="s">
        <v>194</v>
      </c>
      <c r="B23" s="432">
        <v>231</v>
      </c>
      <c r="C23" s="436">
        <v>235</v>
      </c>
      <c r="D23" s="436">
        <v>187</v>
      </c>
      <c r="E23" s="436">
        <v>193</v>
      </c>
      <c r="F23" s="436">
        <v>239</v>
      </c>
      <c r="G23" s="436">
        <v>90</v>
      </c>
      <c r="H23" s="436">
        <v>103</v>
      </c>
      <c r="I23" s="681">
        <v>101</v>
      </c>
    </row>
    <row r="24" spans="1:9" ht="16">
      <c r="A24" s="433" t="s">
        <v>22</v>
      </c>
      <c r="B24" s="432">
        <v>374</v>
      </c>
      <c r="C24" s="436">
        <v>330</v>
      </c>
      <c r="D24" s="436">
        <v>292</v>
      </c>
      <c r="E24" s="436">
        <v>295</v>
      </c>
      <c r="F24" s="436">
        <v>268</v>
      </c>
      <c r="G24" s="436">
        <v>273</v>
      </c>
      <c r="H24" s="436">
        <v>233</v>
      </c>
      <c r="I24" s="681">
        <v>418</v>
      </c>
    </row>
    <row r="25" spans="1:9" ht="19.5" customHeight="1">
      <c r="A25" s="542" t="s">
        <v>195</v>
      </c>
      <c r="B25" s="543">
        <v>4614</v>
      </c>
      <c r="C25" s="543">
        <v>5039</v>
      </c>
      <c r="D25" s="543">
        <v>5538</v>
      </c>
      <c r="E25" s="543">
        <v>5981</v>
      </c>
      <c r="F25" s="543">
        <v>6337</v>
      </c>
      <c r="G25" s="543">
        <v>6278</v>
      </c>
      <c r="H25" s="543">
        <v>6431</v>
      </c>
      <c r="I25" s="683">
        <v>7058</v>
      </c>
    </row>
    <row r="26" spans="1:9" ht="22.5" customHeight="1">
      <c r="A26" s="537" t="s">
        <v>196</v>
      </c>
      <c r="B26" s="538">
        <v>13427</v>
      </c>
      <c r="C26" s="538">
        <v>13409</v>
      </c>
      <c r="D26" s="538">
        <v>12977</v>
      </c>
      <c r="E26" s="538">
        <v>12817</v>
      </c>
      <c r="F26" s="538">
        <v>13425</v>
      </c>
      <c r="G26" s="538">
        <v>13093</v>
      </c>
      <c r="H26" s="538">
        <v>13561</v>
      </c>
      <c r="I26" s="684">
        <v>14825</v>
      </c>
    </row>
    <row r="27" spans="1:9" ht="26.25" customHeight="1">
      <c r="A27" s="97" t="s">
        <v>197</v>
      </c>
    </row>
    <row r="28" spans="1:9" ht="14">
      <c r="A28" s="97" t="s">
        <v>198</v>
      </c>
    </row>
    <row r="29" spans="1:9" ht="14">
      <c r="A29" s="425" t="s">
        <v>396</v>
      </c>
    </row>
    <row r="30" spans="1:9" ht="14">
      <c r="A30" s="97"/>
    </row>
    <row r="32" spans="1:9" ht="16">
      <c r="A32" s="28" t="s">
        <v>49</v>
      </c>
    </row>
  </sheetData>
  <mergeCells count="1">
    <mergeCell ref="A1:C1"/>
  </mergeCells>
  <hyperlinks>
    <hyperlink ref="A32" location="Index!A1" display="Return to Index" xr:uid="{00000000-0004-0000-1E00-000000000000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22"/>
  <sheetViews>
    <sheetView zoomScale="90" zoomScaleNormal="90" workbookViewId="0">
      <selection sqref="A1:J1"/>
    </sheetView>
  </sheetViews>
  <sheetFormatPr baseColWidth="10" defaultColWidth="9.1640625" defaultRowHeight="13"/>
  <cols>
    <col min="1" max="1" width="18.33203125" style="347" customWidth="1"/>
    <col min="2" max="2" width="38.33203125" style="347" customWidth="1"/>
    <col min="3" max="3" width="11.33203125" style="347" customWidth="1"/>
    <col min="4" max="5" width="9.6640625" style="347" customWidth="1"/>
    <col min="6" max="6" width="10.1640625" style="347" customWidth="1"/>
    <col min="7" max="7" width="14.33203125" style="347" customWidth="1"/>
    <col min="8" max="8" width="15" style="347" customWidth="1"/>
    <col min="9" max="9" width="14.5" style="347" customWidth="1"/>
    <col min="10" max="10" width="12.5" style="347" customWidth="1"/>
    <col min="11" max="11" width="9.5" style="347" customWidth="1"/>
    <col min="12" max="16384" width="9.1640625" style="347"/>
  </cols>
  <sheetData>
    <row r="1" spans="1:11" ht="19.5" customHeight="1">
      <c r="A1" s="715" t="s">
        <v>322</v>
      </c>
      <c r="B1" s="715"/>
      <c r="C1" s="715"/>
      <c r="D1" s="715"/>
      <c r="E1" s="715"/>
      <c r="F1" s="715"/>
      <c r="G1" s="715"/>
      <c r="H1" s="715"/>
      <c r="I1" s="715"/>
      <c r="J1" s="715"/>
      <c r="K1" s="589"/>
    </row>
    <row r="3" spans="1:11" ht="16">
      <c r="A3" s="719" t="s">
        <v>238</v>
      </c>
      <c r="B3" s="720"/>
      <c r="C3" s="717" t="s">
        <v>327</v>
      </c>
      <c r="D3" s="716" t="s">
        <v>235</v>
      </c>
      <c r="E3" s="716"/>
      <c r="F3" s="716"/>
      <c r="G3" s="723" t="s">
        <v>248</v>
      </c>
      <c r="H3" s="716"/>
      <c r="I3" s="724"/>
      <c r="J3" s="717" t="s">
        <v>237</v>
      </c>
    </row>
    <row r="4" spans="1:11" ht="16">
      <c r="A4" s="721"/>
      <c r="B4" s="722"/>
      <c r="C4" s="718"/>
      <c r="D4" s="556">
        <v>1</v>
      </c>
      <c r="E4" s="556">
        <v>2</v>
      </c>
      <c r="F4" s="557" t="s">
        <v>236</v>
      </c>
      <c r="G4" s="601" t="s">
        <v>249</v>
      </c>
      <c r="H4" s="557" t="s">
        <v>250</v>
      </c>
      <c r="I4" s="557" t="s">
        <v>251</v>
      </c>
      <c r="J4" s="718"/>
    </row>
    <row r="5" spans="1:11" ht="16">
      <c r="A5" s="558"/>
      <c r="B5" s="559"/>
      <c r="C5" s="561"/>
      <c r="D5" s="560"/>
      <c r="E5" s="560"/>
      <c r="F5" s="560"/>
      <c r="G5" s="562"/>
      <c r="H5" s="560"/>
      <c r="I5" s="560"/>
      <c r="J5" s="561"/>
    </row>
    <row r="6" spans="1:11" ht="16">
      <c r="A6" s="563" t="s">
        <v>117</v>
      </c>
      <c r="B6" s="564"/>
      <c r="C6" s="566">
        <v>34592</v>
      </c>
      <c r="D6" s="565">
        <v>33024</v>
      </c>
      <c r="E6" s="565">
        <v>902</v>
      </c>
      <c r="F6" s="565">
        <v>666</v>
      </c>
      <c r="G6" s="602">
        <v>0.95467160037002774</v>
      </c>
      <c r="H6" s="607">
        <v>2.6075393154486586E-2</v>
      </c>
      <c r="I6" s="607">
        <v>1.9253006475485661E-2</v>
      </c>
      <c r="J6" s="566">
        <v>37177</v>
      </c>
    </row>
    <row r="7" spans="1:11" ht="16">
      <c r="A7" s="563" t="s">
        <v>135</v>
      </c>
      <c r="B7" s="564"/>
      <c r="C7" s="566">
        <v>10520</v>
      </c>
      <c r="D7" s="565">
        <v>6102</v>
      </c>
      <c r="E7" s="565">
        <v>3667</v>
      </c>
      <c r="F7" s="565">
        <v>751</v>
      </c>
      <c r="G7" s="602">
        <v>0.58003802281368821</v>
      </c>
      <c r="H7" s="607">
        <v>0.34857414448669199</v>
      </c>
      <c r="I7" s="607">
        <v>7.1387832699619777E-2</v>
      </c>
      <c r="J7" s="566">
        <v>15697</v>
      </c>
    </row>
    <row r="8" spans="1:11" ht="18" customHeight="1">
      <c r="A8" s="714" t="s">
        <v>118</v>
      </c>
      <c r="B8" s="564" t="s">
        <v>240</v>
      </c>
      <c r="C8" s="568">
        <v>12165</v>
      </c>
      <c r="D8" s="567">
        <v>10118</v>
      </c>
      <c r="E8" s="567">
        <v>894</v>
      </c>
      <c r="F8" s="567">
        <v>1153</v>
      </c>
      <c r="G8" s="603">
        <v>0.83173037402383887</v>
      </c>
      <c r="H8" s="609">
        <v>7.3489519112207149E-2</v>
      </c>
      <c r="I8" s="609">
        <v>9.4780106863953967E-2</v>
      </c>
      <c r="J8" s="568">
        <v>16621</v>
      </c>
    </row>
    <row r="9" spans="1:11" ht="16">
      <c r="A9" s="714"/>
      <c r="B9" s="637" t="s">
        <v>239</v>
      </c>
      <c r="C9" s="570">
        <v>8812</v>
      </c>
      <c r="D9" s="569">
        <v>8137</v>
      </c>
      <c r="E9" s="569">
        <v>274</v>
      </c>
      <c r="F9" s="569">
        <v>401</v>
      </c>
      <c r="G9" s="604">
        <v>0.92339990921470727</v>
      </c>
      <c r="H9" s="610">
        <v>3.1093962778029959E-2</v>
      </c>
      <c r="I9" s="610">
        <v>4.5506128007262822E-2</v>
      </c>
      <c r="J9" s="570">
        <v>10534</v>
      </c>
    </row>
    <row r="10" spans="1:11" ht="16">
      <c r="A10" s="714"/>
      <c r="B10" s="637" t="s">
        <v>245</v>
      </c>
      <c r="C10" s="570">
        <v>2563</v>
      </c>
      <c r="D10" s="569">
        <v>1526</v>
      </c>
      <c r="E10" s="569">
        <v>496</v>
      </c>
      <c r="F10" s="569">
        <v>541</v>
      </c>
      <c r="G10" s="604">
        <v>0.59539602028872418</v>
      </c>
      <c r="H10" s="610">
        <v>0.19352321498244246</v>
      </c>
      <c r="I10" s="610">
        <v>0.21108076472883339</v>
      </c>
      <c r="J10" s="570">
        <v>4555</v>
      </c>
    </row>
    <row r="11" spans="1:11" ht="18">
      <c r="A11" s="714"/>
      <c r="B11" s="637" t="s">
        <v>323</v>
      </c>
      <c r="C11" s="570">
        <v>790</v>
      </c>
      <c r="D11" s="569">
        <v>455</v>
      </c>
      <c r="E11" s="569">
        <v>124</v>
      </c>
      <c r="F11" s="569">
        <v>211</v>
      </c>
      <c r="G11" s="604">
        <v>0.57594936708860756</v>
      </c>
      <c r="H11" s="610">
        <v>0.1569620253164557</v>
      </c>
      <c r="I11" s="610">
        <v>0.26708860759493669</v>
      </c>
      <c r="J11" s="570">
        <v>1532</v>
      </c>
    </row>
    <row r="12" spans="1:11" ht="19.5" customHeight="1">
      <c r="A12" s="563" t="s">
        <v>246</v>
      </c>
      <c r="B12" s="564"/>
      <c r="C12" s="566">
        <v>8036</v>
      </c>
      <c r="D12" s="565">
        <v>7416</v>
      </c>
      <c r="E12" s="565">
        <v>604</v>
      </c>
      <c r="F12" s="565">
        <v>16</v>
      </c>
      <c r="G12" s="602">
        <v>0.92284718765555007</v>
      </c>
      <c r="H12" s="607">
        <v>7.5161772025883519E-2</v>
      </c>
      <c r="I12" s="607">
        <v>1.9910403185664509E-3</v>
      </c>
      <c r="J12" s="566">
        <v>8678</v>
      </c>
    </row>
    <row r="13" spans="1:11" ht="16">
      <c r="A13" s="563" t="s">
        <v>133</v>
      </c>
      <c r="B13" s="564"/>
      <c r="C13" s="566">
        <v>3666</v>
      </c>
      <c r="D13" s="565">
        <v>3518</v>
      </c>
      <c r="E13" s="565">
        <v>128</v>
      </c>
      <c r="F13" s="565">
        <v>20</v>
      </c>
      <c r="G13" s="602">
        <v>0.95962902345881074</v>
      </c>
      <c r="H13" s="607">
        <v>3.4915439170758317E-2</v>
      </c>
      <c r="I13" s="607">
        <v>5.4555373704309879E-3</v>
      </c>
      <c r="J13" s="566">
        <v>3852</v>
      </c>
    </row>
    <row r="14" spans="1:11" ht="18">
      <c r="A14" s="563" t="s">
        <v>325</v>
      </c>
      <c r="B14" s="564"/>
      <c r="C14" s="566">
        <v>2204</v>
      </c>
      <c r="D14" s="565">
        <v>1931</v>
      </c>
      <c r="E14" s="565">
        <v>53</v>
      </c>
      <c r="F14" s="565">
        <v>220</v>
      </c>
      <c r="G14" s="602">
        <v>0.87613430127041747</v>
      </c>
      <c r="H14" s="607">
        <v>2.4047186932849365E-2</v>
      </c>
      <c r="I14" s="607">
        <v>9.9818511796733206E-2</v>
      </c>
      <c r="J14" s="566">
        <v>2806</v>
      </c>
    </row>
    <row r="15" spans="1:11" ht="16">
      <c r="A15" s="556" t="s">
        <v>22</v>
      </c>
      <c r="B15" s="571"/>
      <c r="C15" s="573">
        <v>3283</v>
      </c>
      <c r="D15" s="572">
        <v>2248</v>
      </c>
      <c r="E15" s="572">
        <v>667</v>
      </c>
      <c r="F15" s="572">
        <v>368</v>
      </c>
      <c r="G15" s="605">
        <v>0.68473956746877851</v>
      </c>
      <c r="H15" s="611">
        <v>0.20316783429789825</v>
      </c>
      <c r="I15" s="612">
        <v>0.11209259823332318</v>
      </c>
      <c r="J15" s="573">
        <v>5041</v>
      </c>
    </row>
    <row r="16" spans="1:11" ht="17.25" customHeight="1">
      <c r="A16" s="574" t="s">
        <v>6</v>
      </c>
      <c r="B16" s="575"/>
      <c r="C16" s="600">
        <v>74466</v>
      </c>
      <c r="D16" s="440">
        <v>64357</v>
      </c>
      <c r="E16" s="440">
        <v>6915</v>
      </c>
      <c r="F16" s="440">
        <v>3194</v>
      </c>
      <c r="G16" s="606">
        <v>0.8642467703381409</v>
      </c>
      <c r="H16" s="608">
        <v>9.286117154137459E-2</v>
      </c>
      <c r="I16" s="608">
        <v>4.2892058120484515E-2</v>
      </c>
      <c r="J16" s="576">
        <v>89872</v>
      </c>
    </row>
    <row r="18" spans="1:1" ht="14">
      <c r="A18" s="597" t="s">
        <v>324</v>
      </c>
    </row>
    <row r="19" spans="1:1" ht="14">
      <c r="A19" s="597" t="s">
        <v>247</v>
      </c>
    </row>
    <row r="20" spans="1:1" ht="14">
      <c r="A20" s="597" t="s">
        <v>326</v>
      </c>
    </row>
    <row r="22" spans="1:1" ht="16">
      <c r="A22" s="596" t="s">
        <v>49</v>
      </c>
    </row>
  </sheetData>
  <mergeCells count="7">
    <mergeCell ref="A8:A11"/>
    <mergeCell ref="A1:J1"/>
    <mergeCell ref="D3:F3"/>
    <mergeCell ref="J3:J4"/>
    <mergeCell ref="A3:B4"/>
    <mergeCell ref="C3:C4"/>
    <mergeCell ref="G3:I3"/>
  </mergeCells>
  <hyperlinks>
    <hyperlink ref="A22" location="Index!A1" display="Return to Index" xr:uid="{00000000-0004-0000-1F00-000000000000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16"/>
  <sheetViews>
    <sheetView zoomScale="90" zoomScaleNormal="90" workbookViewId="0">
      <selection sqref="A1:G1"/>
    </sheetView>
  </sheetViews>
  <sheetFormatPr baseColWidth="10" defaultColWidth="9.1640625" defaultRowHeight="13"/>
  <cols>
    <col min="1" max="1" width="29.5" style="347" customWidth="1"/>
    <col min="2" max="2" width="9.1640625" style="347"/>
    <col min="3" max="3" width="3.6640625" style="347" customWidth="1"/>
    <col min="4" max="4" width="36" style="347" customWidth="1"/>
    <col min="5" max="16384" width="9.1640625" style="347"/>
  </cols>
  <sheetData>
    <row r="1" spans="1:9" ht="17">
      <c r="A1" s="715" t="s">
        <v>291</v>
      </c>
      <c r="B1" s="715"/>
      <c r="C1" s="715"/>
      <c r="D1" s="715"/>
      <c r="E1" s="715"/>
      <c r="F1" s="715"/>
      <c r="G1" s="715"/>
      <c r="H1" s="589"/>
      <c r="I1" s="589"/>
    </row>
    <row r="3" spans="1:9" ht="16">
      <c r="A3" s="577" t="s">
        <v>241</v>
      </c>
      <c r="B3" s="640" t="s">
        <v>242</v>
      </c>
      <c r="C3" s="578"/>
      <c r="D3" s="577" t="s">
        <v>243</v>
      </c>
      <c r="E3" s="640" t="s">
        <v>242</v>
      </c>
    </row>
    <row r="4" spans="1:9" ht="16">
      <c r="A4" s="579" t="s">
        <v>328</v>
      </c>
      <c r="B4" s="580">
        <v>36256</v>
      </c>
      <c r="C4" s="560"/>
      <c r="D4" s="579" t="s">
        <v>333</v>
      </c>
      <c r="E4" s="581">
        <v>2</v>
      </c>
    </row>
    <row r="5" spans="1:9" ht="16">
      <c r="A5" s="579" t="s">
        <v>22</v>
      </c>
      <c r="B5" s="580">
        <v>271</v>
      </c>
      <c r="C5" s="560"/>
      <c r="D5" s="579" t="s">
        <v>334</v>
      </c>
      <c r="E5" s="581">
        <v>1</v>
      </c>
    </row>
    <row r="6" spans="1:9" ht="16">
      <c r="A6" s="579" t="s">
        <v>329</v>
      </c>
      <c r="B6" s="580">
        <v>241</v>
      </c>
      <c r="C6" s="560"/>
      <c r="D6" s="579" t="s">
        <v>335</v>
      </c>
      <c r="E6" s="581">
        <v>1</v>
      </c>
    </row>
    <row r="7" spans="1:9" ht="16">
      <c r="A7" s="579" t="s">
        <v>330</v>
      </c>
      <c r="B7" s="580">
        <v>236</v>
      </c>
      <c r="C7" s="560"/>
      <c r="D7" s="579" t="s">
        <v>336</v>
      </c>
      <c r="E7" s="581">
        <v>1</v>
      </c>
    </row>
    <row r="8" spans="1:9" ht="16">
      <c r="A8" s="579" t="s">
        <v>133</v>
      </c>
      <c r="B8" s="580">
        <v>91</v>
      </c>
      <c r="C8" s="560"/>
      <c r="D8" s="579" t="s">
        <v>337</v>
      </c>
      <c r="E8" s="581">
        <v>1</v>
      </c>
    </row>
    <row r="9" spans="1:9" ht="16">
      <c r="A9" s="579" t="s">
        <v>132</v>
      </c>
      <c r="B9" s="580">
        <v>37</v>
      </c>
      <c r="C9" s="560"/>
      <c r="D9" s="582" t="s">
        <v>338</v>
      </c>
      <c r="E9" s="583">
        <v>1</v>
      </c>
    </row>
    <row r="10" spans="1:9" ht="16">
      <c r="A10" s="584" t="s">
        <v>331</v>
      </c>
      <c r="B10" s="585">
        <v>25</v>
      </c>
      <c r="C10" s="560"/>
      <c r="D10" s="582"/>
      <c r="E10" s="583"/>
    </row>
    <row r="11" spans="1:9" ht="16">
      <c r="A11" s="584" t="s">
        <v>232</v>
      </c>
      <c r="B11" s="585">
        <v>9</v>
      </c>
      <c r="C11" s="560"/>
      <c r="D11" s="641" t="s">
        <v>244</v>
      </c>
      <c r="E11" s="642">
        <v>37177</v>
      </c>
    </row>
    <row r="12" spans="1:9" ht="16">
      <c r="A12" s="586" t="s">
        <v>332</v>
      </c>
      <c r="B12" s="587">
        <v>4</v>
      </c>
      <c r="C12" s="588"/>
      <c r="D12" s="643" t="s">
        <v>327</v>
      </c>
      <c r="E12" s="644">
        <v>34592</v>
      </c>
    </row>
    <row r="14" spans="1:9">
      <c r="A14" s="598"/>
    </row>
    <row r="16" spans="1:9" ht="16">
      <c r="A16" s="596" t="s">
        <v>49</v>
      </c>
    </row>
  </sheetData>
  <mergeCells count="1">
    <mergeCell ref="A1:G1"/>
  </mergeCells>
  <hyperlinks>
    <hyperlink ref="A16" location="Index!A1" display="Return to Index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15"/>
  <sheetViews>
    <sheetView zoomScale="90" zoomScaleNormal="90" workbookViewId="0">
      <selection sqref="A1:F1"/>
    </sheetView>
  </sheetViews>
  <sheetFormatPr baseColWidth="10" defaultColWidth="9.1640625" defaultRowHeight="13"/>
  <cols>
    <col min="1" max="1" width="38.83203125" style="347" customWidth="1"/>
    <col min="2" max="2" width="9.1640625" style="347"/>
    <col min="3" max="3" width="3" style="347" customWidth="1"/>
    <col min="4" max="4" width="35.33203125" style="347" bestFit="1" customWidth="1"/>
    <col min="5" max="16384" width="9.1640625" style="347"/>
  </cols>
  <sheetData>
    <row r="1" spans="1:7" ht="17">
      <c r="A1" s="715" t="s">
        <v>292</v>
      </c>
      <c r="B1" s="715"/>
      <c r="C1" s="715"/>
      <c r="D1" s="715"/>
      <c r="E1" s="715"/>
      <c r="F1" s="715"/>
      <c r="G1" s="589"/>
    </row>
    <row r="3" spans="1:7" ht="16">
      <c r="A3" s="577" t="s">
        <v>241</v>
      </c>
      <c r="B3" s="640" t="s">
        <v>242</v>
      </c>
      <c r="C3" s="578"/>
      <c r="D3" s="577" t="s">
        <v>241</v>
      </c>
      <c r="E3" s="640" t="s">
        <v>242</v>
      </c>
    </row>
    <row r="4" spans="1:7" ht="16">
      <c r="A4" s="579" t="s">
        <v>339</v>
      </c>
      <c r="B4" s="580">
        <v>6813</v>
      </c>
      <c r="C4" s="590"/>
      <c r="D4" s="579" t="s">
        <v>337</v>
      </c>
      <c r="E4" s="581">
        <v>2</v>
      </c>
    </row>
    <row r="5" spans="1:7" ht="16">
      <c r="A5" s="579" t="s">
        <v>328</v>
      </c>
      <c r="B5" s="580">
        <v>4379</v>
      </c>
      <c r="C5" s="590"/>
      <c r="D5" s="579" t="s">
        <v>333</v>
      </c>
      <c r="E5" s="581">
        <v>1</v>
      </c>
    </row>
    <row r="6" spans="1:7" ht="16">
      <c r="A6" s="579" t="s">
        <v>132</v>
      </c>
      <c r="B6" s="580">
        <v>2402</v>
      </c>
      <c r="C6" s="590"/>
      <c r="D6" s="579" t="s">
        <v>330</v>
      </c>
      <c r="E6" s="581">
        <v>1</v>
      </c>
    </row>
    <row r="7" spans="1:7" ht="16">
      <c r="A7" s="579" t="s">
        <v>340</v>
      </c>
      <c r="B7" s="580">
        <v>1161</v>
      </c>
      <c r="C7" s="590"/>
      <c r="D7" s="590"/>
      <c r="E7" s="590"/>
    </row>
    <row r="8" spans="1:7" ht="16">
      <c r="A8" s="579" t="s">
        <v>329</v>
      </c>
      <c r="B8" s="580">
        <v>786</v>
      </c>
      <c r="C8" s="590"/>
      <c r="D8" s="590"/>
      <c r="E8" s="590"/>
    </row>
    <row r="9" spans="1:7" ht="16">
      <c r="A9" s="579" t="s">
        <v>22</v>
      </c>
      <c r="B9" s="580">
        <v>144</v>
      </c>
      <c r="C9" s="590"/>
      <c r="D9" s="590"/>
      <c r="E9" s="590"/>
    </row>
    <row r="10" spans="1:7" ht="16">
      <c r="A10" s="579" t="s">
        <v>133</v>
      </c>
      <c r="B10" s="580">
        <v>3</v>
      </c>
      <c r="C10" s="590"/>
      <c r="D10" s="590"/>
      <c r="E10" s="590"/>
    </row>
    <row r="11" spans="1:7" ht="16">
      <c r="A11" s="579" t="s">
        <v>338</v>
      </c>
      <c r="B11" s="580">
        <v>3</v>
      </c>
      <c r="C11" s="590"/>
      <c r="D11" s="645" t="s">
        <v>244</v>
      </c>
      <c r="E11" s="642">
        <v>15697</v>
      </c>
    </row>
    <row r="12" spans="1:7" ht="16">
      <c r="A12" s="586" t="s">
        <v>331</v>
      </c>
      <c r="B12" s="587">
        <v>2</v>
      </c>
      <c r="C12" s="591"/>
      <c r="D12" s="646" t="s">
        <v>327</v>
      </c>
      <c r="E12" s="644">
        <v>10520</v>
      </c>
    </row>
    <row r="15" spans="1:7" ht="16">
      <c r="A15" s="596" t="s">
        <v>49</v>
      </c>
    </row>
  </sheetData>
  <mergeCells count="1">
    <mergeCell ref="A1:F1"/>
  </mergeCells>
  <hyperlinks>
    <hyperlink ref="A15" location="Index!A1" display="Return to Index" xr:uid="{00000000-0004-0000-2100-000000000000}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22"/>
  <sheetViews>
    <sheetView zoomScale="90" zoomScaleNormal="90" workbookViewId="0">
      <selection sqref="A1:H1"/>
    </sheetView>
  </sheetViews>
  <sheetFormatPr baseColWidth="10" defaultColWidth="9.1640625" defaultRowHeight="13"/>
  <cols>
    <col min="1" max="1" width="29.83203125" style="347" customWidth="1"/>
    <col min="2" max="2" width="9.33203125" style="347" bestFit="1" customWidth="1"/>
    <col min="3" max="3" width="4.1640625" style="347" customWidth="1"/>
    <col min="4" max="4" width="36.33203125" style="347" customWidth="1"/>
    <col min="5" max="5" width="9.83203125" style="347" bestFit="1" customWidth="1"/>
    <col min="6" max="16384" width="9.1640625" style="347"/>
  </cols>
  <sheetData>
    <row r="1" spans="1:9" ht="17">
      <c r="A1" s="715" t="s">
        <v>293</v>
      </c>
      <c r="B1" s="715"/>
      <c r="C1" s="715"/>
      <c r="D1" s="715"/>
      <c r="E1" s="715"/>
      <c r="F1" s="715"/>
      <c r="G1" s="715"/>
      <c r="H1" s="715"/>
      <c r="I1" s="589"/>
    </row>
    <row r="3" spans="1:9" ht="16">
      <c r="A3" s="577" t="s">
        <v>241</v>
      </c>
      <c r="B3" s="640" t="s">
        <v>242</v>
      </c>
      <c r="C3" s="578"/>
      <c r="D3" s="577" t="s">
        <v>241</v>
      </c>
      <c r="E3" s="640" t="s">
        <v>242</v>
      </c>
    </row>
    <row r="4" spans="1:9" ht="16">
      <c r="A4" s="579" t="s">
        <v>341</v>
      </c>
      <c r="B4" s="580">
        <v>8751</v>
      </c>
      <c r="C4" s="590"/>
      <c r="D4" s="579" t="s">
        <v>335</v>
      </c>
      <c r="E4" s="580">
        <v>21</v>
      </c>
    </row>
    <row r="5" spans="1:9" ht="16">
      <c r="A5" s="579" t="s">
        <v>22</v>
      </c>
      <c r="B5" s="580">
        <v>273</v>
      </c>
      <c r="C5" s="590"/>
      <c r="D5" s="579" t="s">
        <v>350</v>
      </c>
      <c r="E5" s="580">
        <v>20</v>
      </c>
    </row>
    <row r="6" spans="1:9" ht="16">
      <c r="A6" s="579" t="s">
        <v>329</v>
      </c>
      <c r="B6" s="580">
        <v>227</v>
      </c>
      <c r="C6" s="590"/>
      <c r="D6" s="579" t="s">
        <v>351</v>
      </c>
      <c r="E6" s="580">
        <v>16</v>
      </c>
    </row>
    <row r="7" spans="1:9" ht="16">
      <c r="A7" s="579" t="s">
        <v>333</v>
      </c>
      <c r="B7" s="580">
        <v>173</v>
      </c>
      <c r="C7" s="590"/>
      <c r="D7" s="579" t="s">
        <v>331</v>
      </c>
      <c r="E7" s="580">
        <v>15</v>
      </c>
    </row>
    <row r="8" spans="1:9" ht="16">
      <c r="A8" s="579" t="s">
        <v>342</v>
      </c>
      <c r="B8" s="580">
        <v>171</v>
      </c>
      <c r="C8" s="590"/>
      <c r="D8" s="584" t="s">
        <v>352</v>
      </c>
      <c r="E8" s="585">
        <v>14</v>
      </c>
    </row>
    <row r="9" spans="1:9" ht="16">
      <c r="A9" s="579" t="s">
        <v>328</v>
      </c>
      <c r="B9" s="580">
        <v>121</v>
      </c>
      <c r="C9" s="590"/>
      <c r="D9" s="579" t="s">
        <v>338</v>
      </c>
      <c r="E9" s="580">
        <v>10</v>
      </c>
    </row>
    <row r="10" spans="1:9" ht="16">
      <c r="A10" s="579" t="s">
        <v>343</v>
      </c>
      <c r="B10" s="580">
        <v>120</v>
      </c>
      <c r="C10" s="590"/>
      <c r="D10" s="579" t="s">
        <v>330</v>
      </c>
      <c r="E10" s="580">
        <v>9</v>
      </c>
    </row>
    <row r="11" spans="1:9" ht="16">
      <c r="A11" s="579" t="s">
        <v>332</v>
      </c>
      <c r="B11" s="580">
        <v>103</v>
      </c>
      <c r="C11" s="590"/>
      <c r="D11" s="579" t="s">
        <v>353</v>
      </c>
      <c r="E11" s="580">
        <v>6</v>
      </c>
    </row>
    <row r="12" spans="1:9" ht="16">
      <c r="A12" s="579" t="s">
        <v>344</v>
      </c>
      <c r="B12" s="580">
        <v>101</v>
      </c>
      <c r="C12" s="590"/>
      <c r="D12" s="579" t="s">
        <v>337</v>
      </c>
      <c r="E12" s="580">
        <v>6</v>
      </c>
    </row>
    <row r="13" spans="1:9" ht="16">
      <c r="A13" s="579" t="s">
        <v>345</v>
      </c>
      <c r="B13" s="580">
        <v>88</v>
      </c>
      <c r="C13" s="592"/>
      <c r="D13" s="579" t="s">
        <v>334</v>
      </c>
      <c r="E13" s="580">
        <v>3</v>
      </c>
    </row>
    <row r="14" spans="1:9" ht="16">
      <c r="A14" s="584" t="s">
        <v>346</v>
      </c>
      <c r="B14" s="585">
        <v>85</v>
      </c>
      <c r="C14" s="592"/>
      <c r="D14" s="579" t="s">
        <v>232</v>
      </c>
      <c r="E14" s="580">
        <v>2</v>
      </c>
    </row>
    <row r="15" spans="1:9" ht="16">
      <c r="A15" s="579" t="s">
        <v>347</v>
      </c>
      <c r="B15" s="580">
        <v>61</v>
      </c>
      <c r="C15" s="560"/>
      <c r="D15" s="579" t="s">
        <v>354</v>
      </c>
      <c r="E15" s="580">
        <v>2</v>
      </c>
    </row>
    <row r="16" spans="1:9" ht="16">
      <c r="A16" s="579" t="s">
        <v>348</v>
      </c>
      <c r="B16" s="580">
        <v>40</v>
      </c>
      <c r="C16" s="560"/>
      <c r="D16" s="579"/>
      <c r="E16" s="580"/>
    </row>
    <row r="17" spans="1:5" ht="16">
      <c r="A17" s="579" t="s">
        <v>336</v>
      </c>
      <c r="B17" s="580">
        <v>37</v>
      </c>
      <c r="C17" s="560"/>
      <c r="D17" s="560"/>
      <c r="E17" s="560"/>
    </row>
    <row r="18" spans="1:5" ht="16">
      <c r="A18" s="579" t="s">
        <v>30</v>
      </c>
      <c r="B18" s="580">
        <v>36</v>
      </c>
      <c r="C18" s="560"/>
      <c r="D18" s="645" t="s">
        <v>244</v>
      </c>
      <c r="E18" s="642">
        <v>10534</v>
      </c>
    </row>
    <row r="19" spans="1:5" ht="16">
      <c r="A19" s="586" t="s">
        <v>349</v>
      </c>
      <c r="B19" s="587">
        <v>23</v>
      </c>
      <c r="C19" s="588"/>
      <c r="D19" s="646" t="s">
        <v>327</v>
      </c>
      <c r="E19" s="644">
        <v>8812</v>
      </c>
    </row>
    <row r="22" spans="1:5" ht="16">
      <c r="A22" s="596" t="s">
        <v>49</v>
      </c>
    </row>
  </sheetData>
  <mergeCells count="1">
    <mergeCell ref="A1:H1"/>
  </mergeCells>
  <hyperlinks>
    <hyperlink ref="A22" location="Index!A1" display="Return to Index" xr:uid="{00000000-0004-0000-2200-000000000000}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9"/>
  <sheetViews>
    <sheetView zoomScale="90" zoomScaleNormal="90" workbookViewId="0">
      <selection sqref="A1:K1"/>
    </sheetView>
  </sheetViews>
  <sheetFormatPr baseColWidth="10" defaultColWidth="9.1640625" defaultRowHeight="13"/>
  <cols>
    <col min="1" max="1" width="35.5" style="347" customWidth="1"/>
    <col min="2" max="2" width="9.1640625" style="347"/>
    <col min="3" max="3" width="4" style="347" customWidth="1"/>
    <col min="4" max="4" width="25.33203125" style="347" customWidth="1"/>
    <col min="5" max="5" width="10.83203125" style="347" customWidth="1"/>
    <col min="6" max="16384" width="9.1640625" style="347"/>
  </cols>
  <sheetData>
    <row r="1" spans="1:11" ht="17">
      <c r="A1" s="715" t="s">
        <v>321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</row>
    <row r="3" spans="1:11" ht="16">
      <c r="A3" s="577" t="s">
        <v>241</v>
      </c>
      <c r="B3" s="640" t="s">
        <v>242</v>
      </c>
      <c r="C3" s="577"/>
      <c r="D3" s="577" t="s">
        <v>241</v>
      </c>
      <c r="E3" s="640" t="s">
        <v>242</v>
      </c>
    </row>
    <row r="4" spans="1:11" ht="16">
      <c r="A4" s="579" t="s">
        <v>348</v>
      </c>
      <c r="B4" s="580">
        <v>1354</v>
      </c>
      <c r="C4" s="590"/>
      <c r="D4" s="665" t="s">
        <v>352</v>
      </c>
      <c r="E4" s="666">
        <v>3</v>
      </c>
    </row>
    <row r="5" spans="1:11" ht="16">
      <c r="A5" s="579" t="s">
        <v>345</v>
      </c>
      <c r="B5" s="580">
        <v>1168</v>
      </c>
      <c r="C5" s="590"/>
      <c r="D5" s="665" t="s">
        <v>328</v>
      </c>
      <c r="E5" s="666">
        <v>2</v>
      </c>
    </row>
    <row r="6" spans="1:11" ht="16">
      <c r="A6" s="579" t="s">
        <v>338</v>
      </c>
      <c r="B6" s="580">
        <v>593</v>
      </c>
      <c r="C6" s="590"/>
      <c r="D6" s="665" t="s">
        <v>30</v>
      </c>
      <c r="E6" s="666">
        <v>1</v>
      </c>
    </row>
    <row r="7" spans="1:11" ht="16">
      <c r="A7" s="579" t="s">
        <v>22</v>
      </c>
      <c r="B7" s="580">
        <v>391</v>
      </c>
      <c r="C7" s="590"/>
      <c r="D7" s="665" t="s">
        <v>333</v>
      </c>
      <c r="E7" s="666">
        <v>1</v>
      </c>
    </row>
    <row r="8" spans="1:11" ht="16">
      <c r="A8" s="579" t="s">
        <v>332</v>
      </c>
      <c r="B8" s="580">
        <v>333</v>
      </c>
      <c r="C8" s="590"/>
      <c r="D8" s="665" t="s">
        <v>330</v>
      </c>
      <c r="E8" s="666">
        <v>1</v>
      </c>
    </row>
    <row r="9" spans="1:11" ht="16">
      <c r="A9" s="579" t="s">
        <v>329</v>
      </c>
      <c r="B9" s="580">
        <v>254</v>
      </c>
      <c r="C9" s="590"/>
      <c r="D9" s="665" t="s">
        <v>336</v>
      </c>
      <c r="E9" s="666">
        <v>1</v>
      </c>
    </row>
    <row r="10" spans="1:11" ht="16">
      <c r="A10" s="579" t="s">
        <v>343</v>
      </c>
      <c r="B10" s="580">
        <v>232</v>
      </c>
      <c r="C10" s="590"/>
      <c r="D10" s="665" t="s">
        <v>355</v>
      </c>
      <c r="E10" s="666">
        <v>1</v>
      </c>
    </row>
    <row r="11" spans="1:11" ht="16">
      <c r="A11" s="579" t="s">
        <v>334</v>
      </c>
      <c r="B11" s="580">
        <v>93</v>
      </c>
      <c r="C11" s="590"/>
      <c r="D11" s="665" t="s">
        <v>344</v>
      </c>
      <c r="E11" s="666">
        <v>1</v>
      </c>
    </row>
    <row r="12" spans="1:11" ht="16">
      <c r="A12" s="579" t="s">
        <v>351</v>
      </c>
      <c r="B12" s="580">
        <v>57</v>
      </c>
      <c r="C12" s="590"/>
      <c r="D12" s="579"/>
      <c r="E12" s="580"/>
    </row>
    <row r="13" spans="1:11" ht="16">
      <c r="A13" s="579" t="s">
        <v>349</v>
      </c>
      <c r="B13" s="580">
        <v>31</v>
      </c>
      <c r="C13" s="590"/>
      <c r="D13" s="579"/>
      <c r="E13" s="580"/>
    </row>
    <row r="14" spans="1:11" ht="16">
      <c r="A14" s="579" t="s">
        <v>331</v>
      </c>
      <c r="B14" s="580">
        <v>28</v>
      </c>
      <c r="C14" s="590"/>
      <c r="D14" s="579"/>
      <c r="E14" s="580"/>
    </row>
    <row r="15" spans="1:11" ht="16">
      <c r="A15" s="579" t="s">
        <v>353</v>
      </c>
      <c r="B15" s="580">
        <v>6</v>
      </c>
      <c r="C15" s="590"/>
      <c r="D15" s="645" t="s">
        <v>244</v>
      </c>
      <c r="E15" s="642">
        <v>4555</v>
      </c>
    </row>
    <row r="16" spans="1:11" ht="16">
      <c r="A16" s="586" t="s">
        <v>335</v>
      </c>
      <c r="B16" s="587">
        <v>4</v>
      </c>
      <c r="C16" s="591"/>
      <c r="D16" s="646" t="s">
        <v>327</v>
      </c>
      <c r="E16" s="644">
        <v>2563</v>
      </c>
      <c r="G16" s="667"/>
    </row>
    <row r="19" spans="1:1" ht="16">
      <c r="A19" s="596" t="s">
        <v>49</v>
      </c>
    </row>
  </sheetData>
  <mergeCells count="1">
    <mergeCell ref="A1:K1"/>
  </mergeCells>
  <hyperlinks>
    <hyperlink ref="A19" location="Index!A1" display="Return to Index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19"/>
  <sheetViews>
    <sheetView zoomScale="90" zoomScaleNormal="90" workbookViewId="0">
      <selection sqref="A1:F1"/>
    </sheetView>
  </sheetViews>
  <sheetFormatPr baseColWidth="10" defaultColWidth="9.1640625" defaultRowHeight="13"/>
  <cols>
    <col min="1" max="1" width="37.5" style="347" customWidth="1"/>
    <col min="2" max="2" width="9.1640625" style="347"/>
    <col min="3" max="3" width="3.33203125" style="347" customWidth="1"/>
    <col min="4" max="4" width="29.5" style="347" bestFit="1" customWidth="1"/>
    <col min="5" max="5" width="9.1640625" style="347"/>
    <col min="6" max="6" width="9.33203125" style="347" customWidth="1"/>
    <col min="7" max="16384" width="9.1640625" style="347"/>
  </cols>
  <sheetData>
    <row r="1" spans="1:8" ht="17">
      <c r="A1" s="715" t="s">
        <v>294</v>
      </c>
      <c r="B1" s="715"/>
      <c r="C1" s="715"/>
      <c r="D1" s="715"/>
      <c r="E1" s="715"/>
      <c r="F1" s="715"/>
      <c r="G1" s="589"/>
      <c r="H1" s="589"/>
    </row>
    <row r="3" spans="1:8" ht="16">
      <c r="A3" s="577" t="s">
        <v>241</v>
      </c>
      <c r="B3" s="640" t="s">
        <v>242</v>
      </c>
      <c r="C3" s="577"/>
      <c r="D3" s="577" t="s">
        <v>241</v>
      </c>
      <c r="E3" s="640" t="s">
        <v>242</v>
      </c>
    </row>
    <row r="4" spans="1:8" ht="16">
      <c r="A4" s="590" t="s">
        <v>22</v>
      </c>
      <c r="B4" s="580">
        <v>358</v>
      </c>
      <c r="C4" s="590"/>
      <c r="D4" s="590" t="s">
        <v>335</v>
      </c>
      <c r="E4" s="580">
        <v>26</v>
      </c>
    </row>
    <row r="5" spans="1:8" ht="16">
      <c r="A5" s="590" t="s">
        <v>332</v>
      </c>
      <c r="B5" s="580">
        <v>309</v>
      </c>
      <c r="C5" s="590"/>
      <c r="D5" s="590" t="s">
        <v>351</v>
      </c>
      <c r="E5" s="580">
        <v>14</v>
      </c>
    </row>
    <row r="6" spans="1:8" ht="16">
      <c r="A6" s="590" t="s">
        <v>331</v>
      </c>
      <c r="B6" s="580">
        <v>142</v>
      </c>
      <c r="C6" s="590"/>
      <c r="D6" s="590" t="s">
        <v>353</v>
      </c>
      <c r="E6" s="580">
        <v>13</v>
      </c>
    </row>
    <row r="7" spans="1:8" ht="16">
      <c r="A7" s="590" t="s">
        <v>345</v>
      </c>
      <c r="B7" s="580">
        <v>132</v>
      </c>
      <c r="C7" s="590"/>
      <c r="D7" s="590" t="s">
        <v>342</v>
      </c>
      <c r="E7" s="580">
        <v>7</v>
      </c>
    </row>
    <row r="8" spans="1:8" ht="16">
      <c r="A8" s="590" t="s">
        <v>334</v>
      </c>
      <c r="B8" s="580">
        <v>103</v>
      </c>
      <c r="C8" s="590"/>
      <c r="D8" s="590" t="s">
        <v>344</v>
      </c>
      <c r="E8" s="580">
        <v>6</v>
      </c>
    </row>
    <row r="9" spans="1:8" ht="16">
      <c r="A9" s="590" t="s">
        <v>348</v>
      </c>
      <c r="B9" s="580">
        <v>77</v>
      </c>
      <c r="C9" s="590"/>
      <c r="D9" s="590" t="s">
        <v>330</v>
      </c>
      <c r="E9" s="580">
        <v>3</v>
      </c>
    </row>
    <row r="10" spans="1:8" ht="16">
      <c r="A10" s="590" t="s">
        <v>329</v>
      </c>
      <c r="B10" s="580">
        <v>62</v>
      </c>
      <c r="C10" s="590"/>
      <c r="D10" s="590" t="s">
        <v>337</v>
      </c>
      <c r="E10" s="580">
        <v>3</v>
      </c>
    </row>
    <row r="11" spans="1:8" ht="16">
      <c r="A11" s="590" t="s">
        <v>338</v>
      </c>
      <c r="B11" s="580">
        <v>54</v>
      </c>
      <c r="C11" s="590"/>
      <c r="D11" s="590" t="s">
        <v>232</v>
      </c>
      <c r="E11" s="580">
        <v>2</v>
      </c>
    </row>
    <row r="12" spans="1:8" ht="16">
      <c r="A12" s="590" t="s">
        <v>333</v>
      </c>
      <c r="B12" s="580">
        <v>51</v>
      </c>
      <c r="C12" s="590"/>
      <c r="D12" s="579"/>
      <c r="E12" s="580"/>
    </row>
    <row r="13" spans="1:8" ht="16">
      <c r="A13" s="590" t="s">
        <v>30</v>
      </c>
      <c r="B13" s="580">
        <v>49</v>
      </c>
      <c r="C13" s="590"/>
      <c r="D13" s="579"/>
      <c r="E13" s="580"/>
    </row>
    <row r="14" spans="1:8" ht="16">
      <c r="A14" s="590" t="s">
        <v>349</v>
      </c>
      <c r="B14" s="580">
        <v>44</v>
      </c>
      <c r="C14" s="590"/>
      <c r="D14" s="590"/>
      <c r="E14" s="590"/>
    </row>
    <row r="15" spans="1:8" ht="16">
      <c r="A15" s="590" t="s">
        <v>343</v>
      </c>
      <c r="B15" s="580">
        <v>40</v>
      </c>
      <c r="C15" s="590"/>
      <c r="D15" s="645" t="s">
        <v>244</v>
      </c>
      <c r="E15" s="642">
        <v>1532</v>
      </c>
    </row>
    <row r="16" spans="1:8" ht="16">
      <c r="A16" s="591" t="s">
        <v>328</v>
      </c>
      <c r="B16" s="587">
        <v>37</v>
      </c>
      <c r="C16" s="591"/>
      <c r="D16" s="646" t="s">
        <v>327</v>
      </c>
      <c r="E16" s="644">
        <v>790</v>
      </c>
      <c r="G16" s="667"/>
    </row>
    <row r="19" spans="1:1" ht="16">
      <c r="A19" s="596" t="s">
        <v>49</v>
      </c>
    </row>
  </sheetData>
  <mergeCells count="1">
    <mergeCell ref="A1:F1"/>
  </mergeCells>
  <hyperlinks>
    <hyperlink ref="A19" location="Index!A1" display="Return to Index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6"/>
  <sheetViews>
    <sheetView zoomScale="90" zoomScaleNormal="90" workbookViewId="0">
      <selection sqref="A1:J1"/>
    </sheetView>
  </sheetViews>
  <sheetFormatPr baseColWidth="10" defaultColWidth="9.1640625" defaultRowHeight="13"/>
  <cols>
    <col min="1" max="1" width="32.1640625" style="347" customWidth="1"/>
    <col min="2" max="16384" width="9.1640625" style="347"/>
  </cols>
  <sheetData>
    <row r="1" spans="1:10" ht="17">
      <c r="A1" s="715" t="s">
        <v>295</v>
      </c>
      <c r="B1" s="715"/>
      <c r="C1" s="715"/>
      <c r="D1" s="715"/>
      <c r="E1" s="715"/>
      <c r="F1" s="715"/>
      <c r="G1" s="715"/>
      <c r="H1" s="715"/>
      <c r="I1" s="715"/>
      <c r="J1" s="715"/>
    </row>
    <row r="3" spans="1:10" ht="16">
      <c r="A3" s="577" t="s">
        <v>241</v>
      </c>
      <c r="B3" s="640" t="s">
        <v>242</v>
      </c>
    </row>
    <row r="4" spans="1:10" ht="16">
      <c r="A4" s="590" t="s">
        <v>133</v>
      </c>
      <c r="B4" s="580">
        <v>7845</v>
      </c>
    </row>
    <row r="5" spans="1:10" ht="16">
      <c r="A5" s="590" t="s">
        <v>328</v>
      </c>
      <c r="B5" s="580">
        <v>291</v>
      </c>
    </row>
    <row r="6" spans="1:10" ht="16">
      <c r="A6" s="590" t="s">
        <v>329</v>
      </c>
      <c r="B6" s="580">
        <v>267</v>
      </c>
    </row>
    <row r="7" spans="1:10" ht="16">
      <c r="A7" s="590" t="s">
        <v>356</v>
      </c>
      <c r="B7" s="580">
        <v>229</v>
      </c>
    </row>
    <row r="8" spans="1:10" ht="16">
      <c r="A8" s="590" t="s">
        <v>22</v>
      </c>
      <c r="B8" s="580">
        <v>22</v>
      </c>
    </row>
    <row r="9" spans="1:10" ht="16">
      <c r="A9" s="590" t="s">
        <v>331</v>
      </c>
      <c r="B9" s="580">
        <v>13</v>
      </c>
    </row>
    <row r="10" spans="1:10" ht="16">
      <c r="A10" s="590" t="s">
        <v>357</v>
      </c>
      <c r="B10" s="580">
        <v>11</v>
      </c>
    </row>
    <row r="11" spans="1:10" ht="16">
      <c r="A11" s="590"/>
      <c r="B11" s="580"/>
    </row>
    <row r="12" spans="1:10" ht="16">
      <c r="A12" s="645" t="s">
        <v>244</v>
      </c>
      <c r="B12" s="642">
        <v>8678</v>
      </c>
    </row>
    <row r="13" spans="1:10" ht="16">
      <c r="A13" s="646" t="s">
        <v>327</v>
      </c>
      <c r="B13" s="644">
        <v>8036</v>
      </c>
    </row>
    <row r="16" spans="1:10" ht="16">
      <c r="A16" s="596" t="s">
        <v>49</v>
      </c>
    </row>
  </sheetData>
  <mergeCells count="1">
    <mergeCell ref="A1:J1"/>
  </mergeCells>
  <hyperlinks>
    <hyperlink ref="A16" location="Index!A1" display="Return to Index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16"/>
  <sheetViews>
    <sheetView zoomScale="90" zoomScaleNormal="90" workbookViewId="0">
      <selection sqref="A1:J1"/>
    </sheetView>
  </sheetViews>
  <sheetFormatPr baseColWidth="10" defaultColWidth="9.1640625" defaultRowHeight="13"/>
  <cols>
    <col min="1" max="1" width="24.1640625" style="347" customWidth="1"/>
    <col min="2" max="16384" width="9.1640625" style="347"/>
  </cols>
  <sheetData>
    <row r="1" spans="1:10" ht="17">
      <c r="A1" s="715" t="s">
        <v>296</v>
      </c>
      <c r="B1" s="715"/>
      <c r="C1" s="715"/>
      <c r="D1" s="715"/>
      <c r="E1" s="715"/>
      <c r="F1" s="715"/>
      <c r="G1" s="715"/>
      <c r="H1" s="715"/>
      <c r="I1" s="715"/>
      <c r="J1" s="715"/>
    </row>
    <row r="3" spans="1:10" s="599" customFormat="1" ht="16">
      <c r="A3" s="577" t="s">
        <v>241</v>
      </c>
      <c r="B3" s="640" t="s">
        <v>242</v>
      </c>
    </row>
    <row r="4" spans="1:10" ht="16">
      <c r="A4" s="579" t="s">
        <v>133</v>
      </c>
      <c r="B4" s="580">
        <v>3647</v>
      </c>
    </row>
    <row r="5" spans="1:10" ht="16">
      <c r="A5" s="579" t="s">
        <v>328</v>
      </c>
      <c r="B5" s="580">
        <v>139</v>
      </c>
    </row>
    <row r="6" spans="1:10" ht="16">
      <c r="A6" s="579" t="s">
        <v>329</v>
      </c>
      <c r="B6" s="580">
        <v>45</v>
      </c>
    </row>
    <row r="7" spans="1:10" ht="16">
      <c r="A7" s="579" t="s">
        <v>22</v>
      </c>
      <c r="B7" s="580">
        <v>15</v>
      </c>
    </row>
    <row r="8" spans="1:10" ht="16">
      <c r="A8" s="579" t="s">
        <v>331</v>
      </c>
      <c r="B8" s="580">
        <v>5</v>
      </c>
    </row>
    <row r="9" spans="1:10" ht="16">
      <c r="A9" s="579" t="s">
        <v>332</v>
      </c>
      <c r="B9" s="580">
        <v>1</v>
      </c>
    </row>
    <row r="10" spans="1:10" ht="16">
      <c r="A10" s="579"/>
      <c r="B10" s="580"/>
    </row>
    <row r="11" spans="1:10" ht="16">
      <c r="A11" s="647" t="s">
        <v>237</v>
      </c>
      <c r="B11" s="642">
        <v>3852</v>
      </c>
    </row>
    <row r="12" spans="1:10" ht="16">
      <c r="A12" s="648" t="s">
        <v>327</v>
      </c>
      <c r="B12" s="644">
        <v>3666</v>
      </c>
    </row>
    <row r="16" spans="1:10" ht="16">
      <c r="A16" s="596" t="s">
        <v>49</v>
      </c>
    </row>
  </sheetData>
  <mergeCells count="1">
    <mergeCell ref="A1:J1"/>
  </mergeCells>
  <hyperlinks>
    <hyperlink ref="A16" location="Index!A1" display="Return to Index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"/>
  <sheetViews>
    <sheetView zoomScale="90" zoomScaleNormal="90" workbookViewId="0">
      <selection activeCell="A14" sqref="A14"/>
    </sheetView>
  </sheetViews>
  <sheetFormatPr baseColWidth="10" defaultColWidth="8.83203125" defaultRowHeight="16"/>
  <cols>
    <col min="1" max="1" width="24" style="40" customWidth="1"/>
    <col min="2" max="2" width="11.83203125" style="40" customWidth="1"/>
    <col min="3" max="12" width="11.5" style="41" customWidth="1"/>
    <col min="13" max="13" width="16.33203125" style="40" bestFit="1" customWidth="1"/>
    <col min="14" max="14" width="16.1640625" style="40" customWidth="1"/>
    <col min="15" max="15" width="11" style="40" bestFit="1" customWidth="1"/>
    <col min="16" max="16384" width="8.83203125" style="40"/>
  </cols>
  <sheetData>
    <row r="1" spans="1:16" s="31" customFormat="1" ht="31.5" customHeight="1">
      <c r="A1" s="30" t="s">
        <v>268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s="33" customFormat="1" ht="48" customHeight="1">
      <c r="A2" s="164" t="s">
        <v>55</v>
      </c>
      <c r="B2" s="75" t="s">
        <v>50</v>
      </c>
      <c r="C2" s="76" t="s">
        <v>0</v>
      </c>
      <c r="D2" s="76" t="s">
        <v>1</v>
      </c>
      <c r="E2" s="76" t="s">
        <v>37</v>
      </c>
      <c r="F2" s="76" t="s">
        <v>78</v>
      </c>
      <c r="G2" s="76" t="s">
        <v>106</v>
      </c>
      <c r="H2" s="76" t="s">
        <v>113</v>
      </c>
      <c r="I2" s="76" t="s">
        <v>145</v>
      </c>
      <c r="J2" s="76" t="s">
        <v>154</v>
      </c>
      <c r="K2" s="76" t="s">
        <v>231</v>
      </c>
      <c r="L2" s="76" t="s">
        <v>264</v>
      </c>
      <c r="M2" s="221" t="s">
        <v>266</v>
      </c>
      <c r="N2" s="124" t="s">
        <v>267</v>
      </c>
    </row>
    <row r="3" spans="1:16" s="31" customFormat="1" ht="16.5" customHeight="1">
      <c r="A3" s="170" t="s">
        <v>2</v>
      </c>
      <c r="B3" s="168" t="s">
        <v>3</v>
      </c>
      <c r="C3" s="3">
        <v>3688</v>
      </c>
      <c r="D3" s="3">
        <v>3354</v>
      </c>
      <c r="E3" s="3">
        <v>3536</v>
      </c>
      <c r="F3" s="3">
        <v>3258</v>
      </c>
      <c r="G3" s="3">
        <v>3812</v>
      </c>
      <c r="H3" s="3">
        <v>2922</v>
      </c>
      <c r="I3" s="3">
        <v>1005</v>
      </c>
      <c r="J3" s="3">
        <v>933</v>
      </c>
      <c r="K3" s="3">
        <v>994</v>
      </c>
      <c r="L3" s="3">
        <v>986</v>
      </c>
      <c r="M3" s="256">
        <v>-0.8048289738430584</v>
      </c>
      <c r="N3" s="256">
        <v>-73.264642082429503</v>
      </c>
      <c r="O3" s="34"/>
      <c r="P3" s="44"/>
    </row>
    <row r="4" spans="1:16" s="31" customFormat="1" ht="16.5" customHeight="1">
      <c r="A4" s="166"/>
      <c r="B4" s="169" t="s">
        <v>4</v>
      </c>
      <c r="C4" s="29">
        <v>3187</v>
      </c>
      <c r="D4" s="29">
        <v>3455</v>
      </c>
      <c r="E4" s="29">
        <v>3405</v>
      </c>
      <c r="F4" s="29">
        <v>3656</v>
      </c>
      <c r="G4" s="29">
        <v>3582</v>
      </c>
      <c r="H4" s="29">
        <v>3123</v>
      </c>
      <c r="I4" s="29">
        <v>1871</v>
      </c>
      <c r="J4" s="29">
        <v>1234</v>
      </c>
      <c r="K4" s="29">
        <v>980</v>
      </c>
      <c r="L4" s="29">
        <v>888</v>
      </c>
      <c r="M4" s="328">
        <v>-9.387755102040817</v>
      </c>
      <c r="N4" s="261">
        <v>-72.136805773454654</v>
      </c>
      <c r="O4" s="44"/>
      <c r="P4" s="44"/>
    </row>
    <row r="5" spans="1:16" s="31" customFormat="1" ht="16.5" customHeight="1">
      <c r="A5" s="165" t="s">
        <v>5</v>
      </c>
      <c r="B5" s="168" t="s">
        <v>3</v>
      </c>
      <c r="C5" s="3">
        <v>1358</v>
      </c>
      <c r="D5" s="3">
        <v>1223</v>
      </c>
      <c r="E5" s="3">
        <v>1211</v>
      </c>
      <c r="F5" s="3">
        <v>1179</v>
      </c>
      <c r="G5" s="3">
        <v>1213</v>
      </c>
      <c r="H5" s="3">
        <v>1268</v>
      </c>
      <c r="I5" s="3">
        <v>1083</v>
      </c>
      <c r="J5" s="3">
        <v>1201</v>
      </c>
      <c r="K5" s="3">
        <v>1123</v>
      </c>
      <c r="L5" s="3">
        <v>1024</v>
      </c>
      <c r="M5" s="256">
        <v>-8.8156723063223499</v>
      </c>
      <c r="N5" s="256">
        <v>-24.594992636229748</v>
      </c>
      <c r="O5" s="44"/>
      <c r="P5" s="44"/>
    </row>
    <row r="6" spans="1:16" s="31" customFormat="1" ht="16.5" customHeight="1">
      <c r="A6" s="166"/>
      <c r="B6" s="169" t="s">
        <v>4</v>
      </c>
      <c r="C6" s="29">
        <v>1035</v>
      </c>
      <c r="D6" s="29">
        <v>1299</v>
      </c>
      <c r="E6" s="29">
        <v>1191</v>
      </c>
      <c r="F6" s="29">
        <v>1126</v>
      </c>
      <c r="G6" s="29">
        <v>1062</v>
      </c>
      <c r="H6" s="29">
        <v>1136</v>
      </c>
      <c r="I6" s="29">
        <v>1157</v>
      </c>
      <c r="J6" s="29">
        <v>1186</v>
      </c>
      <c r="K6" s="29">
        <v>1207</v>
      </c>
      <c r="L6" s="29">
        <v>1016</v>
      </c>
      <c r="M6" s="328">
        <v>-15.824357912178957</v>
      </c>
      <c r="N6" s="261">
        <v>-1.8357487922705313</v>
      </c>
      <c r="O6" s="44"/>
      <c r="P6" s="44"/>
    </row>
    <row r="7" spans="1:16" s="31" customFormat="1" ht="16.5" customHeight="1">
      <c r="A7" s="165" t="s">
        <v>205</v>
      </c>
      <c r="B7" s="168" t="s">
        <v>3</v>
      </c>
      <c r="C7" s="3">
        <v>95</v>
      </c>
      <c r="D7" s="3">
        <v>141</v>
      </c>
      <c r="E7" s="3">
        <v>164</v>
      </c>
      <c r="F7" s="3">
        <v>124</v>
      </c>
      <c r="G7" s="3">
        <v>139</v>
      </c>
      <c r="H7" s="3">
        <v>168</v>
      </c>
      <c r="I7" s="3">
        <v>163</v>
      </c>
      <c r="J7" s="3">
        <v>145</v>
      </c>
      <c r="K7" s="3">
        <v>158</v>
      </c>
      <c r="L7" s="3">
        <v>162</v>
      </c>
      <c r="M7" s="256">
        <v>2.5316455696202533</v>
      </c>
      <c r="N7" s="256">
        <v>70.526315789473685</v>
      </c>
      <c r="O7" s="44"/>
      <c r="P7" s="44"/>
    </row>
    <row r="8" spans="1:16" s="31" customFormat="1" ht="16.5" customHeight="1">
      <c r="A8" s="167"/>
      <c r="B8" s="169" t="s">
        <v>4</v>
      </c>
      <c r="C8" s="29">
        <v>73</v>
      </c>
      <c r="D8" s="29">
        <v>102</v>
      </c>
      <c r="E8" s="29">
        <v>116</v>
      </c>
      <c r="F8" s="29">
        <v>129</v>
      </c>
      <c r="G8" s="29">
        <v>138</v>
      </c>
      <c r="H8" s="29">
        <v>146</v>
      </c>
      <c r="I8" s="29">
        <v>134</v>
      </c>
      <c r="J8" s="29">
        <v>144</v>
      </c>
      <c r="K8" s="29">
        <v>132</v>
      </c>
      <c r="L8" s="29">
        <v>129</v>
      </c>
      <c r="M8" s="328">
        <v>-2.2727272727272729</v>
      </c>
      <c r="N8" s="261">
        <v>76.712328767123282</v>
      </c>
      <c r="O8" s="44"/>
      <c r="P8" s="44"/>
    </row>
    <row r="9" spans="1:16" s="31" customFormat="1" ht="16.5" customHeight="1">
      <c r="A9" s="525" t="s">
        <v>6</v>
      </c>
      <c r="B9" s="526" t="s">
        <v>3</v>
      </c>
      <c r="C9" s="527">
        <v>5141</v>
      </c>
      <c r="D9" s="527">
        <v>4718</v>
      </c>
      <c r="E9" s="527">
        <v>4911</v>
      </c>
      <c r="F9" s="527">
        <v>4561</v>
      </c>
      <c r="G9" s="527">
        <v>5164</v>
      </c>
      <c r="H9" s="527">
        <v>4358</v>
      </c>
      <c r="I9" s="527">
        <v>2251</v>
      </c>
      <c r="J9" s="527">
        <v>2279</v>
      </c>
      <c r="K9" s="527">
        <v>2275</v>
      </c>
      <c r="L9" s="527">
        <v>2172</v>
      </c>
      <c r="M9" s="528">
        <v>-4.5274725274725274</v>
      </c>
      <c r="N9" s="528">
        <v>-57.751410231472477</v>
      </c>
      <c r="O9" s="255"/>
      <c r="P9" s="44"/>
    </row>
    <row r="10" spans="1:16" s="31" customFormat="1" ht="16.5" customHeight="1">
      <c r="A10" s="529"/>
      <c r="B10" s="526" t="s">
        <v>4</v>
      </c>
      <c r="C10" s="527">
        <v>4295</v>
      </c>
      <c r="D10" s="527">
        <v>4856</v>
      </c>
      <c r="E10" s="527">
        <v>4712</v>
      </c>
      <c r="F10" s="527">
        <v>4911</v>
      </c>
      <c r="G10" s="527">
        <v>4782</v>
      </c>
      <c r="H10" s="527">
        <v>4405</v>
      </c>
      <c r="I10" s="527">
        <v>3162</v>
      </c>
      <c r="J10" s="527">
        <v>2564</v>
      </c>
      <c r="K10" s="527">
        <v>2319</v>
      </c>
      <c r="L10" s="527">
        <v>2033</v>
      </c>
      <c r="M10" s="528">
        <v>-12.332902112979733</v>
      </c>
      <c r="N10" s="528">
        <v>-52.665890570430726</v>
      </c>
      <c r="O10" s="44"/>
      <c r="P10" s="35"/>
    </row>
    <row r="11" spans="1:16" s="31" customFormat="1" ht="31.5" customHeight="1">
      <c r="A11" s="36" t="s">
        <v>38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40"/>
    </row>
    <row r="12" spans="1:16">
      <c r="A12" s="37" t="s">
        <v>158</v>
      </c>
    </row>
    <row r="13" spans="1:16">
      <c r="J13" s="545"/>
      <c r="K13" s="545"/>
      <c r="L13" s="545"/>
    </row>
    <row r="14" spans="1:16">
      <c r="A14" s="28" t="s">
        <v>49</v>
      </c>
    </row>
    <row r="15" spans="1:16">
      <c r="I15" s="545"/>
    </row>
  </sheetData>
  <hyperlinks>
    <hyperlink ref="A14" location="Index!A1" display="Return to Index" xr:uid="{00000000-0004-0000-0300-000000000000}"/>
  </hyperlinks>
  <pageMargins left="0.7" right="0.7" top="0.75" bottom="0.75" header="0.3" footer="0.3"/>
  <pageSetup paperSize="9" scale="83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16"/>
  <sheetViews>
    <sheetView zoomScale="90" zoomScaleNormal="90" workbookViewId="0">
      <selection sqref="A1:J1"/>
    </sheetView>
  </sheetViews>
  <sheetFormatPr baseColWidth="10" defaultColWidth="9.1640625" defaultRowHeight="13"/>
  <cols>
    <col min="1" max="1" width="32.33203125" style="347" customWidth="1"/>
    <col min="2" max="16384" width="9.1640625" style="347"/>
  </cols>
  <sheetData>
    <row r="1" spans="1:10" ht="17">
      <c r="A1" s="715" t="s">
        <v>297</v>
      </c>
      <c r="B1" s="715"/>
      <c r="C1" s="715"/>
      <c r="D1" s="715"/>
      <c r="E1" s="715"/>
      <c r="F1" s="715"/>
      <c r="G1" s="715"/>
      <c r="H1" s="715"/>
      <c r="I1" s="715"/>
      <c r="J1" s="715"/>
    </row>
    <row r="3" spans="1:10" s="599" customFormat="1" ht="16">
      <c r="A3" s="577" t="s">
        <v>241</v>
      </c>
      <c r="B3" s="640" t="s">
        <v>242</v>
      </c>
    </row>
    <row r="4" spans="1:10" ht="16">
      <c r="A4" s="593" t="s">
        <v>132</v>
      </c>
      <c r="B4" s="565">
        <v>2191</v>
      </c>
    </row>
    <row r="5" spans="1:10" ht="16">
      <c r="A5" s="593" t="s">
        <v>22</v>
      </c>
      <c r="B5" s="565">
        <v>304</v>
      </c>
    </row>
    <row r="6" spans="1:10" ht="16">
      <c r="A6" s="593" t="s">
        <v>331</v>
      </c>
      <c r="B6" s="565">
        <v>165</v>
      </c>
    </row>
    <row r="7" spans="1:10" ht="16">
      <c r="A7" s="593" t="s">
        <v>329</v>
      </c>
      <c r="B7" s="565">
        <v>103</v>
      </c>
    </row>
    <row r="8" spans="1:10" ht="16">
      <c r="A8" s="593" t="s">
        <v>328</v>
      </c>
      <c r="B8" s="565">
        <v>17</v>
      </c>
    </row>
    <row r="9" spans="1:10" ht="16">
      <c r="A9" s="593" t="s">
        <v>339</v>
      </c>
      <c r="B9" s="565">
        <v>15</v>
      </c>
    </row>
    <row r="10" spans="1:10" ht="16">
      <c r="A10" s="593" t="s">
        <v>343</v>
      </c>
      <c r="B10" s="565">
        <v>11</v>
      </c>
    </row>
    <row r="11" spans="1:10" ht="16">
      <c r="A11" s="593"/>
      <c r="B11" s="565"/>
    </row>
    <row r="12" spans="1:10" ht="16">
      <c r="A12" s="645" t="s">
        <v>244</v>
      </c>
      <c r="B12" s="642">
        <v>2806</v>
      </c>
    </row>
    <row r="13" spans="1:10" ht="16">
      <c r="A13" s="646" t="s">
        <v>327</v>
      </c>
      <c r="B13" s="644">
        <v>2204</v>
      </c>
    </row>
    <row r="16" spans="1:10" ht="16">
      <c r="A16" s="596" t="s">
        <v>49</v>
      </c>
    </row>
  </sheetData>
  <mergeCells count="1">
    <mergeCell ref="A1:J1"/>
  </mergeCells>
  <hyperlinks>
    <hyperlink ref="A16" location="Index!A1" display="Return to Index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19"/>
  <sheetViews>
    <sheetView zoomScale="90" zoomScaleNormal="90" workbookViewId="0">
      <selection sqref="A1:I1"/>
    </sheetView>
  </sheetViews>
  <sheetFormatPr baseColWidth="10" defaultColWidth="9.1640625" defaultRowHeight="13"/>
  <cols>
    <col min="1" max="1" width="31.33203125" style="347" customWidth="1"/>
    <col min="2" max="2" width="9.1640625" style="347"/>
    <col min="3" max="3" width="6.6640625" style="347" customWidth="1"/>
    <col min="4" max="4" width="30.6640625" style="347" customWidth="1"/>
    <col min="5" max="16384" width="9.1640625" style="347"/>
  </cols>
  <sheetData>
    <row r="1" spans="1:9" ht="17">
      <c r="A1" s="715" t="s">
        <v>298</v>
      </c>
      <c r="B1" s="715"/>
      <c r="C1" s="715"/>
      <c r="D1" s="715"/>
      <c r="E1" s="715"/>
      <c r="F1" s="715"/>
      <c r="G1" s="715"/>
      <c r="H1" s="715"/>
      <c r="I1" s="715"/>
    </row>
    <row r="3" spans="1:9" ht="16">
      <c r="A3" s="668" t="s">
        <v>241</v>
      </c>
      <c r="B3" s="669" t="s">
        <v>242</v>
      </c>
      <c r="C3" s="668"/>
      <c r="D3" s="668" t="s">
        <v>241</v>
      </c>
      <c r="E3" s="669" t="s">
        <v>242</v>
      </c>
    </row>
    <row r="4" spans="1:9" ht="16">
      <c r="A4" s="672" t="s">
        <v>330</v>
      </c>
      <c r="B4" s="673">
        <v>1714</v>
      </c>
      <c r="C4" s="1"/>
      <c r="D4" s="672" t="s">
        <v>351</v>
      </c>
      <c r="E4" s="673">
        <v>20</v>
      </c>
    </row>
    <row r="5" spans="1:9" ht="16">
      <c r="A5" s="672" t="s">
        <v>328</v>
      </c>
      <c r="B5" s="673">
        <v>1024</v>
      </c>
      <c r="C5" s="1"/>
      <c r="D5" s="672" t="s">
        <v>343</v>
      </c>
      <c r="E5" s="673">
        <v>19</v>
      </c>
    </row>
    <row r="6" spans="1:9" ht="16">
      <c r="A6" s="672" t="s">
        <v>22</v>
      </c>
      <c r="B6" s="673">
        <f>656+1</f>
        <v>657</v>
      </c>
      <c r="C6" s="1"/>
      <c r="D6" s="672" t="s">
        <v>333</v>
      </c>
      <c r="E6" s="673">
        <v>14</v>
      </c>
    </row>
    <row r="7" spans="1:9" ht="16">
      <c r="A7" s="672" t="s">
        <v>332</v>
      </c>
      <c r="B7" s="673">
        <v>584</v>
      </c>
      <c r="C7" s="1"/>
      <c r="D7" s="672" t="s">
        <v>337</v>
      </c>
      <c r="E7" s="673">
        <v>2</v>
      </c>
    </row>
    <row r="8" spans="1:9" ht="16">
      <c r="A8" s="672" t="s">
        <v>331</v>
      </c>
      <c r="B8" s="673">
        <v>309</v>
      </c>
      <c r="C8" s="1"/>
      <c r="D8" s="672" t="s">
        <v>344</v>
      </c>
      <c r="E8" s="673">
        <v>2</v>
      </c>
    </row>
    <row r="9" spans="1:9" ht="16">
      <c r="A9" s="672" t="s">
        <v>342</v>
      </c>
      <c r="B9" s="673">
        <v>200</v>
      </c>
      <c r="C9" s="1"/>
      <c r="D9" s="672" t="s">
        <v>334</v>
      </c>
      <c r="E9" s="673">
        <v>1</v>
      </c>
    </row>
    <row r="10" spans="1:9" ht="16">
      <c r="A10" s="672" t="s">
        <v>329</v>
      </c>
      <c r="B10" s="673">
        <v>200</v>
      </c>
      <c r="C10" s="1"/>
      <c r="D10" s="672" t="s">
        <v>335</v>
      </c>
      <c r="E10" s="673">
        <v>1</v>
      </c>
    </row>
    <row r="11" spans="1:9" ht="16">
      <c r="A11" s="672" t="s">
        <v>232</v>
      </c>
      <c r="B11" s="673">
        <v>115</v>
      </c>
      <c r="C11" s="1"/>
      <c r="D11" s="672" t="s">
        <v>336</v>
      </c>
      <c r="E11" s="673">
        <v>1</v>
      </c>
    </row>
    <row r="12" spans="1:9" ht="16">
      <c r="A12" s="672" t="s">
        <v>358</v>
      </c>
      <c r="B12" s="673">
        <v>60</v>
      </c>
      <c r="C12" s="670"/>
      <c r="D12" s="672" t="s">
        <v>346</v>
      </c>
      <c r="E12" s="673">
        <v>1</v>
      </c>
    </row>
    <row r="13" spans="1:9" ht="16">
      <c r="A13" s="672" t="s">
        <v>349</v>
      </c>
      <c r="B13" s="673">
        <v>39</v>
      </c>
      <c r="C13" s="670"/>
      <c r="D13" s="25"/>
      <c r="E13" s="25"/>
    </row>
    <row r="14" spans="1:9" ht="16">
      <c r="A14" s="672" t="s">
        <v>132</v>
      </c>
      <c r="B14" s="673">
        <v>31</v>
      </c>
      <c r="C14" s="1"/>
      <c r="D14" s="665"/>
      <c r="E14" s="666"/>
    </row>
    <row r="15" spans="1:9" ht="16">
      <c r="A15" s="672" t="s">
        <v>353</v>
      </c>
      <c r="B15" s="673">
        <v>25</v>
      </c>
      <c r="C15" s="1"/>
      <c r="D15" s="645" t="s">
        <v>244</v>
      </c>
      <c r="E15" s="642">
        <v>5041</v>
      </c>
    </row>
    <row r="16" spans="1:9" ht="16">
      <c r="A16" s="674" t="s">
        <v>133</v>
      </c>
      <c r="B16" s="675">
        <v>22</v>
      </c>
      <c r="C16" s="671"/>
      <c r="D16" s="646" t="s">
        <v>327</v>
      </c>
      <c r="E16" s="644">
        <v>3283</v>
      </c>
    </row>
    <row r="17" spans="1:2" ht="16">
      <c r="A17" s="590"/>
      <c r="B17" s="580"/>
    </row>
    <row r="18" spans="1:2" ht="14">
      <c r="A18" s="597"/>
    </row>
    <row r="19" spans="1:2" ht="16">
      <c r="A19" s="596" t="s">
        <v>49</v>
      </c>
    </row>
  </sheetData>
  <mergeCells count="1">
    <mergeCell ref="A1:I1"/>
  </mergeCells>
  <hyperlinks>
    <hyperlink ref="A19" location="Index!A1" display="Return to Index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1"/>
  <sheetViews>
    <sheetView zoomScale="90" zoomScaleNormal="90" workbookViewId="0">
      <selection activeCell="A21" sqref="A21"/>
    </sheetView>
  </sheetViews>
  <sheetFormatPr baseColWidth="10" defaultColWidth="8.83203125" defaultRowHeight="16"/>
  <cols>
    <col min="1" max="1" width="14.83203125" style="38" customWidth="1"/>
    <col min="2" max="2" width="20.1640625" style="38" customWidth="1"/>
    <col min="3" max="12" width="11.5" style="38" customWidth="1"/>
    <col min="13" max="14" width="16.33203125" style="38" bestFit="1" customWidth="1"/>
    <col min="15" max="16384" width="8.83203125" style="38"/>
  </cols>
  <sheetData>
    <row r="1" spans="1:15" ht="31.5" customHeight="1">
      <c r="A1" s="42" t="s">
        <v>269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s="26" customFormat="1" ht="34.5" customHeight="1">
      <c r="A2" s="149" t="s">
        <v>50</v>
      </c>
      <c r="B2" s="149" t="s">
        <v>7</v>
      </c>
      <c r="C2" s="150" t="s">
        <v>0</v>
      </c>
      <c r="D2" s="150" t="s">
        <v>1</v>
      </c>
      <c r="E2" s="150" t="s">
        <v>37</v>
      </c>
      <c r="F2" s="150" t="s">
        <v>78</v>
      </c>
      <c r="G2" s="150" t="s">
        <v>106</v>
      </c>
      <c r="H2" s="150" t="s">
        <v>113</v>
      </c>
      <c r="I2" s="150" t="s">
        <v>145</v>
      </c>
      <c r="J2" s="150" t="s">
        <v>154</v>
      </c>
      <c r="K2" s="150" t="s">
        <v>231</v>
      </c>
      <c r="L2" s="150" t="s">
        <v>264</v>
      </c>
      <c r="M2" s="124" t="s">
        <v>266</v>
      </c>
      <c r="N2" s="124" t="s">
        <v>267</v>
      </c>
    </row>
    <row r="3" spans="1:15" ht="16.5" customHeight="1">
      <c r="A3" s="148" t="s">
        <v>3</v>
      </c>
      <c r="B3" s="171" t="s">
        <v>23</v>
      </c>
      <c r="C3" s="99">
        <v>34123</v>
      </c>
      <c r="D3" s="99">
        <v>26021</v>
      </c>
      <c r="E3" s="99">
        <v>24957</v>
      </c>
      <c r="F3" s="99">
        <v>24026</v>
      </c>
      <c r="G3" s="99">
        <v>23628</v>
      </c>
      <c r="H3" s="99">
        <v>23212</v>
      </c>
      <c r="I3" s="235">
        <v>22672</v>
      </c>
      <c r="J3" s="235">
        <v>22620</v>
      </c>
      <c r="K3" s="235">
        <v>22776</v>
      </c>
      <c r="L3" s="548">
        <v>23089</v>
      </c>
      <c r="M3" s="333">
        <v>1.3742536002809975</v>
      </c>
      <c r="N3" s="224">
        <v>-32.335961081968172</v>
      </c>
      <c r="O3" s="43"/>
    </row>
    <row r="4" spans="1:15" ht="16.5" customHeight="1">
      <c r="A4" s="110"/>
      <c r="B4" s="172" t="s">
        <v>159</v>
      </c>
      <c r="C4" s="99">
        <v>23799</v>
      </c>
      <c r="D4" s="99">
        <v>22783</v>
      </c>
      <c r="E4" s="99">
        <v>18510</v>
      </c>
      <c r="F4" s="99">
        <v>18852</v>
      </c>
      <c r="G4" s="99">
        <v>20624</v>
      </c>
      <c r="H4" s="99">
        <v>22160</v>
      </c>
      <c r="I4" s="235">
        <v>20214</v>
      </c>
      <c r="J4" s="235">
        <v>18057</v>
      </c>
      <c r="K4" s="235">
        <v>15177</v>
      </c>
      <c r="L4" s="121">
        <v>13579</v>
      </c>
      <c r="M4" s="333">
        <v>-10.529090070501416</v>
      </c>
      <c r="N4" s="224">
        <v>-42.942980797512504</v>
      </c>
      <c r="O4" s="43"/>
    </row>
    <row r="5" spans="1:15" ht="16.5" customHeight="1">
      <c r="A5" s="110"/>
      <c r="B5" s="172" t="s">
        <v>206</v>
      </c>
      <c r="C5" s="235">
        <v>34386</v>
      </c>
      <c r="D5" s="235">
        <v>31698</v>
      </c>
      <c r="E5" s="235">
        <v>29043</v>
      </c>
      <c r="F5" s="235">
        <v>29633</v>
      </c>
      <c r="G5" s="235">
        <v>27353</v>
      </c>
      <c r="H5" s="235">
        <v>26848</v>
      </c>
      <c r="I5" s="235">
        <v>18857</v>
      </c>
      <c r="J5" s="235">
        <v>32</v>
      </c>
      <c r="K5" s="365">
        <v>39</v>
      </c>
      <c r="L5" s="121">
        <v>29</v>
      </c>
      <c r="M5" s="333">
        <v>-25.641025641025639</v>
      </c>
      <c r="N5" s="224">
        <v>-99.915663351363932</v>
      </c>
      <c r="O5" s="43"/>
    </row>
    <row r="6" spans="1:15" ht="16.5" customHeight="1">
      <c r="A6" s="110"/>
      <c r="B6" s="173" t="s">
        <v>207</v>
      </c>
      <c r="C6" s="100" t="s">
        <v>122</v>
      </c>
      <c r="D6" s="100" t="s">
        <v>122</v>
      </c>
      <c r="E6" s="100" t="s">
        <v>122</v>
      </c>
      <c r="F6" s="100" t="s">
        <v>122</v>
      </c>
      <c r="G6" s="100" t="s">
        <v>122</v>
      </c>
      <c r="H6" s="100" t="s">
        <v>122</v>
      </c>
      <c r="I6" s="100">
        <v>6690</v>
      </c>
      <c r="J6" s="100">
        <v>34914</v>
      </c>
      <c r="K6" s="546">
        <v>28249</v>
      </c>
      <c r="L6" s="363">
        <v>32345</v>
      </c>
      <c r="M6" s="333">
        <v>14.499628305426739</v>
      </c>
      <c r="N6" s="224" t="s">
        <v>122</v>
      </c>
      <c r="O6" s="43"/>
    </row>
    <row r="7" spans="1:15" ht="16.5" customHeight="1">
      <c r="A7" s="151"/>
      <c r="B7" s="520" t="s">
        <v>57</v>
      </c>
      <c r="C7" s="521">
        <v>92308</v>
      </c>
      <c r="D7" s="521">
        <v>80502</v>
      </c>
      <c r="E7" s="521">
        <v>72510</v>
      </c>
      <c r="F7" s="521">
        <v>72511</v>
      </c>
      <c r="G7" s="521">
        <v>71605</v>
      </c>
      <c r="H7" s="521">
        <v>72220</v>
      </c>
      <c r="I7" s="521">
        <v>68433</v>
      </c>
      <c r="J7" s="521">
        <v>75623</v>
      </c>
      <c r="K7" s="521">
        <v>66241</v>
      </c>
      <c r="L7" s="549">
        <v>69042</v>
      </c>
      <c r="M7" s="449">
        <v>4.2284989658972538</v>
      </c>
      <c r="N7" s="517">
        <v>-25.204749317502273</v>
      </c>
      <c r="O7" s="43"/>
    </row>
    <row r="8" spans="1:15" ht="16.5" customHeight="1">
      <c r="A8" s="148" t="s">
        <v>4</v>
      </c>
      <c r="B8" s="172" t="s">
        <v>23</v>
      </c>
      <c r="C8" s="99">
        <v>29768</v>
      </c>
      <c r="D8" s="99">
        <v>23410</v>
      </c>
      <c r="E8" s="99">
        <v>20733</v>
      </c>
      <c r="F8" s="99">
        <v>19575</v>
      </c>
      <c r="G8" s="99">
        <v>18768</v>
      </c>
      <c r="H8" s="99">
        <v>19102</v>
      </c>
      <c r="I8" s="235">
        <v>17210</v>
      </c>
      <c r="J8" s="235">
        <v>16123</v>
      </c>
      <c r="K8" s="235">
        <v>16991</v>
      </c>
      <c r="L8" s="121">
        <v>17329</v>
      </c>
      <c r="M8" s="333">
        <v>1.9892884468247896</v>
      </c>
      <c r="N8" s="224">
        <v>-41.786482128460086</v>
      </c>
      <c r="O8" s="43"/>
    </row>
    <row r="9" spans="1:15" ht="16.5" customHeight="1">
      <c r="A9" s="110"/>
      <c r="B9" s="172" t="s">
        <v>159</v>
      </c>
      <c r="C9" s="99">
        <v>24036</v>
      </c>
      <c r="D9" s="99">
        <v>22434</v>
      </c>
      <c r="E9" s="99">
        <v>19831</v>
      </c>
      <c r="F9" s="99">
        <v>17876</v>
      </c>
      <c r="G9" s="99">
        <v>18984</v>
      </c>
      <c r="H9" s="99">
        <v>20638</v>
      </c>
      <c r="I9" s="235">
        <v>20557</v>
      </c>
      <c r="J9" s="235">
        <v>16647</v>
      </c>
      <c r="K9" s="235">
        <v>14138</v>
      </c>
      <c r="L9" s="121">
        <v>13156</v>
      </c>
      <c r="M9" s="333">
        <v>-6.9458197764888956</v>
      </c>
      <c r="N9" s="224">
        <v>-45.265435180562491</v>
      </c>
      <c r="O9" s="43"/>
    </row>
    <row r="10" spans="1:15" ht="16.5" customHeight="1">
      <c r="A10" s="110"/>
      <c r="B10" s="172" t="s">
        <v>56</v>
      </c>
      <c r="C10" s="235">
        <v>33700</v>
      </c>
      <c r="D10" s="235">
        <v>31303</v>
      </c>
      <c r="E10" s="235">
        <v>28217</v>
      </c>
      <c r="F10" s="235">
        <v>27905</v>
      </c>
      <c r="G10" s="235">
        <v>28053</v>
      </c>
      <c r="H10" s="235">
        <v>26492</v>
      </c>
      <c r="I10" s="235">
        <v>23571</v>
      </c>
      <c r="J10" s="235">
        <v>1327</v>
      </c>
      <c r="K10" s="235">
        <v>130</v>
      </c>
      <c r="L10" s="121">
        <v>59</v>
      </c>
      <c r="M10" s="333">
        <v>-54.615384615384613</v>
      </c>
      <c r="N10" s="224">
        <v>-99.824925816023736</v>
      </c>
      <c r="O10" s="43"/>
    </row>
    <row r="11" spans="1:15" ht="16.5" customHeight="1">
      <c r="A11" s="110"/>
      <c r="B11" s="173" t="s">
        <v>207</v>
      </c>
      <c r="C11" s="100" t="s">
        <v>122</v>
      </c>
      <c r="D11" s="100" t="s">
        <v>122</v>
      </c>
      <c r="E11" s="100" t="s">
        <v>122</v>
      </c>
      <c r="F11" s="100" t="s">
        <v>122</v>
      </c>
      <c r="G11" s="100" t="s">
        <v>122</v>
      </c>
      <c r="H11" s="100" t="s">
        <v>122</v>
      </c>
      <c r="I11" s="100">
        <v>1032</v>
      </c>
      <c r="J11" s="100">
        <v>29897</v>
      </c>
      <c r="K11" s="100">
        <v>29613</v>
      </c>
      <c r="L11" s="363">
        <v>28250</v>
      </c>
      <c r="M11" s="547">
        <v>-4.6027082700165467</v>
      </c>
      <c r="N11" s="224" t="s">
        <v>122</v>
      </c>
      <c r="O11" s="43"/>
    </row>
    <row r="12" spans="1:15" ht="16.5" customHeight="1">
      <c r="A12" s="110"/>
      <c r="B12" s="522" t="s">
        <v>58</v>
      </c>
      <c r="C12" s="523">
        <v>87504</v>
      </c>
      <c r="D12" s="523">
        <v>77147</v>
      </c>
      <c r="E12" s="523">
        <v>68781</v>
      </c>
      <c r="F12" s="523">
        <v>65356</v>
      </c>
      <c r="G12" s="523">
        <v>65805</v>
      </c>
      <c r="H12" s="523">
        <v>66232</v>
      </c>
      <c r="I12" s="523">
        <v>62370</v>
      </c>
      <c r="J12" s="523">
        <v>63994</v>
      </c>
      <c r="K12" s="523">
        <v>60872</v>
      </c>
      <c r="L12" s="523">
        <v>58794</v>
      </c>
      <c r="M12" s="524">
        <v>-3.4137205940333812</v>
      </c>
      <c r="N12" s="519">
        <v>-32.809928688974217</v>
      </c>
      <c r="O12" s="43"/>
    </row>
    <row r="13" spans="1:15" ht="31.5" customHeight="1">
      <c r="A13" s="101" t="s">
        <v>52</v>
      </c>
      <c r="B13" s="10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26"/>
    </row>
    <row r="14" spans="1:15" ht="16.5" customHeight="1">
      <c r="A14" s="104" t="s">
        <v>84</v>
      </c>
      <c r="B14" s="10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5" ht="16.5" customHeight="1">
      <c r="A15" s="104" t="s">
        <v>120</v>
      </c>
      <c r="B15" s="10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5" ht="16.5" customHeight="1">
      <c r="A16" s="104" t="s">
        <v>199</v>
      </c>
      <c r="B16" s="10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6.5" customHeight="1">
      <c r="A17" s="104" t="s">
        <v>228</v>
      </c>
      <c r="B17" s="10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6.5" customHeight="1">
      <c r="A18" s="104" t="s">
        <v>229</v>
      </c>
      <c r="B18" s="10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customHeight="1">
      <c r="A19" s="104"/>
      <c r="B19" s="10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" customHeight="1">
      <c r="A20" s="105"/>
      <c r="B20" s="23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26"/>
    </row>
    <row r="21" spans="1:13" ht="15" customHeight="1">
      <c r="A21" s="106" t="s">
        <v>49</v>
      </c>
      <c r="B21" s="26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26"/>
    </row>
  </sheetData>
  <hyperlinks>
    <hyperlink ref="A21" location="Index!A1" display="Return to Index" xr:uid="{00000000-0004-0000-0400-000000000000}"/>
  </hyperlinks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4"/>
  <sheetViews>
    <sheetView zoomScale="90" zoomScaleNormal="90" workbookViewId="0">
      <selection activeCell="A23" sqref="A23"/>
    </sheetView>
  </sheetViews>
  <sheetFormatPr baseColWidth="10" defaultColWidth="8.83203125" defaultRowHeight="16"/>
  <cols>
    <col min="1" max="1" width="11.6640625" style="38" customWidth="1"/>
    <col min="2" max="2" width="43.5" style="38" customWidth="1"/>
    <col min="3" max="10" width="11.5" style="38" customWidth="1"/>
    <col min="11" max="12" width="12.6640625" style="38" customWidth="1"/>
    <col min="13" max="13" width="16.33203125" style="38" bestFit="1" customWidth="1"/>
    <col min="14" max="14" width="16.33203125" style="38" customWidth="1"/>
    <col min="15" max="15" width="17" style="38" customWidth="1"/>
    <col min="16" max="16" width="8.83203125" style="38"/>
    <col min="17" max="17" width="38.5" style="38" bestFit="1" customWidth="1"/>
    <col min="18" max="16384" width="8.83203125" style="38"/>
  </cols>
  <sheetData>
    <row r="1" spans="1:17" ht="31.5" customHeight="1">
      <c r="A1" s="42" t="s">
        <v>270</v>
      </c>
    </row>
    <row r="2" spans="1:17" s="26" customFormat="1" ht="53.25" customHeight="1">
      <c r="A2" s="149" t="s">
        <v>50</v>
      </c>
      <c r="B2" s="149" t="s">
        <v>8</v>
      </c>
      <c r="C2" s="150" t="s">
        <v>0</v>
      </c>
      <c r="D2" s="150" t="s">
        <v>1</v>
      </c>
      <c r="E2" s="150" t="s">
        <v>37</v>
      </c>
      <c r="F2" s="150" t="s">
        <v>78</v>
      </c>
      <c r="G2" s="150" t="s">
        <v>106</v>
      </c>
      <c r="H2" s="150" t="s">
        <v>113</v>
      </c>
      <c r="I2" s="150" t="s">
        <v>145</v>
      </c>
      <c r="J2" s="150" t="s">
        <v>154</v>
      </c>
      <c r="K2" s="150" t="s">
        <v>231</v>
      </c>
      <c r="L2" s="150" t="s">
        <v>264</v>
      </c>
      <c r="M2" s="124" t="s">
        <v>266</v>
      </c>
      <c r="N2" s="124" t="s">
        <v>267</v>
      </c>
      <c r="O2" s="174" t="s">
        <v>271</v>
      </c>
    </row>
    <row r="3" spans="1:17" ht="16.5" customHeight="1">
      <c r="A3" s="176" t="s">
        <v>3</v>
      </c>
      <c r="B3" s="162" t="s">
        <v>10</v>
      </c>
      <c r="C3" s="107">
        <v>16816</v>
      </c>
      <c r="D3" s="107">
        <v>14759</v>
      </c>
      <c r="E3" s="107">
        <v>14006</v>
      </c>
      <c r="F3" s="107">
        <v>13590</v>
      </c>
      <c r="G3" s="107">
        <v>13806</v>
      </c>
      <c r="H3" s="107">
        <v>13478</v>
      </c>
      <c r="I3" s="107">
        <v>12263</v>
      </c>
      <c r="J3" s="107">
        <v>14163</v>
      </c>
      <c r="K3" s="107">
        <v>12641</v>
      </c>
      <c r="L3" s="107">
        <v>13394</v>
      </c>
      <c r="M3" s="196">
        <v>5.9568072146190971</v>
      </c>
      <c r="N3" s="196">
        <v>-20.349666983824928</v>
      </c>
      <c r="O3" s="238">
        <v>12.202321301678115</v>
      </c>
      <c r="P3" s="222"/>
      <c r="Q3" s="43"/>
    </row>
    <row r="4" spans="1:17" ht="16.5" customHeight="1">
      <c r="A4" s="110"/>
      <c r="B4" s="162" t="s">
        <v>9</v>
      </c>
      <c r="C4" s="107">
        <v>17784</v>
      </c>
      <c r="D4" s="107">
        <v>16305</v>
      </c>
      <c r="E4" s="107">
        <v>14313</v>
      </c>
      <c r="F4" s="107">
        <v>13433</v>
      </c>
      <c r="G4" s="107">
        <v>11517</v>
      </c>
      <c r="H4" s="107">
        <v>11853</v>
      </c>
      <c r="I4" s="107">
        <v>12514</v>
      </c>
      <c r="J4" s="107">
        <v>14074</v>
      </c>
      <c r="K4" s="107">
        <v>11803</v>
      </c>
      <c r="L4" s="107">
        <v>12947</v>
      </c>
      <c r="M4" s="196">
        <v>9.6924510717614165</v>
      </c>
      <c r="N4" s="196">
        <v>-27.198605488079174</v>
      </c>
      <c r="O4" s="238">
        <v>16.877235611266958</v>
      </c>
      <c r="P4" s="222"/>
      <c r="Q4" s="43"/>
    </row>
    <row r="5" spans="1:17" ht="16.5" customHeight="1">
      <c r="A5" s="110"/>
      <c r="B5" s="162" t="s">
        <v>11</v>
      </c>
      <c r="C5" s="107">
        <v>16869</v>
      </c>
      <c r="D5" s="107">
        <v>14171</v>
      </c>
      <c r="E5" s="107">
        <v>12968</v>
      </c>
      <c r="F5" s="107">
        <v>12870</v>
      </c>
      <c r="G5" s="107">
        <v>12929</v>
      </c>
      <c r="H5" s="107">
        <v>14028</v>
      </c>
      <c r="I5" s="107">
        <v>13404</v>
      </c>
      <c r="J5" s="107">
        <v>14337</v>
      </c>
      <c r="K5" s="107">
        <v>12637</v>
      </c>
      <c r="L5" s="107">
        <v>12772</v>
      </c>
      <c r="M5" s="196">
        <v>1.068291524887236</v>
      </c>
      <c r="N5" s="196">
        <v>-24.287153951034444</v>
      </c>
      <c r="O5" s="238">
        <v>14.2686054929439</v>
      </c>
      <c r="P5" s="222"/>
      <c r="Q5" s="43"/>
    </row>
    <row r="6" spans="1:17" ht="16.5" customHeight="1">
      <c r="A6" s="110"/>
      <c r="B6" s="162" t="s">
        <v>12</v>
      </c>
      <c r="C6" s="107">
        <v>16211</v>
      </c>
      <c r="D6" s="107">
        <v>14148</v>
      </c>
      <c r="E6" s="107">
        <v>11554</v>
      </c>
      <c r="F6" s="107">
        <v>11755</v>
      </c>
      <c r="G6" s="107">
        <v>13022</v>
      </c>
      <c r="H6" s="107">
        <v>12552</v>
      </c>
      <c r="I6" s="107">
        <v>11016</v>
      </c>
      <c r="J6" s="107">
        <v>12587</v>
      </c>
      <c r="K6" s="107">
        <v>11069</v>
      </c>
      <c r="L6" s="107">
        <v>11249</v>
      </c>
      <c r="M6" s="196">
        <v>1.6261631583702232</v>
      </c>
      <c r="N6" s="196">
        <v>-30.608845845413608</v>
      </c>
      <c r="O6" s="238">
        <v>10.995122618733443</v>
      </c>
      <c r="P6" s="222"/>
      <c r="Q6" s="43"/>
    </row>
    <row r="7" spans="1:17" ht="16.5" customHeight="1">
      <c r="A7" s="110"/>
      <c r="B7" s="162" t="s">
        <v>13</v>
      </c>
      <c r="C7" s="107">
        <v>12954</v>
      </c>
      <c r="D7" s="107">
        <v>10577</v>
      </c>
      <c r="E7" s="107">
        <v>9932</v>
      </c>
      <c r="F7" s="107">
        <v>10447</v>
      </c>
      <c r="G7" s="107">
        <v>10096</v>
      </c>
      <c r="H7" s="107">
        <v>10286</v>
      </c>
      <c r="I7" s="107">
        <v>9715</v>
      </c>
      <c r="J7" s="107">
        <v>10521</v>
      </c>
      <c r="K7" s="107">
        <v>9755</v>
      </c>
      <c r="L7" s="107">
        <v>10254</v>
      </c>
      <c r="M7" s="196">
        <v>5.1153254741158376</v>
      </c>
      <c r="N7" s="196">
        <v>-20.842982862436312</v>
      </c>
      <c r="O7" s="238">
        <v>13.031377482938733</v>
      </c>
      <c r="P7" s="222"/>
      <c r="Q7" s="43"/>
    </row>
    <row r="8" spans="1:17" ht="16.5" customHeight="1">
      <c r="A8" s="110"/>
      <c r="B8" s="175" t="s">
        <v>14</v>
      </c>
      <c r="C8" s="108">
        <v>11674</v>
      </c>
      <c r="D8" s="108">
        <v>10542</v>
      </c>
      <c r="E8" s="108">
        <v>9737</v>
      </c>
      <c r="F8" s="108">
        <v>10416</v>
      </c>
      <c r="G8" s="108">
        <v>10235</v>
      </c>
      <c r="H8" s="108">
        <v>10023</v>
      </c>
      <c r="I8" s="108">
        <v>9521</v>
      </c>
      <c r="J8" s="108">
        <v>9941</v>
      </c>
      <c r="K8" s="108">
        <v>8336</v>
      </c>
      <c r="L8" s="329">
        <v>8426</v>
      </c>
      <c r="M8" s="196">
        <v>1.0796545105566218</v>
      </c>
      <c r="N8" s="196">
        <v>-27.822511564159669</v>
      </c>
      <c r="O8" s="238">
        <v>9.430963467048711</v>
      </c>
      <c r="P8" s="222"/>
      <c r="Q8" s="43"/>
    </row>
    <row r="9" spans="1:17" ht="16.5" customHeight="1">
      <c r="A9" s="151"/>
      <c r="B9" s="516" t="s">
        <v>59</v>
      </c>
      <c r="C9" s="490">
        <v>92308</v>
      </c>
      <c r="D9" s="490">
        <v>80502</v>
      </c>
      <c r="E9" s="490">
        <v>72510</v>
      </c>
      <c r="F9" s="490">
        <v>72511</v>
      </c>
      <c r="G9" s="490">
        <v>71605</v>
      </c>
      <c r="H9" s="490">
        <v>72220</v>
      </c>
      <c r="I9" s="490">
        <v>68433</v>
      </c>
      <c r="J9" s="490">
        <v>75623</v>
      </c>
      <c r="K9" s="490">
        <v>66241</v>
      </c>
      <c r="L9" s="490">
        <v>69042</v>
      </c>
      <c r="M9" s="517">
        <v>4.2284989658972538</v>
      </c>
      <c r="N9" s="517">
        <v>-25.204749317502273</v>
      </c>
      <c r="O9" s="517">
        <v>12.637416945801988</v>
      </c>
      <c r="P9" s="222"/>
      <c r="Q9" s="43"/>
    </row>
    <row r="10" spans="1:17" ht="16.5" customHeight="1">
      <c r="A10" s="147" t="s">
        <v>4</v>
      </c>
      <c r="B10" s="162" t="s">
        <v>10</v>
      </c>
      <c r="C10" s="107">
        <v>16081</v>
      </c>
      <c r="D10" s="107">
        <v>14343</v>
      </c>
      <c r="E10" s="107">
        <v>13268</v>
      </c>
      <c r="F10" s="107">
        <v>12476</v>
      </c>
      <c r="G10" s="107">
        <v>12782</v>
      </c>
      <c r="H10" s="107">
        <v>13079</v>
      </c>
      <c r="I10" s="107">
        <v>11504</v>
      </c>
      <c r="J10" s="107">
        <v>12434</v>
      </c>
      <c r="K10" s="107">
        <v>11727</v>
      </c>
      <c r="L10" s="107">
        <v>11431</v>
      </c>
      <c r="M10" s="196">
        <v>-2.5240897075125779</v>
      </c>
      <c r="N10" s="196">
        <v>-28.91611218207823</v>
      </c>
      <c r="O10" s="238">
        <v>10.413971539456663</v>
      </c>
      <c r="P10" s="222"/>
      <c r="Q10" s="43"/>
    </row>
    <row r="11" spans="1:17" ht="16.5" customHeight="1">
      <c r="A11" s="110"/>
      <c r="B11" s="162" t="s">
        <v>9</v>
      </c>
      <c r="C11" s="107">
        <v>16134</v>
      </c>
      <c r="D11" s="107">
        <v>15630</v>
      </c>
      <c r="E11" s="107">
        <v>13544</v>
      </c>
      <c r="F11" s="107">
        <v>11828</v>
      </c>
      <c r="G11" s="107">
        <v>10303</v>
      </c>
      <c r="H11" s="107">
        <v>10139</v>
      </c>
      <c r="I11" s="107">
        <v>9961</v>
      </c>
      <c r="J11" s="107">
        <v>11879</v>
      </c>
      <c r="K11" s="107">
        <v>10715</v>
      </c>
      <c r="L11" s="107">
        <v>10065</v>
      </c>
      <c r="M11" s="196">
        <v>-6.0662622491833877</v>
      </c>
      <c r="N11" s="196">
        <v>-37.616214206024544</v>
      </c>
      <c r="O11" s="238">
        <v>13.120365832038461</v>
      </c>
      <c r="P11" s="222"/>
      <c r="Q11" s="43"/>
    </row>
    <row r="12" spans="1:17" ht="16.5" customHeight="1">
      <c r="A12" s="110"/>
      <c r="B12" s="162" t="s">
        <v>11</v>
      </c>
      <c r="C12" s="107">
        <v>15979</v>
      </c>
      <c r="D12" s="107">
        <v>13749</v>
      </c>
      <c r="E12" s="107">
        <v>12466</v>
      </c>
      <c r="F12" s="107">
        <v>11801</v>
      </c>
      <c r="G12" s="107">
        <v>11655</v>
      </c>
      <c r="H12" s="107">
        <v>12524</v>
      </c>
      <c r="I12" s="107">
        <v>12022</v>
      </c>
      <c r="J12" s="107">
        <v>12244</v>
      </c>
      <c r="K12" s="107">
        <v>11967</v>
      </c>
      <c r="L12" s="107">
        <v>12172</v>
      </c>
      <c r="M12" s="196">
        <v>1.7130442048967995</v>
      </c>
      <c r="N12" s="196">
        <v>-23.825020339195195</v>
      </c>
      <c r="O12" s="238">
        <v>13.598298313507136</v>
      </c>
      <c r="P12" s="222"/>
      <c r="Q12" s="43"/>
    </row>
    <row r="13" spans="1:17" ht="16.5" customHeight="1">
      <c r="A13" s="110"/>
      <c r="B13" s="162" t="s">
        <v>12</v>
      </c>
      <c r="C13" s="107">
        <v>15957</v>
      </c>
      <c r="D13" s="107">
        <v>13494</v>
      </c>
      <c r="E13" s="107">
        <v>11595</v>
      </c>
      <c r="F13" s="107">
        <v>11029</v>
      </c>
      <c r="G13" s="107">
        <v>11700</v>
      </c>
      <c r="H13" s="107">
        <v>11538</v>
      </c>
      <c r="I13" s="107">
        <v>10435</v>
      </c>
      <c r="J13" s="107">
        <v>9528</v>
      </c>
      <c r="K13" s="107">
        <v>9267</v>
      </c>
      <c r="L13" s="107">
        <v>9194</v>
      </c>
      <c r="M13" s="196">
        <v>-0.7877414481493471</v>
      </c>
      <c r="N13" s="196">
        <v>-42.38265338096133</v>
      </c>
      <c r="O13" s="238">
        <v>8.9865016762943633</v>
      </c>
      <c r="P13" s="222"/>
      <c r="Q13" s="43"/>
    </row>
    <row r="14" spans="1:17" ht="16.5" customHeight="1">
      <c r="A14" s="110"/>
      <c r="B14" s="162" t="s">
        <v>13</v>
      </c>
      <c r="C14" s="107">
        <v>12218</v>
      </c>
      <c r="D14" s="107">
        <v>9921</v>
      </c>
      <c r="E14" s="107">
        <v>8803</v>
      </c>
      <c r="F14" s="107">
        <v>8949</v>
      </c>
      <c r="G14" s="107">
        <v>9590</v>
      </c>
      <c r="H14" s="107">
        <v>9358</v>
      </c>
      <c r="I14" s="107">
        <v>8911</v>
      </c>
      <c r="J14" s="107">
        <v>8985</v>
      </c>
      <c r="K14" s="107">
        <v>8955</v>
      </c>
      <c r="L14" s="107">
        <v>8442</v>
      </c>
      <c r="M14" s="196">
        <v>-5.7286432160804024</v>
      </c>
      <c r="N14" s="196">
        <v>-30.905221803895895</v>
      </c>
      <c r="O14" s="238">
        <v>10.728582866293035</v>
      </c>
      <c r="P14" s="222"/>
      <c r="Q14" s="43"/>
    </row>
    <row r="15" spans="1:17" ht="16.5" customHeight="1">
      <c r="A15" s="110"/>
      <c r="B15" s="175" t="s">
        <v>14</v>
      </c>
      <c r="C15" s="108">
        <v>11135</v>
      </c>
      <c r="D15" s="108">
        <v>10010</v>
      </c>
      <c r="E15" s="108">
        <v>9105</v>
      </c>
      <c r="F15" s="108">
        <v>9273</v>
      </c>
      <c r="G15" s="108">
        <v>9775</v>
      </c>
      <c r="H15" s="108">
        <v>9594</v>
      </c>
      <c r="I15" s="108">
        <v>9537</v>
      </c>
      <c r="J15" s="108">
        <v>8924</v>
      </c>
      <c r="K15" s="108">
        <v>8241</v>
      </c>
      <c r="L15" s="329">
        <v>7490</v>
      </c>
      <c r="M15" s="196">
        <v>-9.1129717267321926</v>
      </c>
      <c r="N15" s="196">
        <v>-32.734620565783565</v>
      </c>
      <c r="O15" s="238">
        <v>8.3833273638968482</v>
      </c>
      <c r="P15" s="222"/>
      <c r="Q15" s="43"/>
    </row>
    <row r="16" spans="1:17" ht="16.5" customHeight="1">
      <c r="A16" s="110"/>
      <c r="B16" s="518" t="s">
        <v>60</v>
      </c>
      <c r="C16" s="476">
        <v>87504</v>
      </c>
      <c r="D16" s="476">
        <v>77147</v>
      </c>
      <c r="E16" s="476">
        <v>68781</v>
      </c>
      <c r="F16" s="476">
        <v>65356</v>
      </c>
      <c r="G16" s="476">
        <v>65805</v>
      </c>
      <c r="H16" s="476">
        <v>66232</v>
      </c>
      <c r="I16" s="476">
        <v>62370</v>
      </c>
      <c r="J16" s="476">
        <v>63994</v>
      </c>
      <c r="K16" s="476">
        <v>60872</v>
      </c>
      <c r="L16" s="476">
        <v>58794</v>
      </c>
      <c r="M16" s="519">
        <v>-3.4137205940333812</v>
      </c>
      <c r="N16" s="519">
        <v>-32.809928688974217</v>
      </c>
      <c r="O16" s="519">
        <v>10.761627587721707</v>
      </c>
      <c r="P16" s="222"/>
      <c r="Q16" s="43"/>
    </row>
    <row r="17" spans="1:12" ht="31.5" customHeight="1">
      <c r="A17" s="104" t="s">
        <v>52</v>
      </c>
      <c r="B17" s="103"/>
      <c r="C17" s="360"/>
      <c r="D17" s="360"/>
      <c r="E17" s="360"/>
      <c r="F17" s="360"/>
      <c r="G17" s="360"/>
      <c r="H17" s="360"/>
      <c r="I17" s="360"/>
      <c r="J17" s="360"/>
      <c r="K17" s="360"/>
      <c r="L17" s="360"/>
    </row>
    <row r="18" spans="1:12" ht="15" customHeight="1">
      <c r="A18" s="104" t="s">
        <v>84</v>
      </c>
      <c r="B18" s="103"/>
    </row>
    <row r="19" spans="1:12" ht="15" customHeight="1">
      <c r="A19" s="104" t="s">
        <v>120</v>
      </c>
      <c r="B19" s="103"/>
    </row>
    <row r="20" spans="1:12" ht="15" customHeight="1">
      <c r="A20" s="104" t="s">
        <v>272</v>
      </c>
      <c r="B20" s="26"/>
    </row>
    <row r="21" spans="1:12" ht="15" customHeight="1"/>
    <row r="22" spans="1:12" ht="15" customHeight="1">
      <c r="A22" s="39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" customHeight="1">
      <c r="A23" s="28" t="s">
        <v>49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" customHeight="1"/>
  </sheetData>
  <hyperlinks>
    <hyperlink ref="A23" location="Index!A1" display="Return to Index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6"/>
  <sheetViews>
    <sheetView zoomScale="90" zoomScaleNormal="90" workbookViewId="0">
      <selection activeCell="F15" sqref="F15"/>
    </sheetView>
  </sheetViews>
  <sheetFormatPr baseColWidth="10" defaultColWidth="8.83203125" defaultRowHeight="16"/>
  <cols>
    <col min="1" max="1" width="12.5" style="38" customWidth="1"/>
    <col min="2" max="2" width="38.5" style="38" customWidth="1"/>
    <col min="3" max="10" width="11.5" style="38" customWidth="1"/>
    <col min="11" max="12" width="12.83203125" style="38" customWidth="1"/>
    <col min="13" max="13" width="17" style="38" bestFit="1" customWidth="1"/>
    <col min="14" max="14" width="16.33203125" style="38" bestFit="1" customWidth="1"/>
    <col min="15" max="15" width="8.83203125" style="38"/>
    <col min="16" max="16" width="10.5" style="38" customWidth="1"/>
    <col min="17" max="16384" width="8.83203125" style="38"/>
  </cols>
  <sheetData>
    <row r="1" spans="1:14" ht="31.5" customHeight="1">
      <c r="A1" s="42" t="s">
        <v>273</v>
      </c>
    </row>
    <row r="2" spans="1:14" s="26" customFormat="1" ht="34.5" customHeight="1">
      <c r="A2" s="149" t="s">
        <v>50</v>
      </c>
      <c r="B2" s="179" t="s">
        <v>46</v>
      </c>
      <c r="C2" s="124" t="s">
        <v>0</v>
      </c>
      <c r="D2" s="124" t="s">
        <v>1</v>
      </c>
      <c r="E2" s="124" t="s">
        <v>37</v>
      </c>
      <c r="F2" s="124" t="s">
        <v>78</v>
      </c>
      <c r="G2" s="199" t="s">
        <v>106</v>
      </c>
      <c r="H2" s="124" t="s">
        <v>113</v>
      </c>
      <c r="I2" s="124" t="s">
        <v>145</v>
      </c>
      <c r="J2" s="124" t="s">
        <v>154</v>
      </c>
      <c r="K2" s="124" t="s">
        <v>231</v>
      </c>
      <c r="L2" s="124" t="s">
        <v>264</v>
      </c>
      <c r="M2" s="124" t="s">
        <v>266</v>
      </c>
      <c r="N2" s="124" t="s">
        <v>267</v>
      </c>
    </row>
    <row r="3" spans="1:14" ht="16.5" customHeight="1">
      <c r="A3" s="161" t="s">
        <v>3</v>
      </c>
      <c r="B3" s="180" t="s">
        <v>61</v>
      </c>
      <c r="C3" s="12">
        <v>11018</v>
      </c>
      <c r="D3" s="12">
        <v>10678</v>
      </c>
      <c r="E3" s="12">
        <v>10355</v>
      </c>
      <c r="F3" s="12">
        <v>10573</v>
      </c>
      <c r="G3" s="12">
        <v>10301</v>
      </c>
      <c r="H3" s="12">
        <v>9981</v>
      </c>
      <c r="I3" s="323">
        <v>10112</v>
      </c>
      <c r="J3" s="12">
        <v>9459</v>
      </c>
      <c r="K3" s="12">
        <v>9591</v>
      </c>
      <c r="L3" s="12">
        <v>8880</v>
      </c>
      <c r="M3" s="295">
        <v>-7.4131998748827019</v>
      </c>
      <c r="N3" s="202">
        <v>-19.404610637139228</v>
      </c>
    </row>
    <row r="4" spans="1:14" ht="16.5" customHeight="1">
      <c r="A4" s="46"/>
      <c r="B4" s="181" t="s">
        <v>64</v>
      </c>
      <c r="C4" s="12">
        <v>2713</v>
      </c>
      <c r="D4" s="12">
        <v>2272</v>
      </c>
      <c r="E4" s="12">
        <v>2751</v>
      </c>
      <c r="F4" s="12">
        <v>2479</v>
      </c>
      <c r="G4" s="12">
        <v>2587</v>
      </c>
      <c r="H4" s="12">
        <v>2240</v>
      </c>
      <c r="I4" s="12">
        <v>2433</v>
      </c>
      <c r="J4" s="12">
        <v>2416</v>
      </c>
      <c r="K4" s="12">
        <v>2562</v>
      </c>
      <c r="L4" s="12">
        <v>2567</v>
      </c>
      <c r="M4" s="296">
        <v>0.19516003122560499</v>
      </c>
      <c r="N4" s="202">
        <v>-5.3814964983413196</v>
      </c>
    </row>
    <row r="5" spans="1:14" ht="16.5" customHeight="1">
      <c r="A5" s="46"/>
      <c r="B5" s="181" t="s">
        <v>31</v>
      </c>
      <c r="C5" s="12">
        <v>262</v>
      </c>
      <c r="D5" s="12">
        <v>329</v>
      </c>
      <c r="E5" s="12">
        <v>370</v>
      </c>
      <c r="F5" s="12">
        <v>352</v>
      </c>
      <c r="G5" s="12">
        <v>292</v>
      </c>
      <c r="H5" s="12">
        <v>278</v>
      </c>
      <c r="I5" s="12">
        <v>265</v>
      </c>
      <c r="J5" s="12">
        <v>310</v>
      </c>
      <c r="K5" s="12">
        <v>310</v>
      </c>
      <c r="L5" s="12">
        <v>217</v>
      </c>
      <c r="M5" s="296">
        <v>-30</v>
      </c>
      <c r="N5" s="202">
        <v>-17.175572519083971</v>
      </c>
    </row>
    <row r="6" spans="1:14" ht="16.5" customHeight="1">
      <c r="A6" s="46"/>
      <c r="B6" s="181" t="s">
        <v>30</v>
      </c>
      <c r="C6" s="12">
        <v>89</v>
      </c>
      <c r="D6" s="12">
        <v>69</v>
      </c>
      <c r="E6" s="12">
        <v>58</v>
      </c>
      <c r="F6" s="12">
        <v>77</v>
      </c>
      <c r="G6" s="12">
        <v>65</v>
      </c>
      <c r="H6" s="12">
        <v>49</v>
      </c>
      <c r="I6" s="12">
        <v>46</v>
      </c>
      <c r="J6" s="12">
        <v>48</v>
      </c>
      <c r="K6" s="12">
        <v>38</v>
      </c>
      <c r="L6" s="12">
        <v>48</v>
      </c>
      <c r="M6" s="296">
        <v>26.315789473684209</v>
      </c>
      <c r="N6" s="202">
        <v>-46.067415730337082</v>
      </c>
    </row>
    <row r="7" spans="1:14" ht="16.5" customHeight="1">
      <c r="A7" s="46"/>
      <c r="B7" s="181" t="s">
        <v>62</v>
      </c>
      <c r="C7" s="12">
        <v>26</v>
      </c>
      <c r="D7" s="12">
        <v>14</v>
      </c>
      <c r="E7" s="12">
        <v>14</v>
      </c>
      <c r="F7" s="12">
        <v>16</v>
      </c>
      <c r="G7" s="12">
        <v>19</v>
      </c>
      <c r="H7" s="12">
        <v>14</v>
      </c>
      <c r="I7" s="12">
        <v>10</v>
      </c>
      <c r="J7" s="12">
        <v>8</v>
      </c>
      <c r="K7" s="12">
        <v>15</v>
      </c>
      <c r="L7" s="12">
        <v>12</v>
      </c>
      <c r="M7" s="296">
        <v>-20</v>
      </c>
      <c r="N7" s="202">
        <v>-53.846153846153847</v>
      </c>
    </row>
    <row r="8" spans="1:14" ht="16.5" customHeight="1">
      <c r="A8" s="46"/>
      <c r="B8" s="181" t="s">
        <v>63</v>
      </c>
      <c r="C8" s="12">
        <v>2</v>
      </c>
      <c r="D8" s="12">
        <v>1</v>
      </c>
      <c r="E8" s="12">
        <v>0</v>
      </c>
      <c r="F8" s="12">
        <v>0</v>
      </c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1</v>
      </c>
      <c r="M8" s="296" t="s">
        <v>122</v>
      </c>
      <c r="N8" s="202">
        <v>-50</v>
      </c>
    </row>
    <row r="9" spans="1:14" ht="16.5" customHeight="1">
      <c r="A9" s="46"/>
      <c r="B9" s="182" t="s">
        <v>22</v>
      </c>
      <c r="C9" s="13">
        <v>386</v>
      </c>
      <c r="D9" s="13">
        <v>316</v>
      </c>
      <c r="E9" s="13">
        <v>314</v>
      </c>
      <c r="F9" s="13">
        <v>356</v>
      </c>
      <c r="G9" s="13">
        <v>340</v>
      </c>
      <c r="H9" s="13">
        <v>330</v>
      </c>
      <c r="I9" s="13">
        <v>383</v>
      </c>
      <c r="J9" s="13">
        <v>410</v>
      </c>
      <c r="K9" s="13">
        <v>473</v>
      </c>
      <c r="L9" s="337">
        <v>526</v>
      </c>
      <c r="M9" s="296">
        <v>11.20507399577167</v>
      </c>
      <c r="N9" s="202">
        <v>36.269430051813472</v>
      </c>
    </row>
    <row r="10" spans="1:14" ht="16.5" customHeight="1">
      <c r="A10" s="177"/>
      <c r="B10" s="513" t="s">
        <v>57</v>
      </c>
      <c r="C10" s="514">
        <v>14496</v>
      </c>
      <c r="D10" s="514">
        <v>13679</v>
      </c>
      <c r="E10" s="514">
        <v>13862</v>
      </c>
      <c r="F10" s="514">
        <v>13853</v>
      </c>
      <c r="G10" s="514">
        <v>13605</v>
      </c>
      <c r="H10" s="514">
        <v>12892</v>
      </c>
      <c r="I10" s="514">
        <v>13250</v>
      </c>
      <c r="J10" s="514">
        <v>12652</v>
      </c>
      <c r="K10" s="514">
        <v>12989</v>
      </c>
      <c r="L10" s="514">
        <v>12251</v>
      </c>
      <c r="M10" s="456">
        <v>-5.6817306952036333</v>
      </c>
      <c r="N10" s="457">
        <v>-15.487030905077262</v>
      </c>
    </row>
    <row r="11" spans="1:14" ht="16.5" customHeight="1">
      <c r="A11" s="178" t="s">
        <v>4</v>
      </c>
      <c r="B11" s="181" t="s">
        <v>61</v>
      </c>
      <c r="C11" s="14">
        <v>10115</v>
      </c>
      <c r="D11" s="14">
        <v>9879</v>
      </c>
      <c r="E11" s="14">
        <v>9571</v>
      </c>
      <c r="F11" s="14">
        <v>9809</v>
      </c>
      <c r="G11" s="14">
        <v>9349</v>
      </c>
      <c r="H11" s="14">
        <v>9390</v>
      </c>
      <c r="I11" s="14">
        <v>8415</v>
      </c>
      <c r="J11" s="14">
        <v>7222</v>
      </c>
      <c r="K11" s="14">
        <v>7724</v>
      </c>
      <c r="L11" s="14">
        <v>8234</v>
      </c>
      <c r="M11" s="296">
        <v>6.6027964785085453</v>
      </c>
      <c r="N11" s="202">
        <v>-18.596144340088976</v>
      </c>
    </row>
    <row r="12" spans="1:14" ht="16.5" customHeight="1">
      <c r="A12" s="46"/>
      <c r="B12" s="181" t="s">
        <v>64</v>
      </c>
      <c r="C12" s="12">
        <v>1596</v>
      </c>
      <c r="D12" s="12">
        <v>1542</v>
      </c>
      <c r="E12" s="12">
        <v>1638</v>
      </c>
      <c r="F12" s="12">
        <v>1634</v>
      </c>
      <c r="G12" s="12">
        <v>1575</v>
      </c>
      <c r="H12" s="12">
        <v>1613</v>
      </c>
      <c r="I12" s="12">
        <v>1624</v>
      </c>
      <c r="J12" s="12">
        <v>1738</v>
      </c>
      <c r="K12" s="12">
        <v>1899</v>
      </c>
      <c r="L12" s="12">
        <v>2015</v>
      </c>
      <c r="M12" s="296">
        <v>6.108478146392839</v>
      </c>
      <c r="N12" s="202">
        <v>26.253132832080201</v>
      </c>
    </row>
    <row r="13" spans="1:14" ht="16.5" customHeight="1">
      <c r="A13" s="46"/>
      <c r="B13" s="181" t="s">
        <v>31</v>
      </c>
      <c r="C13" s="12">
        <v>140</v>
      </c>
      <c r="D13" s="12">
        <v>137</v>
      </c>
      <c r="E13" s="12">
        <v>166</v>
      </c>
      <c r="F13" s="12">
        <v>146</v>
      </c>
      <c r="G13" s="12">
        <v>152</v>
      </c>
      <c r="H13" s="12">
        <v>158</v>
      </c>
      <c r="I13" s="12">
        <v>146</v>
      </c>
      <c r="J13" s="12">
        <v>156</v>
      </c>
      <c r="K13" s="12">
        <v>162</v>
      </c>
      <c r="L13" s="12">
        <v>167</v>
      </c>
      <c r="M13" s="296">
        <v>3.0864197530864197</v>
      </c>
      <c r="N13" s="202">
        <v>19.285714285714288</v>
      </c>
    </row>
    <row r="14" spans="1:14" ht="16.5" customHeight="1">
      <c r="A14" s="46"/>
      <c r="B14" s="181" t="s">
        <v>30</v>
      </c>
      <c r="C14" s="12">
        <v>50</v>
      </c>
      <c r="D14" s="12">
        <v>64</v>
      </c>
      <c r="E14" s="12">
        <v>32</v>
      </c>
      <c r="F14" s="12">
        <v>54</v>
      </c>
      <c r="G14" s="12">
        <v>40</v>
      </c>
      <c r="H14" s="12">
        <v>36</v>
      </c>
      <c r="I14" s="12">
        <v>40</v>
      </c>
      <c r="J14" s="12">
        <v>31</v>
      </c>
      <c r="K14" s="12">
        <v>27</v>
      </c>
      <c r="L14" s="12">
        <v>31</v>
      </c>
      <c r="M14" s="296">
        <v>14.814814814814813</v>
      </c>
      <c r="N14" s="202">
        <v>-38</v>
      </c>
    </row>
    <row r="15" spans="1:14" ht="16.5" customHeight="1">
      <c r="A15" s="46"/>
      <c r="B15" s="181" t="s">
        <v>62</v>
      </c>
      <c r="C15" s="12">
        <v>8</v>
      </c>
      <c r="D15" s="12">
        <v>6</v>
      </c>
      <c r="E15" s="12">
        <v>6</v>
      </c>
      <c r="F15" s="12">
        <v>8</v>
      </c>
      <c r="G15" s="12">
        <v>4</v>
      </c>
      <c r="H15" s="12">
        <v>8</v>
      </c>
      <c r="I15" s="12">
        <v>6</v>
      </c>
      <c r="J15" s="12">
        <v>5</v>
      </c>
      <c r="K15" s="12">
        <v>9</v>
      </c>
      <c r="L15" s="12">
        <v>6</v>
      </c>
      <c r="M15" s="296">
        <v>-33.333333333333329</v>
      </c>
      <c r="N15" s="202">
        <v>-25</v>
      </c>
    </row>
    <row r="16" spans="1:14" ht="16.5" customHeight="1">
      <c r="A16" s="46"/>
      <c r="B16" s="181" t="s">
        <v>63</v>
      </c>
      <c r="C16" s="12">
        <v>2</v>
      </c>
      <c r="D16" s="12">
        <v>2</v>
      </c>
      <c r="E16" s="12">
        <v>0</v>
      </c>
      <c r="F16" s="12">
        <v>1</v>
      </c>
      <c r="G16" s="12">
        <v>0</v>
      </c>
      <c r="H16" s="12">
        <v>1</v>
      </c>
      <c r="I16" s="12">
        <v>2</v>
      </c>
      <c r="J16" s="12">
        <v>0</v>
      </c>
      <c r="K16" s="12">
        <v>1</v>
      </c>
      <c r="L16" s="12">
        <v>1</v>
      </c>
      <c r="M16" s="296">
        <v>0</v>
      </c>
      <c r="N16" s="202">
        <v>-50</v>
      </c>
    </row>
    <row r="17" spans="1:14" ht="16.5" customHeight="1">
      <c r="A17" s="46"/>
      <c r="B17" s="182" t="s">
        <v>22</v>
      </c>
      <c r="C17" s="13">
        <v>216</v>
      </c>
      <c r="D17" s="13">
        <v>234</v>
      </c>
      <c r="E17" s="13">
        <v>210</v>
      </c>
      <c r="F17" s="13">
        <v>228</v>
      </c>
      <c r="G17" s="13">
        <v>203</v>
      </c>
      <c r="H17" s="13">
        <v>236</v>
      </c>
      <c r="I17" s="13">
        <v>231</v>
      </c>
      <c r="J17" s="13">
        <v>283</v>
      </c>
      <c r="K17" s="13">
        <v>262</v>
      </c>
      <c r="L17" s="337">
        <v>312</v>
      </c>
      <c r="M17" s="296">
        <v>19.083969465648856</v>
      </c>
      <c r="N17" s="202">
        <v>44.444444444444443</v>
      </c>
    </row>
    <row r="18" spans="1:14" ht="16.5" customHeight="1">
      <c r="A18" s="46"/>
      <c r="B18" s="515" t="s">
        <v>58</v>
      </c>
      <c r="C18" s="460">
        <v>12127</v>
      </c>
      <c r="D18" s="460">
        <v>11864</v>
      </c>
      <c r="E18" s="460">
        <v>11623</v>
      </c>
      <c r="F18" s="460">
        <v>11880</v>
      </c>
      <c r="G18" s="460">
        <v>11323</v>
      </c>
      <c r="H18" s="460">
        <v>11442</v>
      </c>
      <c r="I18" s="460">
        <v>10464</v>
      </c>
      <c r="J18" s="460">
        <v>9435</v>
      </c>
      <c r="K18" s="460">
        <v>10084</v>
      </c>
      <c r="L18" s="460">
        <v>10766</v>
      </c>
      <c r="M18" s="461">
        <v>6.7631892106307019</v>
      </c>
      <c r="N18" s="462">
        <v>-11.222891069514308</v>
      </c>
    </row>
    <row r="19" spans="1:14" ht="31.5" customHeight="1">
      <c r="A19" s="101" t="s">
        <v>144</v>
      </c>
      <c r="B19" s="110"/>
      <c r="C19" s="46"/>
      <c r="D19" s="46"/>
      <c r="E19" s="46"/>
    </row>
    <row r="20" spans="1:14" ht="15" customHeight="1">
      <c r="A20" s="101" t="s">
        <v>39</v>
      </c>
      <c r="B20" s="26"/>
      <c r="J20" s="336"/>
      <c r="K20" s="336"/>
      <c r="L20" s="336"/>
    </row>
    <row r="21" spans="1:14" ht="15" customHeight="1">
      <c r="A21" s="104" t="s">
        <v>138</v>
      </c>
      <c r="B21" s="26"/>
      <c r="K21" s="336"/>
      <c r="L21" s="544"/>
    </row>
    <row r="22" spans="1:14" ht="15" customHeight="1">
      <c r="A22" s="104" t="s">
        <v>396</v>
      </c>
      <c r="B22" s="26"/>
    </row>
    <row r="23" spans="1:14" ht="15" customHeight="1">
      <c r="A23" s="104"/>
      <c r="B23" s="26"/>
    </row>
    <row r="24" spans="1:14" ht="15" customHeight="1">
      <c r="A24" s="26"/>
      <c r="B24" s="26"/>
      <c r="C24" s="336"/>
      <c r="D24" s="544"/>
      <c r="E24" s="544"/>
      <c r="F24" s="544"/>
      <c r="G24" s="544"/>
      <c r="H24" s="544"/>
      <c r="I24" s="544"/>
      <c r="J24" s="544"/>
      <c r="K24" s="544"/>
      <c r="L24" s="544"/>
    </row>
    <row r="25" spans="1:14" ht="15" customHeight="1">
      <c r="A25" s="106" t="s">
        <v>49</v>
      </c>
      <c r="B25" s="26"/>
    </row>
    <row r="26" spans="1:14">
      <c r="C26" s="336"/>
      <c r="D26" s="336"/>
      <c r="E26" s="336"/>
      <c r="F26" s="336"/>
      <c r="G26" s="336"/>
      <c r="H26" s="336"/>
      <c r="I26" s="336"/>
      <c r="J26" s="336"/>
      <c r="K26" s="336"/>
      <c r="L26" s="336"/>
    </row>
  </sheetData>
  <hyperlinks>
    <hyperlink ref="A25" location="Index!A1" display="Return to Index" xr:uid="{00000000-0004-0000-0600-000000000000}"/>
  </hyperlinks>
  <pageMargins left="0.7" right="0.7" top="0.75" bottom="0.75" header="0.3" footer="0.3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0"/>
  <sheetViews>
    <sheetView zoomScale="90" zoomScaleNormal="90" workbookViewId="0">
      <selection activeCell="A19" sqref="A19"/>
    </sheetView>
  </sheetViews>
  <sheetFormatPr baseColWidth="10" defaultColWidth="8.83203125" defaultRowHeight="13"/>
  <cols>
    <col min="1" max="1" width="42.33203125" style="7" customWidth="1"/>
    <col min="2" max="2" width="10.5" style="7" customWidth="1"/>
    <col min="3" max="3" width="12.1640625" style="7" customWidth="1"/>
    <col min="4" max="4" width="1.6640625" style="7" customWidth="1"/>
    <col min="5" max="5" width="12.5" style="7" customWidth="1"/>
    <col min="6" max="6" width="13.6640625" style="7" customWidth="1"/>
    <col min="7" max="7" width="14.83203125" style="7" bestFit="1" customWidth="1"/>
    <col min="8" max="8" width="1.6640625" style="7" customWidth="1"/>
    <col min="9" max="9" width="11.83203125" style="7" bestFit="1" customWidth="1"/>
    <col min="10" max="10" width="14.83203125" style="7" bestFit="1" customWidth="1"/>
    <col min="11" max="11" width="1.6640625" style="7" customWidth="1"/>
    <col min="12" max="12" width="11.83203125" style="7" bestFit="1" customWidth="1"/>
    <col min="13" max="13" width="14.83203125" style="7" bestFit="1" customWidth="1"/>
    <col min="14" max="14" width="11.6640625" style="7" customWidth="1"/>
    <col min="15" max="16384" width="8.83203125" style="7"/>
  </cols>
  <sheetData>
    <row r="1" spans="1:14" ht="19.5" customHeight="1">
      <c r="A1" s="230" t="s">
        <v>274</v>
      </c>
    </row>
    <row r="2" spans="1:14" ht="31.5" customHeight="1">
      <c r="A2" s="5"/>
      <c r="B2" s="5"/>
      <c r="C2" s="5"/>
      <c r="D2" s="5"/>
      <c r="E2" s="696" t="s">
        <v>4</v>
      </c>
      <c r="F2" s="696"/>
      <c r="G2" s="696"/>
      <c r="H2" s="696"/>
      <c r="I2" s="696"/>
      <c r="J2" s="696"/>
      <c r="K2" s="696"/>
      <c r="L2" s="696"/>
      <c r="M2" s="696"/>
      <c r="N2" s="696"/>
    </row>
    <row r="3" spans="1:14" ht="16.5" customHeight="1" thickBot="1">
      <c r="A3" s="5"/>
      <c r="B3" s="5"/>
      <c r="C3" s="5"/>
      <c r="D3" s="5"/>
      <c r="E3" s="47" t="s">
        <v>26</v>
      </c>
      <c r="F3" s="697" t="s">
        <v>19</v>
      </c>
      <c r="G3" s="697"/>
      <c r="H3" s="48"/>
      <c r="I3" s="697" t="s">
        <v>66</v>
      </c>
      <c r="J3" s="697"/>
      <c r="K3" s="48"/>
      <c r="L3" s="697" t="s">
        <v>67</v>
      </c>
      <c r="M3" s="697"/>
      <c r="N3" s="49" t="s">
        <v>22</v>
      </c>
    </row>
    <row r="4" spans="1:14" ht="17" thickTop="1">
      <c r="A4" s="50" t="s">
        <v>46</v>
      </c>
      <c r="B4" s="51" t="s">
        <v>3</v>
      </c>
      <c r="C4" s="51" t="s">
        <v>4</v>
      </c>
      <c r="D4" s="52"/>
      <c r="E4" s="51"/>
      <c r="F4" s="51" t="s">
        <v>28</v>
      </c>
      <c r="G4" s="53" t="s">
        <v>29</v>
      </c>
      <c r="H4" s="51"/>
      <c r="I4" s="53" t="s">
        <v>28</v>
      </c>
      <c r="J4" s="53" t="s">
        <v>29</v>
      </c>
      <c r="K4" s="51"/>
      <c r="L4" s="53" t="s">
        <v>28</v>
      </c>
      <c r="M4" s="53" t="s">
        <v>29</v>
      </c>
      <c r="N4" s="51"/>
    </row>
    <row r="5" spans="1:14" ht="16.5" customHeight="1">
      <c r="A5" s="508" t="s">
        <v>30</v>
      </c>
      <c r="B5" s="506">
        <v>1</v>
      </c>
      <c r="C5" s="506">
        <v>0</v>
      </c>
      <c r="D5" s="509"/>
      <c r="E5" s="510">
        <v>0</v>
      </c>
      <c r="F5" s="509">
        <v>0</v>
      </c>
      <c r="G5" s="506">
        <v>0</v>
      </c>
      <c r="H5" s="506"/>
      <c r="I5" s="506">
        <v>0</v>
      </c>
      <c r="J5" s="509">
        <v>0</v>
      </c>
      <c r="K5" s="509"/>
      <c r="L5" s="509">
        <v>0</v>
      </c>
      <c r="M5" s="509">
        <v>0</v>
      </c>
      <c r="N5" s="509">
        <v>0</v>
      </c>
    </row>
    <row r="6" spans="1:14" ht="16.5" customHeight="1">
      <c r="A6" s="5" t="s">
        <v>61</v>
      </c>
      <c r="B6" s="194">
        <v>68</v>
      </c>
      <c r="C6" s="194">
        <v>55</v>
      </c>
      <c r="D6" s="194"/>
      <c r="E6" s="200">
        <v>0</v>
      </c>
      <c r="F6" s="194">
        <v>2</v>
      </c>
      <c r="G6" s="194">
        <v>1</v>
      </c>
      <c r="H6" s="194"/>
      <c r="I6" s="194">
        <v>8</v>
      </c>
      <c r="J6" s="194">
        <v>12</v>
      </c>
      <c r="K6" s="194"/>
      <c r="L6" s="194">
        <v>0</v>
      </c>
      <c r="M6" s="194">
        <v>0</v>
      </c>
      <c r="N6" s="194">
        <v>32</v>
      </c>
    </row>
    <row r="7" spans="1:14" ht="16.5" customHeight="1">
      <c r="A7" s="6" t="s">
        <v>41</v>
      </c>
      <c r="B7" s="195">
        <v>40</v>
      </c>
      <c r="C7" s="195">
        <v>27</v>
      </c>
      <c r="D7" s="195"/>
      <c r="E7" s="201">
        <v>0</v>
      </c>
      <c r="F7" s="195">
        <v>2</v>
      </c>
      <c r="G7" s="195">
        <v>0</v>
      </c>
      <c r="H7" s="195"/>
      <c r="I7" s="195">
        <v>8</v>
      </c>
      <c r="J7" s="195">
        <v>12</v>
      </c>
      <c r="K7" s="195"/>
      <c r="L7" s="195">
        <v>0</v>
      </c>
      <c r="M7" s="195">
        <v>0</v>
      </c>
      <c r="N7" s="195">
        <v>5</v>
      </c>
    </row>
    <row r="8" spans="1:14" ht="16.5" customHeight="1">
      <c r="A8" s="6" t="s">
        <v>42</v>
      </c>
      <c r="B8" s="195">
        <v>26</v>
      </c>
      <c r="C8" s="195">
        <v>27</v>
      </c>
      <c r="D8" s="195"/>
      <c r="E8" s="201">
        <v>0</v>
      </c>
      <c r="F8" s="195">
        <v>0</v>
      </c>
      <c r="G8" s="195">
        <v>1</v>
      </c>
      <c r="H8" s="195"/>
      <c r="I8" s="195">
        <v>0</v>
      </c>
      <c r="J8" s="195">
        <v>0</v>
      </c>
      <c r="K8" s="195"/>
      <c r="L8" s="195">
        <v>0</v>
      </c>
      <c r="M8" s="195">
        <v>0</v>
      </c>
      <c r="N8" s="195">
        <v>26</v>
      </c>
    </row>
    <row r="9" spans="1:14" ht="16.5" customHeight="1">
      <c r="A9" s="6" t="s">
        <v>43</v>
      </c>
      <c r="B9" s="195">
        <v>1</v>
      </c>
      <c r="C9" s="195">
        <v>0</v>
      </c>
      <c r="D9" s="195"/>
      <c r="E9" s="201">
        <v>0</v>
      </c>
      <c r="F9" s="195">
        <v>0</v>
      </c>
      <c r="G9" s="195">
        <v>0</v>
      </c>
      <c r="H9" s="195"/>
      <c r="I9" s="195">
        <v>0</v>
      </c>
      <c r="J9" s="195">
        <v>0</v>
      </c>
      <c r="K9" s="195"/>
      <c r="L9" s="195">
        <v>0</v>
      </c>
      <c r="M9" s="195">
        <v>0</v>
      </c>
      <c r="N9" s="195">
        <v>0</v>
      </c>
    </row>
    <row r="10" spans="1:14" ht="16.5" customHeight="1">
      <c r="A10" s="6" t="s">
        <v>44</v>
      </c>
      <c r="B10" s="195">
        <v>1</v>
      </c>
      <c r="C10" s="195">
        <v>1</v>
      </c>
      <c r="D10" s="195"/>
      <c r="E10" s="201">
        <v>0</v>
      </c>
      <c r="F10" s="195">
        <v>0</v>
      </c>
      <c r="G10" s="195">
        <v>0</v>
      </c>
      <c r="H10" s="195"/>
      <c r="I10" s="195">
        <v>0</v>
      </c>
      <c r="J10" s="195">
        <v>0</v>
      </c>
      <c r="K10" s="195"/>
      <c r="L10" s="195">
        <v>0</v>
      </c>
      <c r="M10" s="195">
        <v>0</v>
      </c>
      <c r="N10" s="195">
        <v>1</v>
      </c>
    </row>
    <row r="11" spans="1:14" ht="16.5" customHeight="1">
      <c r="A11" s="508" t="s">
        <v>210</v>
      </c>
      <c r="B11" s="506">
        <v>0</v>
      </c>
      <c r="C11" s="506">
        <v>0</v>
      </c>
      <c r="D11" s="506"/>
      <c r="E11" s="507">
        <v>0</v>
      </c>
      <c r="F11" s="506">
        <v>0</v>
      </c>
      <c r="G11" s="506">
        <v>0</v>
      </c>
      <c r="H11" s="506"/>
      <c r="I11" s="506">
        <v>0</v>
      </c>
      <c r="J11" s="506">
        <v>0</v>
      </c>
      <c r="K11" s="506"/>
      <c r="L11" s="506">
        <v>0</v>
      </c>
      <c r="M11" s="506">
        <v>0</v>
      </c>
      <c r="N11" s="506">
        <v>0</v>
      </c>
    </row>
    <row r="12" spans="1:14" ht="16.5" customHeight="1">
      <c r="A12" s="5" t="s">
        <v>31</v>
      </c>
      <c r="B12" s="194">
        <v>6</v>
      </c>
      <c r="C12" s="194">
        <v>1</v>
      </c>
      <c r="D12" s="194"/>
      <c r="E12" s="200">
        <v>0</v>
      </c>
      <c r="F12" s="194">
        <v>0</v>
      </c>
      <c r="G12" s="194">
        <v>0</v>
      </c>
      <c r="H12" s="194"/>
      <c r="I12" s="194">
        <v>0</v>
      </c>
      <c r="J12" s="194">
        <v>0</v>
      </c>
      <c r="K12" s="194"/>
      <c r="L12" s="194">
        <v>0</v>
      </c>
      <c r="M12" s="194">
        <v>0</v>
      </c>
      <c r="N12" s="194">
        <v>1</v>
      </c>
    </row>
    <row r="13" spans="1:14" ht="16.5" customHeight="1">
      <c r="A13" s="506" t="s">
        <v>63</v>
      </c>
      <c r="B13" s="506">
        <v>1</v>
      </c>
      <c r="C13" s="506">
        <v>1</v>
      </c>
      <c r="D13" s="506"/>
      <c r="E13" s="507">
        <v>0</v>
      </c>
      <c r="F13" s="506">
        <v>0</v>
      </c>
      <c r="G13" s="506">
        <v>0</v>
      </c>
      <c r="H13" s="506"/>
      <c r="I13" s="506">
        <v>0</v>
      </c>
      <c r="J13" s="506">
        <v>1</v>
      </c>
      <c r="K13" s="506"/>
      <c r="L13" s="506">
        <v>0</v>
      </c>
      <c r="M13" s="506">
        <v>0</v>
      </c>
      <c r="N13" s="506">
        <v>0</v>
      </c>
    </row>
    <row r="14" spans="1:14" ht="16.5" customHeight="1">
      <c r="A14" s="5" t="s">
        <v>64</v>
      </c>
      <c r="B14" s="194">
        <v>4</v>
      </c>
      <c r="C14" s="194">
        <v>2</v>
      </c>
      <c r="D14" s="194"/>
      <c r="E14" s="200">
        <v>0</v>
      </c>
      <c r="F14" s="194">
        <v>0</v>
      </c>
      <c r="G14" s="194">
        <v>0</v>
      </c>
      <c r="H14" s="194">
        <v>0</v>
      </c>
      <c r="I14" s="194">
        <v>2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</row>
    <row r="15" spans="1:14" ht="16.5" customHeight="1">
      <c r="A15" s="6" t="s">
        <v>32</v>
      </c>
      <c r="B15" s="195">
        <v>2</v>
      </c>
      <c r="C15" s="195">
        <v>2</v>
      </c>
      <c r="D15" s="195"/>
      <c r="E15" s="201">
        <v>0</v>
      </c>
      <c r="F15" s="195">
        <v>0</v>
      </c>
      <c r="G15" s="195">
        <v>0</v>
      </c>
      <c r="H15" s="195"/>
      <c r="I15" s="195">
        <v>2</v>
      </c>
      <c r="J15" s="195">
        <v>0</v>
      </c>
      <c r="K15" s="195"/>
      <c r="L15" s="195">
        <v>0</v>
      </c>
      <c r="M15" s="195">
        <v>0</v>
      </c>
      <c r="N15" s="195">
        <v>0</v>
      </c>
    </row>
    <row r="16" spans="1:14" ht="16.5" customHeight="1">
      <c r="A16" s="6" t="s">
        <v>33</v>
      </c>
      <c r="B16" s="195">
        <v>2</v>
      </c>
      <c r="C16" s="195">
        <v>0</v>
      </c>
      <c r="D16" s="195"/>
      <c r="E16" s="201">
        <v>0</v>
      </c>
      <c r="F16" s="195">
        <v>0</v>
      </c>
      <c r="G16" s="195">
        <v>0</v>
      </c>
      <c r="H16" s="195"/>
      <c r="I16" s="195">
        <v>0</v>
      </c>
      <c r="J16" s="195">
        <v>0</v>
      </c>
      <c r="K16" s="195"/>
      <c r="L16" s="195">
        <v>0</v>
      </c>
      <c r="M16" s="195">
        <v>0</v>
      </c>
      <c r="N16" s="195">
        <v>0</v>
      </c>
    </row>
    <row r="17" spans="1:14" ht="16.5" customHeight="1">
      <c r="A17" s="6" t="s">
        <v>34</v>
      </c>
      <c r="B17" s="195">
        <v>0</v>
      </c>
      <c r="C17" s="195">
        <v>0</v>
      </c>
      <c r="D17" s="195"/>
      <c r="E17" s="201">
        <v>0</v>
      </c>
      <c r="F17" s="195">
        <v>0</v>
      </c>
      <c r="G17" s="195">
        <v>0</v>
      </c>
      <c r="H17" s="195"/>
      <c r="I17" s="195">
        <v>0</v>
      </c>
      <c r="J17" s="195">
        <v>0</v>
      </c>
      <c r="K17" s="195"/>
      <c r="L17" s="195">
        <v>0</v>
      </c>
      <c r="M17" s="195">
        <v>0</v>
      </c>
      <c r="N17" s="195">
        <v>0</v>
      </c>
    </row>
    <row r="18" spans="1:14" ht="16.5" customHeight="1">
      <c r="A18" s="506" t="s">
        <v>22</v>
      </c>
      <c r="B18" s="506">
        <v>5</v>
      </c>
      <c r="C18" s="506">
        <v>2</v>
      </c>
      <c r="D18" s="506"/>
      <c r="E18" s="511">
        <v>0</v>
      </c>
      <c r="F18" s="512">
        <v>0</v>
      </c>
      <c r="G18" s="512">
        <v>0</v>
      </c>
      <c r="H18" s="512"/>
      <c r="I18" s="512">
        <v>0</v>
      </c>
      <c r="J18" s="512">
        <v>2</v>
      </c>
      <c r="K18" s="512"/>
      <c r="L18" s="512">
        <v>0</v>
      </c>
      <c r="M18" s="512">
        <v>0</v>
      </c>
      <c r="N18" s="512">
        <v>0</v>
      </c>
    </row>
    <row r="19" spans="1:14" ht="16.5" customHeight="1">
      <c r="A19" s="693" t="s">
        <v>6</v>
      </c>
      <c r="B19" s="509">
        <v>85</v>
      </c>
      <c r="C19" s="509">
        <v>61</v>
      </c>
      <c r="D19" s="509"/>
      <c r="E19" s="510">
        <v>0</v>
      </c>
      <c r="F19" s="506">
        <v>2</v>
      </c>
      <c r="G19" s="506">
        <v>1</v>
      </c>
      <c r="H19" s="506">
        <v>0</v>
      </c>
      <c r="I19" s="506">
        <v>10</v>
      </c>
      <c r="J19" s="506">
        <v>15</v>
      </c>
      <c r="K19" s="506">
        <v>0</v>
      </c>
      <c r="L19" s="506">
        <v>0</v>
      </c>
      <c r="M19" s="506">
        <v>0</v>
      </c>
      <c r="N19" s="506">
        <v>33</v>
      </c>
    </row>
    <row r="20" spans="1:14" ht="31.5" customHeight="1">
      <c r="A20" s="54" t="s">
        <v>38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" customHeight="1">
      <c r="A21" s="37" t="s">
        <v>158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5" customHeight="1">
      <c r="A22" s="54" t="s">
        <v>209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15" customHeight="1"/>
    <row r="24" spans="1:14" ht="15.75" customHeight="1"/>
    <row r="25" spans="1:14" ht="13.5" customHeight="1">
      <c r="A25" s="28" t="s">
        <v>49</v>
      </c>
    </row>
    <row r="26" spans="1:14" ht="15.75" customHeight="1">
      <c r="I26" s="535"/>
    </row>
    <row r="27" spans="1:14" ht="13.5" customHeight="1">
      <c r="I27" s="535"/>
    </row>
    <row r="28" spans="1:14">
      <c r="I28" s="535"/>
    </row>
    <row r="29" spans="1:14" ht="13.5" customHeight="1">
      <c r="I29" s="535"/>
    </row>
    <row r="30" spans="1:14" ht="13.5" customHeight="1"/>
    <row r="31" spans="1:14" ht="13.5" customHeight="1"/>
    <row r="32" spans="1:14" ht="13.5" customHeight="1"/>
    <row r="45" ht="13.5" customHeight="1"/>
    <row r="46" ht="13.5" customHeight="1"/>
    <row r="47" ht="13.5" customHeight="1"/>
    <row r="48" ht="13.5" customHeight="1"/>
    <row r="50" ht="13.5" customHeight="1"/>
  </sheetData>
  <mergeCells count="4">
    <mergeCell ref="E2:N2"/>
    <mergeCell ref="F3:G3"/>
    <mergeCell ref="I3:J3"/>
    <mergeCell ref="L3:M3"/>
  </mergeCells>
  <hyperlinks>
    <hyperlink ref="A25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29"/>
  <sheetViews>
    <sheetView zoomScale="90" zoomScaleNormal="90" workbookViewId="0">
      <selection activeCell="A24" sqref="A24"/>
    </sheetView>
  </sheetViews>
  <sheetFormatPr baseColWidth="10" defaultColWidth="8.83203125" defaultRowHeight="16"/>
  <cols>
    <col min="1" max="1" width="41.33203125" style="31" customWidth="1"/>
    <col min="2" max="2" width="10.83203125" style="31" customWidth="1"/>
    <col min="3" max="3" width="11.6640625" style="31" bestFit="1" customWidth="1"/>
    <col min="4" max="4" width="1.6640625" style="31" customWidth="1"/>
    <col min="5" max="5" width="12.5" style="31" bestFit="1" customWidth="1"/>
    <col min="6" max="6" width="12.33203125" style="31" customWidth="1"/>
    <col min="7" max="7" width="15.1640625" style="31" customWidth="1"/>
    <col min="8" max="8" width="1.6640625" style="31" customWidth="1"/>
    <col min="9" max="9" width="18" style="31" customWidth="1"/>
    <col min="10" max="10" width="2.5" style="31" customWidth="1"/>
    <col min="11" max="11" width="16.33203125" style="31" customWidth="1"/>
    <col min="12" max="12" width="1.6640625" style="31" customWidth="1"/>
    <col min="13" max="13" width="19.33203125" style="31" customWidth="1"/>
    <col min="14" max="14" width="11.6640625" style="31" customWidth="1"/>
    <col min="15" max="17" width="8.83203125" style="31"/>
    <col min="18" max="18" width="29.5" style="31" customWidth="1"/>
    <col min="19" max="19" width="27" style="31" customWidth="1"/>
    <col min="20" max="16384" width="8.83203125" style="31"/>
  </cols>
  <sheetData>
    <row r="1" spans="1:29" ht="19.5" customHeight="1">
      <c r="A1" s="73" t="s">
        <v>275</v>
      </c>
    </row>
    <row r="2" spans="1:29" ht="31.5" customHeight="1">
      <c r="A2" s="57"/>
      <c r="B2" s="56"/>
      <c r="C2" s="56"/>
      <c r="D2" s="56"/>
      <c r="E2" s="699" t="s">
        <v>4</v>
      </c>
      <c r="F2" s="699"/>
      <c r="G2" s="699"/>
      <c r="H2" s="699"/>
      <c r="I2" s="699"/>
      <c r="J2" s="699"/>
      <c r="K2" s="699"/>
      <c r="L2" s="699"/>
      <c r="M2" s="699"/>
      <c r="N2" s="699"/>
    </row>
    <row r="3" spans="1:29" ht="16.5" customHeight="1">
      <c r="A3" s="57"/>
      <c r="B3" s="57"/>
      <c r="C3" s="57"/>
      <c r="D3" s="57"/>
      <c r="E3" s="59" t="s">
        <v>26</v>
      </c>
      <c r="F3" s="700" t="s">
        <v>66</v>
      </c>
      <c r="G3" s="700"/>
      <c r="H3" s="343"/>
      <c r="I3" s="58" t="s">
        <v>18</v>
      </c>
      <c r="J3" s="343"/>
      <c r="K3" s="344" t="s">
        <v>161</v>
      </c>
      <c r="L3" s="343"/>
      <c r="M3" s="344" t="s">
        <v>162</v>
      </c>
      <c r="N3" s="59" t="s">
        <v>22</v>
      </c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</row>
    <row r="4" spans="1:29" ht="16.5" customHeight="1">
      <c r="A4" s="75" t="s">
        <v>46</v>
      </c>
      <c r="B4" s="59" t="s">
        <v>3</v>
      </c>
      <c r="C4" s="59" t="s">
        <v>4</v>
      </c>
      <c r="D4" s="59"/>
      <c r="E4" s="59"/>
      <c r="F4" s="59" t="s">
        <v>28</v>
      </c>
      <c r="G4" s="59" t="s">
        <v>29</v>
      </c>
      <c r="H4" s="59"/>
      <c r="I4" s="59"/>
      <c r="J4" s="59"/>
      <c r="K4" s="59"/>
      <c r="L4" s="59"/>
      <c r="M4" s="59"/>
      <c r="N4" s="59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</row>
    <row r="5" spans="1:29" ht="16.5" customHeight="1">
      <c r="A5" s="502" t="s">
        <v>30</v>
      </c>
      <c r="B5" s="503">
        <v>47</v>
      </c>
      <c r="C5" s="503">
        <v>31</v>
      </c>
      <c r="D5" s="504"/>
      <c r="E5" s="503">
        <v>0</v>
      </c>
      <c r="F5" s="503">
        <v>5</v>
      </c>
      <c r="G5" s="503">
        <v>4</v>
      </c>
      <c r="H5" s="503"/>
      <c r="I5" s="503">
        <v>0</v>
      </c>
      <c r="J5" s="503"/>
      <c r="K5" s="503">
        <v>21</v>
      </c>
      <c r="L5" s="503"/>
      <c r="M5" s="503">
        <v>0</v>
      </c>
      <c r="N5" s="503">
        <v>1</v>
      </c>
      <c r="R5" s="702"/>
      <c r="S5" s="702"/>
      <c r="T5" s="702"/>
      <c r="U5" s="386"/>
      <c r="V5" s="702"/>
      <c r="W5" s="702"/>
      <c r="X5" s="702"/>
      <c r="Y5" s="702"/>
      <c r="Z5" s="702"/>
      <c r="AA5" s="702"/>
      <c r="AB5" s="386"/>
      <c r="AC5" s="702"/>
    </row>
    <row r="6" spans="1:29" ht="16.5" customHeight="1">
      <c r="A6" s="16" t="s">
        <v>61</v>
      </c>
      <c r="B6" s="9">
        <v>8812</v>
      </c>
      <c r="C6" s="9">
        <v>8179</v>
      </c>
      <c r="D6" s="225"/>
      <c r="E6" s="9">
        <v>3</v>
      </c>
      <c r="F6" s="9">
        <v>257</v>
      </c>
      <c r="G6" s="9">
        <v>2845</v>
      </c>
      <c r="H6" s="9"/>
      <c r="I6" s="9">
        <v>4761</v>
      </c>
      <c r="J6" s="9"/>
      <c r="K6" s="9">
        <v>291</v>
      </c>
      <c r="L6" s="9"/>
      <c r="M6" s="9">
        <v>0</v>
      </c>
      <c r="N6" s="9">
        <v>22</v>
      </c>
      <c r="R6" s="702"/>
      <c r="S6" s="702"/>
      <c r="T6" s="702"/>
      <c r="U6" s="386"/>
      <c r="V6" s="386"/>
      <c r="W6" s="386"/>
      <c r="X6" s="386"/>
      <c r="Y6" s="386"/>
      <c r="Z6" s="386"/>
      <c r="AA6" s="386"/>
      <c r="AB6" s="386"/>
      <c r="AC6" s="386"/>
    </row>
    <row r="7" spans="1:29" ht="16.5" customHeight="1">
      <c r="A7" s="133" t="s">
        <v>41</v>
      </c>
      <c r="B7" s="244">
        <v>3677</v>
      </c>
      <c r="C7" s="244">
        <v>3219</v>
      </c>
      <c r="D7" s="226"/>
      <c r="E7" s="244">
        <v>3</v>
      </c>
      <c r="F7" s="244">
        <v>257</v>
      </c>
      <c r="G7" s="244">
        <v>2838</v>
      </c>
      <c r="H7" s="244"/>
      <c r="I7" s="244">
        <v>0</v>
      </c>
      <c r="J7" s="244"/>
      <c r="K7" s="244">
        <v>99</v>
      </c>
      <c r="L7" s="244"/>
      <c r="M7" s="244">
        <v>0</v>
      </c>
      <c r="N7" s="244">
        <v>22</v>
      </c>
      <c r="P7" s="70"/>
      <c r="R7" s="387"/>
      <c r="S7" s="387"/>
      <c r="T7" s="388"/>
      <c r="U7" s="388"/>
      <c r="V7" s="388"/>
      <c r="W7" s="388"/>
      <c r="X7" s="388"/>
      <c r="Y7" s="388"/>
      <c r="Z7" s="388"/>
      <c r="AA7" s="388"/>
      <c r="AB7" s="388"/>
      <c r="AC7" s="388"/>
    </row>
    <row r="8" spans="1:29" ht="16.5" customHeight="1">
      <c r="A8" s="133" t="s">
        <v>42</v>
      </c>
      <c r="B8" s="244">
        <v>5075</v>
      </c>
      <c r="C8" s="244">
        <v>4908</v>
      </c>
      <c r="D8" s="226"/>
      <c r="E8" s="244">
        <v>0</v>
      </c>
      <c r="F8" s="244">
        <v>0</v>
      </c>
      <c r="G8" s="244">
        <v>0</v>
      </c>
      <c r="H8" s="244"/>
      <c r="I8" s="244">
        <v>4717</v>
      </c>
      <c r="J8" s="244"/>
      <c r="K8" s="244">
        <v>191</v>
      </c>
      <c r="L8" s="244"/>
      <c r="M8" s="244">
        <v>0</v>
      </c>
      <c r="N8" s="244">
        <v>0</v>
      </c>
      <c r="R8" s="698"/>
      <c r="S8" s="387"/>
      <c r="T8" s="385"/>
      <c r="U8" s="388"/>
      <c r="V8" s="388"/>
      <c r="W8" s="388"/>
      <c r="X8" s="388"/>
      <c r="Y8" s="385"/>
      <c r="Z8" s="388"/>
      <c r="AA8" s="388"/>
      <c r="AB8" s="388"/>
      <c r="AC8" s="385"/>
    </row>
    <row r="9" spans="1:29" ht="16.5" customHeight="1">
      <c r="A9" s="133" t="s">
        <v>43</v>
      </c>
      <c r="B9" s="244">
        <v>12</v>
      </c>
      <c r="C9" s="244">
        <v>7</v>
      </c>
      <c r="D9" s="226"/>
      <c r="E9" s="244">
        <v>0</v>
      </c>
      <c r="F9" s="244">
        <v>0</v>
      </c>
      <c r="G9" s="244">
        <v>7</v>
      </c>
      <c r="H9" s="244"/>
      <c r="I9" s="244">
        <v>0</v>
      </c>
      <c r="J9" s="244"/>
      <c r="K9" s="244">
        <v>0</v>
      </c>
      <c r="L9" s="244"/>
      <c r="M9" s="244">
        <v>0</v>
      </c>
      <c r="N9" s="244">
        <v>0</v>
      </c>
      <c r="R9" s="698"/>
      <c r="S9" s="387"/>
      <c r="T9" s="385"/>
      <c r="U9" s="388"/>
      <c r="V9" s="388"/>
      <c r="W9" s="388"/>
      <c r="X9" s="388"/>
      <c r="Y9" s="385"/>
      <c r="Z9" s="388"/>
      <c r="AA9" s="388"/>
      <c r="AB9" s="388"/>
      <c r="AC9" s="385"/>
    </row>
    <row r="10" spans="1:29" ht="16.5" customHeight="1">
      <c r="A10" s="133" t="s">
        <v>44</v>
      </c>
      <c r="B10" s="244">
        <v>48</v>
      </c>
      <c r="C10" s="244">
        <v>45</v>
      </c>
      <c r="D10" s="226"/>
      <c r="E10" s="244">
        <v>0</v>
      </c>
      <c r="F10" s="244">
        <v>0</v>
      </c>
      <c r="G10" s="244">
        <v>0</v>
      </c>
      <c r="H10" s="244"/>
      <c r="I10" s="244">
        <v>44</v>
      </c>
      <c r="J10" s="244"/>
      <c r="K10" s="244">
        <v>1</v>
      </c>
      <c r="L10" s="244"/>
      <c r="M10" s="244">
        <v>0</v>
      </c>
      <c r="N10" s="244">
        <v>0</v>
      </c>
      <c r="R10" s="698"/>
      <c r="S10" s="387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</row>
    <row r="11" spans="1:29" ht="16.5" customHeight="1">
      <c r="A11" s="442" t="s">
        <v>208</v>
      </c>
      <c r="B11" s="483">
        <v>12</v>
      </c>
      <c r="C11" s="483">
        <v>6</v>
      </c>
      <c r="D11" s="505"/>
      <c r="E11" s="483">
        <v>1</v>
      </c>
      <c r="F11" s="483">
        <v>1</v>
      </c>
      <c r="G11" s="483">
        <v>1</v>
      </c>
      <c r="H11" s="483"/>
      <c r="I11" s="483">
        <v>1</v>
      </c>
      <c r="J11" s="483"/>
      <c r="K11" s="483">
        <v>1</v>
      </c>
      <c r="L11" s="483"/>
      <c r="M11" s="483">
        <v>0</v>
      </c>
      <c r="N11" s="483">
        <v>1</v>
      </c>
      <c r="R11" s="698"/>
      <c r="S11" s="387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</row>
    <row r="12" spans="1:29" ht="16.5" customHeight="1">
      <c r="A12" s="22" t="s">
        <v>31</v>
      </c>
      <c r="B12" s="15">
        <v>211</v>
      </c>
      <c r="C12" s="15">
        <v>166</v>
      </c>
      <c r="D12" s="227"/>
      <c r="E12" s="15">
        <v>0</v>
      </c>
      <c r="F12" s="15">
        <v>57</v>
      </c>
      <c r="G12" s="15">
        <v>52</v>
      </c>
      <c r="H12" s="15"/>
      <c r="I12" s="15">
        <v>2</v>
      </c>
      <c r="J12" s="15"/>
      <c r="K12" s="15">
        <v>44</v>
      </c>
      <c r="L12" s="15"/>
      <c r="M12" s="15">
        <v>0</v>
      </c>
      <c r="N12" s="15">
        <v>11</v>
      </c>
      <c r="R12" s="387"/>
      <c r="S12" s="387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</row>
    <row r="13" spans="1:29" ht="16.5" customHeight="1">
      <c r="A13" s="506" t="s">
        <v>63</v>
      </c>
      <c r="B13" s="506">
        <v>0</v>
      </c>
      <c r="C13" s="506">
        <v>0</v>
      </c>
      <c r="D13" s="506"/>
      <c r="E13" s="507">
        <v>0</v>
      </c>
      <c r="F13" s="506">
        <v>0</v>
      </c>
      <c r="G13" s="506">
        <v>0</v>
      </c>
      <c r="H13" s="506"/>
      <c r="I13" s="506">
        <v>0</v>
      </c>
      <c r="J13" s="506"/>
      <c r="K13" s="506">
        <v>0</v>
      </c>
      <c r="L13" s="506"/>
      <c r="M13" s="506">
        <v>0</v>
      </c>
      <c r="N13" s="506">
        <v>0</v>
      </c>
      <c r="R13" s="387"/>
      <c r="S13" s="387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</row>
    <row r="14" spans="1:29" ht="18" customHeight="1">
      <c r="A14" s="22" t="s">
        <v>64</v>
      </c>
      <c r="B14" s="15">
        <v>2563</v>
      </c>
      <c r="C14" s="15">
        <v>2013</v>
      </c>
      <c r="D14" s="268"/>
      <c r="E14" s="15">
        <v>1</v>
      </c>
      <c r="F14" s="15">
        <v>732</v>
      </c>
      <c r="G14" s="15">
        <v>514</v>
      </c>
      <c r="H14" s="15"/>
      <c r="I14" s="15">
        <v>71</v>
      </c>
      <c r="J14" s="15"/>
      <c r="K14" s="15">
        <v>584</v>
      </c>
      <c r="L14" s="15"/>
      <c r="M14" s="15">
        <v>0</v>
      </c>
      <c r="N14" s="15">
        <v>111</v>
      </c>
      <c r="R14" s="698"/>
      <c r="S14" s="387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</row>
    <row r="15" spans="1:29" s="60" customFormat="1" ht="16.5" customHeight="1">
      <c r="A15" s="63" t="s">
        <v>32</v>
      </c>
      <c r="B15" s="157">
        <v>1177</v>
      </c>
      <c r="C15" s="157">
        <v>910</v>
      </c>
      <c r="D15" s="269"/>
      <c r="E15" s="157">
        <v>1</v>
      </c>
      <c r="F15" s="157">
        <v>421</v>
      </c>
      <c r="G15" s="157">
        <v>59</v>
      </c>
      <c r="H15" s="157"/>
      <c r="I15" s="157">
        <v>2</v>
      </c>
      <c r="J15" s="157"/>
      <c r="K15" s="157">
        <v>391</v>
      </c>
      <c r="L15" s="157"/>
      <c r="M15" s="157">
        <v>0</v>
      </c>
      <c r="N15" s="157">
        <v>36</v>
      </c>
      <c r="R15" s="698"/>
      <c r="S15" s="387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</row>
    <row r="16" spans="1:29" s="60" customFormat="1" ht="16.5" customHeight="1">
      <c r="A16" s="63" t="s">
        <v>33</v>
      </c>
      <c r="B16" s="157">
        <v>974</v>
      </c>
      <c r="C16" s="157">
        <v>724</v>
      </c>
      <c r="D16" s="269"/>
      <c r="E16" s="157">
        <v>0</v>
      </c>
      <c r="F16" s="157">
        <v>208</v>
      </c>
      <c r="G16" s="157">
        <v>273</v>
      </c>
      <c r="H16" s="157"/>
      <c r="I16" s="157">
        <v>69</v>
      </c>
      <c r="J16" s="157"/>
      <c r="K16" s="157">
        <v>119</v>
      </c>
      <c r="L16" s="157"/>
      <c r="M16" s="157">
        <v>0</v>
      </c>
      <c r="N16" s="157">
        <v>55</v>
      </c>
      <c r="R16" s="698"/>
      <c r="S16" s="387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</row>
    <row r="17" spans="1:34" s="60" customFormat="1" ht="16.5" customHeight="1">
      <c r="A17" s="63" t="s">
        <v>34</v>
      </c>
      <c r="B17" s="157">
        <v>412</v>
      </c>
      <c r="C17" s="157">
        <v>379</v>
      </c>
      <c r="D17" s="269"/>
      <c r="E17" s="157">
        <v>0</v>
      </c>
      <c r="F17" s="157">
        <v>103</v>
      </c>
      <c r="G17" s="157">
        <v>182</v>
      </c>
      <c r="H17" s="157"/>
      <c r="I17" s="157">
        <v>0</v>
      </c>
      <c r="J17" s="157"/>
      <c r="K17" s="157">
        <v>74</v>
      </c>
      <c r="L17" s="157"/>
      <c r="M17" s="157">
        <v>0</v>
      </c>
      <c r="N17" s="157">
        <v>20</v>
      </c>
      <c r="R17" s="387"/>
      <c r="S17" s="387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</row>
    <row r="18" spans="1:34" ht="16.5" customHeight="1">
      <c r="A18" s="442" t="s">
        <v>22</v>
      </c>
      <c r="B18" s="483">
        <v>521</v>
      </c>
      <c r="C18" s="483">
        <v>310</v>
      </c>
      <c r="D18" s="505"/>
      <c r="E18" s="483">
        <v>21</v>
      </c>
      <c r="F18" s="483">
        <v>53</v>
      </c>
      <c r="G18" s="483">
        <v>123</v>
      </c>
      <c r="H18" s="483"/>
      <c r="I18" s="483">
        <v>2</v>
      </c>
      <c r="J18" s="483"/>
      <c r="K18" s="483">
        <v>101</v>
      </c>
      <c r="L18" s="483"/>
      <c r="M18" s="483">
        <v>0</v>
      </c>
      <c r="N18" s="483">
        <v>10</v>
      </c>
      <c r="R18" s="698"/>
      <c r="S18" s="698"/>
      <c r="T18" s="385"/>
      <c r="U18" s="388"/>
      <c r="V18" s="388"/>
      <c r="W18" s="388"/>
      <c r="X18" s="388"/>
      <c r="Y18" s="385"/>
      <c r="Z18" s="388"/>
      <c r="AA18" s="388"/>
      <c r="AB18" s="388"/>
      <c r="AC18" s="385"/>
    </row>
    <row r="19" spans="1:34" ht="16.5" customHeight="1">
      <c r="A19" s="480" t="s">
        <v>6</v>
      </c>
      <c r="B19" s="492">
        <v>12166</v>
      </c>
      <c r="C19" s="492">
        <v>10705</v>
      </c>
      <c r="D19" s="493"/>
      <c r="E19" s="492">
        <v>26</v>
      </c>
      <c r="F19" s="492">
        <v>1105</v>
      </c>
      <c r="G19" s="492">
        <v>3539</v>
      </c>
      <c r="H19" s="492"/>
      <c r="I19" s="492">
        <v>4837</v>
      </c>
      <c r="J19" s="492"/>
      <c r="K19" s="492">
        <v>1042</v>
      </c>
      <c r="L19" s="492"/>
      <c r="M19" s="492">
        <v>0</v>
      </c>
      <c r="N19" s="492">
        <v>156</v>
      </c>
    </row>
    <row r="20" spans="1:34" ht="31.5" customHeight="1">
      <c r="A20" s="249" t="s">
        <v>38</v>
      </c>
      <c r="R20" s="342"/>
      <c r="AF20" s="70"/>
    </row>
    <row r="21" spans="1:34" ht="15" customHeight="1">
      <c r="A21" s="62" t="s">
        <v>35</v>
      </c>
    </row>
    <row r="22" spans="1:34" ht="15" customHeight="1">
      <c r="A22" s="253" t="s">
        <v>160</v>
      </c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</row>
    <row r="23" spans="1:34" ht="15" customHeight="1">
      <c r="A23" s="39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</row>
    <row r="24" spans="1:34" ht="15" customHeight="1">
      <c r="A24" s="28" t="s">
        <v>49</v>
      </c>
      <c r="C24" s="7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</row>
    <row r="26" spans="1:34">
      <c r="S26" s="70"/>
    </row>
    <row r="27" spans="1:34">
      <c r="F27" s="70"/>
    </row>
    <row r="29" spans="1:34">
      <c r="F29" s="70"/>
      <c r="G29" s="70"/>
    </row>
  </sheetData>
  <mergeCells count="13">
    <mergeCell ref="R8:R11"/>
    <mergeCell ref="R14:R16"/>
    <mergeCell ref="R18:S18"/>
    <mergeCell ref="E2:N2"/>
    <mergeCell ref="F3:G3"/>
    <mergeCell ref="R3:AC3"/>
    <mergeCell ref="R4:S6"/>
    <mergeCell ref="T4:T6"/>
    <mergeCell ref="U4:AB4"/>
    <mergeCell ref="AC4:AC5"/>
    <mergeCell ref="V5:W5"/>
    <mergeCell ref="X5:Y5"/>
    <mergeCell ref="Z5:AA5"/>
  </mergeCells>
  <hyperlinks>
    <hyperlink ref="A24" location="Index!A1" display="Return to Index" xr:uid="{00000000-0004-0000-0800-000000000000}"/>
  </hyperlinks>
  <pageMargins left="0.7" right="0.7" top="0.75" bottom="0.75" header="0.3" footer="0.3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29</vt:i4>
      </vt:variant>
    </vt:vector>
  </HeadingPairs>
  <TitlesOfParts>
    <vt:vector size="70" baseType="lpstr">
      <vt:lpstr>Index</vt:lpstr>
      <vt:lpstr>Notes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 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Table A9</vt:lpstr>
      <vt:lpstr>Table A10</vt:lpstr>
      <vt:lpstr>Index!Print_Area</vt:lpstr>
      <vt:lpstr>Notes!Print_Area</vt:lpstr>
      <vt:lpstr>'Table 1'!Print_Area</vt:lpstr>
      <vt:lpstr>'Table 10'!Print_Area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22'!Print_Area</vt:lpstr>
      <vt:lpstr>'Table 23'!Print_Area</vt:lpstr>
      <vt:lpstr>'Table 24'!Print_Area</vt:lpstr>
      <vt:lpstr>'Table 25'!Print_Area</vt:lpstr>
      <vt:lpstr>'Table 26'!Print_Area</vt:lpstr>
      <vt:lpstr>'Table 27'!Print_Area</vt:lpstr>
      <vt:lpstr>'Table 28'!Print_Area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2017-03-13T17:18:32Z</cp:lastPrinted>
  <dcterms:created xsi:type="dcterms:W3CDTF">2012-11-09T16:23:23Z</dcterms:created>
  <dcterms:modified xsi:type="dcterms:W3CDTF">2021-04-26T14:42:25Z</dcterms:modified>
</cp:coreProperties>
</file>