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208525\Objective\Director\Cache\erdm.scotland.gov.uk 8443 uG1127\A35375851\"/>
    </mc:Choice>
  </mc:AlternateContent>
  <bookViews>
    <workbookView xWindow="0" yWindow="0" windowWidth="28800" windowHeight="12450"/>
  </bookViews>
  <sheets>
    <sheet name="Contents" sheetId="1" r:id="rId1"/>
    <sheet name="Booster coverage" sheetId="16" r:id="rId2"/>
    <sheet name="Omicron outcomes" sheetId="15" r:id="rId3"/>
    <sheet name="Omicron S gene" sheetId="14" r:id="rId4"/>
    <sheet name="Omicron" sheetId="12" r:id="rId5"/>
    <sheet name="Omicron by Board" sheetId="13" r:id="rId6"/>
    <sheet name="Flu vaccinations" sheetId="11" r:id="rId7"/>
    <sheet name="Vaccine certification" sheetId="10" r:id="rId8"/>
    <sheet name="Vaccine wastage" sheetId="9" r:id="rId9"/>
    <sheet name="Admissions by age group TS" sheetId="8" r:id="rId10"/>
    <sheet name="Admissions by age group" sheetId="7" r:id="rId11"/>
    <sheet name="New variant" sheetId="4" r:id="rId12"/>
    <sheet name="Vaccinations" sheetId="6" r:id="rId13"/>
  </sheets>
  <definedNames>
    <definedName name="_xlnm.Print_Area" localSheetId="11">'New variant'!$A$1:$E$22</definedName>
    <definedName name="_xlnm.Print_Area" localSheetId="7">'Vaccine certification'!$A$1:$H$32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8" i="9" l="1"/>
  <c r="C38" i="9"/>
  <c r="B38" i="9"/>
</calcChain>
</file>

<file path=xl/sharedStrings.xml><?xml version="1.0" encoding="utf-8"?>
<sst xmlns="http://schemas.openxmlformats.org/spreadsheetml/2006/main" count="644" uniqueCount="200">
  <si>
    <t>Name</t>
  </si>
  <si>
    <t>Description</t>
  </si>
  <si>
    <t>Notes</t>
  </si>
  <si>
    <t>Data</t>
  </si>
  <si>
    <t>Limitations</t>
  </si>
  <si>
    <t>Contents page</t>
  </si>
  <si>
    <t>General footnotes</t>
  </si>
  <si>
    <t>How to use the data</t>
  </si>
  <si>
    <t>There is evidence that the new variant of COVID-19 originally reported from the South of England is circulating widely in Scotland. A good proxy for this new variant are samples tested on the assay used in the UK Government laboratories that give a particular profile of results on the genes tested. Data from Public Health Scotland show that of the new cases reported from the UK Government Laboratories on 2 January 2021, 47.5% of these cases had the profile of the new variant compared to 42.8% reported on 28 December. Access the latest data in the PHS COVID-19 statistical report (https://beta.isdscotland.org/find-publications-and-data/population-health/covid-19/covid-19-statistical-report/).</t>
  </si>
  <si>
    <t xml:space="preserve">Link to use: </t>
  </si>
  <si>
    <t>Coronavirus (COVID-19): daily data for Scotland - gov.scot (www.gov.scot)</t>
  </si>
  <si>
    <t>New Variant</t>
  </si>
  <si>
    <t>Coronavirus (COVID-19): Additional statistical data and information releases</t>
  </si>
  <si>
    <t>Data on the New Variant (VOC-202012/01) in December 2020.</t>
  </si>
  <si>
    <t xml:space="preserve">• on 16 December we reported that our management information system showed that 18,644 people received their first dose of the vaccine by the end of Sunday 13 December
• this figure was sourced from a management information system, and reflected the latest data reported up to 8:30 am on 16 December. The number of people receiving their first dose of COVID-19 vaccine will be higher than reported due to time lags, and data may be revised.
• on Thursday 10 December we reported that 5,330 people received their first dose of the vaccine between Tuesday 8 and Wednesday 9 December
• there was no weekly PHS COVID-19 Statistical report on 30 December. Therefore, on 30 December we published a figure here for the number of individuals vaccinated by 27 December. We reported that in the week to 27 December, 33,381 individuals received their first dose of COVID-19 vaccination; and that from 8 December to 27 December 2020, 92,188 individuals received their first dose of COVID-19 vaccination. These figures were sourced from a management information system and reflected data reported up to 8:30 am on 30 December
</t>
  </si>
  <si>
    <t>These figures were all sourced from a live management information system.</t>
  </si>
  <si>
    <t>COVID-19 Vaccinations</t>
  </si>
  <si>
    <t>Data on COVID-19 Vaccinations in December 2020</t>
  </si>
  <si>
    <t xml:space="preserve">This has since been removed from the daily data page as not updated daily, instead a link to this document with the data can be found on the additional data. </t>
  </si>
  <si>
    <t>These figures provided the best available estimates  of the number of people receiving their first dose of the vaccine</t>
  </si>
  <si>
    <t>Figures came from a live management information system and which may have included a small number of duplicates. The figures reflected the number of vaccinations recorded on the system, and the number of peole actually receiving their vaccination by the date will have been slightly higher due to lags in data being addedd to the system.</t>
  </si>
  <si>
    <t>New Variant (VOC-202012/01) in December 2020 and January 2021</t>
  </si>
  <si>
    <t xml:space="preserve">Occasionally we publish one-off/adhoc pieces of data and information when there is public interest in making them available or on request from users. Details are provided below. 
</t>
  </si>
  <si>
    <t>Date Published</t>
  </si>
  <si>
    <t>Date Published:</t>
  </si>
  <si>
    <t>Weekly COVID-19 admissions to hospital by age group</t>
  </si>
  <si>
    <t>https://www.gov.scot/publications/coronavirus-covid-19-additional-data-and-information/</t>
  </si>
  <si>
    <t>Weekly COVID-19 admissions to hospital by age group (3 May 2021 to 30 May 2021)</t>
  </si>
  <si>
    <t>Week</t>
  </si>
  <si>
    <t>Age Band</t>
  </si>
  <si>
    <t>24-30 May</t>
  </si>
  <si>
    <t>17-23 May</t>
  </si>
  <si>
    <t>10-16 May</t>
  </si>
  <si>
    <t>3-9 May</t>
  </si>
  <si>
    <t>0-9</t>
  </si>
  <si>
    <t>*</t>
  </si>
  <si>
    <t>10-19</t>
  </si>
  <si>
    <t>20-29</t>
  </si>
  <si>
    <t>30-39</t>
  </si>
  <si>
    <t>40-49</t>
  </si>
  <si>
    <t>50-59</t>
  </si>
  <si>
    <t>60-69</t>
  </si>
  <si>
    <t>70-79</t>
  </si>
  <si>
    <t>80+</t>
  </si>
  <si>
    <t>Unknown</t>
  </si>
  <si>
    <t>Total</t>
  </si>
  <si>
    <t>(asterisk * denotes less than 5, for disclosure reasons)</t>
  </si>
  <si>
    <t>Admissions by age group</t>
  </si>
  <si>
    <t>Admissions by age group time series</t>
  </si>
  <si>
    <t>Weekly COVID-19 admissions to hospital by age group - for the week ending 3 March 2020 - 8 June 2021</t>
  </si>
  <si>
    <t>NHS Scotland COVID-19 hospital admissions</t>
  </si>
  <si>
    <t>For the week ending 3 March 2020 - 8 June 2021</t>
  </si>
  <si>
    <t>By age band</t>
  </si>
  <si>
    <t xml:space="preserve">Source: Admissions data from RAPID (Rapid And Preliminary Inpatient Data); COVID-19 test data from ECOSS (Electronic Communication of Surveillance in Scotland). </t>
  </si>
  <si>
    <t>Test data includes NHS SCOTLAND Laboratories and UK government Regional Testing Centres, file dated 14 June 2021.</t>
  </si>
  <si>
    <t>Age Bands (Years)</t>
  </si>
  <si>
    <t>Admission date week ending  Tuesday</t>
  </si>
  <si>
    <t>All ages</t>
  </si>
  <si>
    <t>(asterisk * denotes less than 5, for disclosure reasons. Secondary suppression has been applied where necessary)</t>
  </si>
  <si>
    <t>This trend data will be published in the PHS Covid weekly report on 16 June 2021. It has been released here so that trends can be referred to in the First Ministers Statement: COVID-19 Update in the Scottish Parliament on 15 June.</t>
  </si>
  <si>
    <t xml:space="preserve">Hospital Admissions 
RAPID (rapid and preliminary inpatient data)
COVID-19 related admissions have been identified as the following: A patient may have tested positive for COVID-19 up to 14 days prior to admission to hospital, on the day of their admission or during their stay in hospital. If a patient has tested positive after their date of discharge from hospital, they are not included in the analysis. 
In the data presented here, an admission is defined as a period of stay in a single hospital. If the patient has been transferred to another hospital during treatment, each transfer will create a new admission record. Therefore, there may be multiple admissions for a single patient if they have moved between locations during a continuous inpatient stay (CIS), or if they have been admitted to hospital on separate occasions. 
RAPID is a daily submission of people who have been admitted and discharged to hospital. Figures are subject to change as hospital records are updated.  It can take 6-8 weeks or longer before a record is finalised, depending on the length of stay of the patient; this is especially true in regards to discharge information. 
A three day time lag is applied due to recent records being incomplete. Total figures for COVID-19 related admissions published by PHS are updated daily and figures are subject to change, and so total figures presented here will not match data published elsewhere.
</t>
  </si>
  <si>
    <t>Vaccine Wastage</t>
  </si>
  <si>
    <t>Weekly COVID-19 Vaccination Doses Wasted</t>
  </si>
  <si>
    <t>Doses Wasted</t>
  </si>
  <si>
    <t>Doses Administered</t>
  </si>
  <si>
    <t>% Wasted</t>
  </si>
  <si>
    <t>Week ending</t>
  </si>
  <si>
    <t>Coronavirus (COVID-19): vaccination - gov.scot (www.gov.scot)</t>
  </si>
  <si>
    <t>1. This is management information sourced from an operational dashboard used for performance management purposes. The dashboard is maintained by NHS National Services Scotland and the wastage data is submitted by NHS Boards.</t>
  </si>
  <si>
    <t xml:space="preserve">3. Some vaccine wastage is unavoidable for reasons such as the characteristics of the vaccine, logistical issues, storage failure, vial size and/or specific clinical situations there will always be some dose loss. 
</t>
  </si>
  <si>
    <t>2.  While checks have been completed before publication, this is management information (MI) and therefore not subject to the full range of or processes and quality assurance that would be required for Official Statistics. However the MI is being released given high public interest in the vaccination programme.</t>
  </si>
  <si>
    <t>Source: Vaccination Management Tool</t>
  </si>
  <si>
    <t>4. Wastage data does not include data from vaccines administered in GP settings. GP data has therefore also been excluded from the doses administered.</t>
  </si>
  <si>
    <t>Weekly COVID-19 Vaccination Doses Wasted - for the week ending 30 May 2021 - 18 July 2021</t>
  </si>
  <si>
    <t>5. Whilst every effort is made to minimise and record vaccine wastage, there may be some wastage that it not recorded by staff at the end of a vaccination clinic.</t>
  </si>
  <si>
    <t>Date Updated:</t>
  </si>
  <si>
    <t>n/a</t>
  </si>
  <si>
    <t>Due to a data entry issue, it was not possible to provide accurate figures for week ending 29 August.</t>
  </si>
  <si>
    <t>This data is included in the Vaccine Deployment Plan Updates published in July and September 2021. It has been released here alongside background notes to help explain the data.</t>
  </si>
  <si>
    <t>22/07/2021 (Updated 28/09/2021)</t>
  </si>
  <si>
    <t>Weekly COVID-19 Vaccination Doses Wasted, week ending 30 May to 18 July 2021 - published on 22 July 2021</t>
  </si>
  <si>
    <t>Weekly COVID-19 Vaccination Doses Wasted, week ending 25 July to 26 September 2021 - published on 28 September 2021</t>
  </si>
  <si>
    <t>Vaccine Certification</t>
  </si>
  <si>
    <t>COVID-19 Vaccine Certification</t>
  </si>
  <si>
    <t>To show COVID vaccine status, there are a number of options and individuals can choose to use one or more of these:</t>
  </si>
  <si>
    <t>•         Use the NHS Covid Status App</t>
  </si>
  <si>
    <t>•         Request a paper or PDF copy of your COVID Status</t>
  </si>
  <si>
    <t xml:space="preserve">The NHS Covid Status App was launched on 30 September 2021. It is free and offers digital proof of vaccination via a QR code for each vaccination received. You can request a vaccine certificate if you’re aged 12 and over and have been vaccinated in Scotland. </t>
  </si>
  <si>
    <t>*1st, 2nd, 3rd October data for PDFs is missing due to a technical error, we can reasonably estimate that there were 35,000 – 45,000 PDFs successfully generated PDFs in total for those three days.</t>
  </si>
  <si>
    <t>https://www.publichealthscotland.scot/publications/show-all-releases?id=20580</t>
  </si>
  <si>
    <t>1. This is management information sourced from NHS National Services Scotland.</t>
  </si>
  <si>
    <t>Data on number of downloads of the NHS Covid Status App and number of paper and PDF copies of COVID status requested</t>
  </si>
  <si>
    <t xml:space="preserve">This data is published to provide information on COVID-19 Vaccine Certification alongside background information to help explain the data. Further updates will be provided routinely as part of Public Health Scotland's COVID-19 weekly statistical report. </t>
  </si>
  <si>
    <t>As of 00:00 on 25 October 2021:</t>
  </si>
  <si>
    <r>
      <t xml:space="preserve">•         the NHS Covid Status App has been </t>
    </r>
    <r>
      <rPr>
        <b/>
        <sz val="11"/>
        <color theme="1"/>
        <rFont val="Arial"/>
        <family val="2"/>
      </rPr>
      <t>downloaded 1,169,521 times</t>
    </r>
    <r>
      <rPr>
        <sz val="11"/>
        <color theme="1"/>
        <rFont val="Arial"/>
        <family val="2"/>
      </rPr>
      <t>. It is important to note a single user may choose to download the App on multiple devices, so this figure does not represent unique individuals.</t>
    </r>
  </si>
  <si>
    <t>Between 3 September (introduction of QR codes) and 00:00 on 25 October 2021:</t>
  </si>
  <si>
    <r>
      <t xml:space="preserve">•         </t>
    </r>
    <r>
      <rPr>
        <b/>
        <sz val="11"/>
        <color theme="1"/>
        <rFont val="Arial"/>
        <family val="2"/>
      </rPr>
      <t xml:space="preserve">395,143 paper copies </t>
    </r>
    <r>
      <rPr>
        <sz val="11"/>
        <color theme="1"/>
        <rFont val="Arial"/>
        <family val="2"/>
      </rPr>
      <t>of COVID Status have been requested. This may not represent unique users if an individual requests a second copy (for example if they have lost their paper copy).</t>
    </r>
  </si>
  <si>
    <r>
      <t>•        </t>
    </r>
    <r>
      <rPr>
        <b/>
        <sz val="11"/>
        <color theme="1"/>
        <rFont val="Arial"/>
        <family val="2"/>
      </rPr>
      <t xml:space="preserve"> 1,041,010* PDF versions</t>
    </r>
    <r>
      <rPr>
        <sz val="11"/>
        <color theme="1"/>
        <rFont val="Arial"/>
        <family val="2"/>
      </rPr>
      <t xml:space="preserve"> of COVID status have been downloaded. This provides a measure of the total number of times a new QR code has been generated via PDF. An individual can generate more than one successful QR code so the figure does not represent unique users. </t>
    </r>
  </si>
  <si>
    <t>Flu Vaccinations</t>
  </si>
  <si>
    <t>Flu vaccinations</t>
  </si>
  <si>
    <t>Influenza vaccinations administered</t>
  </si>
  <si>
    <t>Provisional cumulative 
number of flu vaccinations</t>
  </si>
  <si>
    <t xml:space="preserve">PHS weekly national respiratory report: </t>
  </si>
  <si>
    <t>Provisional estimates</t>
  </si>
  <si>
    <t>Show all releases - Publications - Public Health Scotland</t>
  </si>
  <si>
    <t>Source: Vaccination Management Tool (adult cohorts); PHS weekly national respiratory report (children and pregnant women)</t>
  </si>
  <si>
    <t>2. The updates for adult cohorts are based on management information sourced from an operational dashboard used for performance management purposes. The dashboard is maintained by NHS National Services Scotland.</t>
  </si>
  <si>
    <t xml:space="preserve">3.  While checks have been completed before publication, this is management information (MI) and data are therefore not subject to the full range of or processes and quality assurance that would be required for Official Statistics. However the MI is being released given high public interest in the vaccination programme. This is in line with guidance from the Office for Statistics Regulation on the production and use of management information.   </t>
  </si>
  <si>
    <t xml:space="preserve">This data is published to provide provisional information on the number of seasonal influenza (flu) vaccinations. This year the flu programme is working alongside the COVID-19 vaccination programme, with appointments being co-administered with covid-19 booster vaccines where possible. </t>
  </si>
  <si>
    <t xml:space="preserve">Please use the final estimates published by PHS in their weekly national respiratory report for final estimates for all cohorts covering the same period. </t>
  </si>
  <si>
    <r>
      <t xml:space="preserve">Public Health Scotland (PHS) publish </t>
    </r>
    <r>
      <rPr>
        <b/>
        <sz val="11"/>
        <rFont val="Arial"/>
        <family val="2"/>
      </rPr>
      <t>final estimates</t>
    </r>
    <r>
      <rPr>
        <sz val="11"/>
        <rFont val="Arial"/>
        <family val="2"/>
      </rPr>
      <t xml:space="preserve"> each Thursday as part of their weekly national respiratory report, covering latest position for week ending the previous Sunday. The final estimates cover all eligible cohorts, including adults (sourced from the Vaccination Management Tool), children (sourced from aggregate data submitted from NHS boards) and pregnant women (sourced from aggregate data submitted from NHS boards). A national breakdown by cohort and % uptake figures are also published by PHS in their weekly report.</t>
    </r>
  </si>
  <si>
    <t>Date First Published:</t>
  </si>
  <si>
    <t>Omicron Cases</t>
  </si>
  <si>
    <t>Confirmed cases of Omicron variant</t>
  </si>
  <si>
    <t>Publications - Public Health Scotland</t>
  </si>
  <si>
    <t>PHS weekly COVID-19 statistical report:</t>
  </si>
  <si>
    <t>Date reported</t>
  </si>
  <si>
    <t>Cumulative total</t>
  </si>
  <si>
    <t>3. New cases include all cases reported to or newly re-classified by Public Health Scotland during a 24 hour period up to and including 5pm of the day prior to reporting. Additional investigation, including genotyping or sequencing of results, may lead to reclassification or denotification of new cases or changes in cumulative totals.</t>
  </si>
  <si>
    <t xml:space="preserve">4.  While checks have been completed before publication, this is management information (MI) and data are therefore not subject to the full range of or processes and quality assurance that would be required for Official Statistics. However the MI is being released given high public interest. This is in line with guidance from the Office for Statistics Regulation on the production and use of management information.   </t>
  </si>
  <si>
    <t>New cases</t>
  </si>
  <si>
    <t>Source: PHS</t>
  </si>
  <si>
    <t>NHS Grampian</t>
  </si>
  <si>
    <t>NHS Greater Glasgow &amp; Clyde</t>
  </si>
  <si>
    <t>Confirmed cases of Omicron variant by NHS Board</t>
  </si>
  <si>
    <t>NHS 
Borders</t>
  </si>
  <si>
    <t>NHS 
Fife</t>
  </si>
  <si>
    <t>NHS 
Highland</t>
  </si>
  <si>
    <t>NHS 
Lothian</t>
  </si>
  <si>
    <t>NHS 
Lanarkshire</t>
  </si>
  <si>
    <t>NHS 
Dumfries &amp; Galloway</t>
  </si>
  <si>
    <t>NHS 
Ayrshire &amp; Arran</t>
  </si>
  <si>
    <t>NHS 
Orkney</t>
  </si>
  <si>
    <t>NHS 
Shetland</t>
  </si>
  <si>
    <t>NHS 
Tayside</t>
  </si>
  <si>
    <t>NHS 
Western Isles</t>
  </si>
  <si>
    <t>-</t>
  </si>
  <si>
    <t>Cumulative confirmed cases of omicron variant</t>
  </si>
  <si>
    <t>Cumulative confirmed cases of omicron variant by NHS Board</t>
  </si>
  <si>
    <t>Omicron Cases by Board</t>
  </si>
  <si>
    <t>NHS 
Forth Valley</t>
  </si>
  <si>
    <t>-​</t>
  </si>
  <si>
    <t>5​</t>
  </si>
  <si>
    <t>3​</t>
  </si>
  <si>
    <t>9​</t>
  </si>
  <si>
    <t xml:space="preserve">2. Confirmed cases are defined as Omicron (B.1.1.529), as determined through whole genome sequencing.
</t>
  </si>
  <si>
    <t xml:space="preserve">2. Confirmed cases are defined as Omicron (B.1.1.529), as determined through whole genome sequencing.
</t>
  </si>
  <si>
    <t>The processing issue that may affect overall case numbers for 4 and 5 December 2021 will not affect the number of confirmed Omicron cases, as these are determined from previous PCR tests conducted prior to the reporting period.</t>
  </si>
  <si>
    <t>-​​</t>
  </si>
  <si>
    <t>1. These are provisional estimates covering the period up to 5pm on the day before the reporting date.</t>
  </si>
  <si>
    <t xml:space="preserve">Public Health Scotland (PHS) include weekly analysis within the PHS weekly report, from Wednesday 8 December onwards. </t>
  </si>
  <si>
    <t>There are a relatively lower number of confirmed cases today due to a move from interim reports to routine reports via the Cloud Infrastructure for Microbial Bioinformatics (CLIMB) pipeline, which are lagged by approximately 2 days. This lag is due to additional quality control and processing. More info on CLIMB at https://www.climb.ac.uk/</t>
  </si>
  <si>
    <t>There are a relatively lower number of confirmed cases again today due to a move from interim reports to routine reports via the Cloud Infrastructure for Microbial Bioinformatics (CLIMB) pipeline, which are lagged by approximately 2 days. This lag is due to additional quality control and processing. More info on CLIMB at https://www.climb.ac.uk/</t>
  </si>
  <si>
    <t>Omicron S-gene</t>
  </si>
  <si>
    <t>True S Gene dropout cases</t>
  </si>
  <si>
    <t>Cases tested for the S Gene including true S Gene dropout cases</t>
  </si>
  <si>
    <t>Total Cases tested</t>
  </si>
  <si>
    <t>% True S Gene dropout cases</t>
  </si>
  <si>
    <t>1. The data presented here is based only on laboratory results from the UK Govt and Regional Hub labs. The NHS Laboratories use different PCR assays which do not allow the detection of the S gene dropout.</t>
  </si>
  <si>
    <t xml:space="preserve">2.  While checks have been completed before publication, this is management information (MI) and data are therefore not subject to the full range of or processes and quality assurance that would be required for Official Statistics. However the MI is being released given high public interest. This is in line with guidance from the Office for Statistics Regulation on the production and use of management information.   </t>
  </si>
  <si>
    <t xml:space="preserve">Cases tested for the S Gene including true S Gene dropout cases, which has been identified as a reasonable proxy for Omicron variant </t>
  </si>
  <si>
    <t xml:space="preserve">1.  These are provisional estimates providing the latest number of flu vaccinations for adults from the start of the flu programme on 6 September 2021 up to the latest week. Estimates for other cohorts (children, pregnant women) are included in the cumulative figure but are lagged by one week; this is due to data for these cohorts being based on aggregate weekly returns from NHS Boards. Please use the figures published by PHS in their weekly national respiratory report for final estimates for all cohorts covering the same period. </t>
  </si>
  <si>
    <t xml:space="preserve">On 23 November 2021, a small number of cases of a new variant with 32 spike mutations were reported by South Africa to the international genomic database, GISAID. This variant was designated B.1.1.529 on 24 November, and on 26 November, WHO designated B.1.1.529 as a SARS-CoV-2 Variant of Concern known as Omicron. There are concerns that due to the number of mutations, Omicron could increase the risk of reinfection and possibly cause other unfavourable changes in the epidemiology of COVID-19.
Like the Alpha variant, which once was dominant in the UK, Omicron has a mutation that leads to S gene target failure in a widely-used PCR testing platform available at UK Pillar 2 Lighthouse Laboratories.
S-gene target failure (combined with positive detection of the other two target genes (ORF1AB and N)) has therefore been identified as a reasonable proxy for Omicron variant (B.1.1.529) in the UK.
</t>
  </si>
  <si>
    <t xml:space="preserve">On 23 November 2021, a small number of cases of a new variant were reported by South Africa to the international genomic database, GISAID. This variant was designated B.1.1.529 on 24 November and has 32 spike mutations. On 26 November, WHO designated B.1.1.529 as a SARS-CoV-2 Variant of Concern known as Omicron. 
Preliminary evidence suggests that due to the number of mutations, Omicron could increase the risk of reinfection and possibly cause other unfavourable changes in the epidemiology of COVID-19. 
</t>
  </si>
  <si>
    <t>Confirmed Omicron Cases Admitted to Hospital</t>
  </si>
  <si>
    <t>Cumulative Confirmed Omicron Cases Admitted to Hospital</t>
  </si>
  <si>
    <t>2. Hospital admissions may be due to or coincidental with a COVID 19 infection.</t>
  </si>
  <si>
    <t xml:space="preserve">3. Confirmed cases are defined as Omicron (B.1.1.529), as determined through whole genome sequencing.
</t>
  </si>
  <si>
    <t xml:space="preserve">On 23 November 2021, a small number of cases of a new variant with 32 spike mutations were reported by South Africa to the international genomic database, GISAID. This variant was designated B.1.1.529 on 24 November, and on 26 November, WHO designated B.1.1.529 as a SARS-CoV-2 Variant of Concern known as Omicron. There are concerns that due to the number of mutations, Omicron could increase the risk of reinfection and possibly cause other unfavourable changes in the epidemiology of COVID-19.
</t>
  </si>
  <si>
    <t>Omicron outcomes</t>
  </si>
  <si>
    <t>Confirmed Omicron cases admitted to hospital</t>
  </si>
  <si>
    <t>Data on confirmed cases of Omicron variant</t>
  </si>
  <si>
    <t>Data on confirmed cases of Omicron variant by NHS Board</t>
  </si>
  <si>
    <t>Data on cumulative number of flu vaccines administered (provisional)</t>
  </si>
  <si>
    <t>561​</t>
  </si>
  <si>
    <t>On 22 December, Public Health Scotland (PHS) experienced a technical issue that meant that the new S Gene dropout numbers were lower than expected. The following figures were reported - True cases - 1,491 (63.9% of a total of 2,334 total cases tested) but were revised on 23/12/2021 as PHS had resolved the issue and provided an updated figure.</t>
  </si>
  <si>
    <t>Scotland*</t>
  </si>
  <si>
    <t xml:space="preserve">4. While checks have been completed before publication, this is management information (MI) and data are therefore not subject to the full range of or processes and quality assurance that would be required for Official Statistics. However the MI is being released given high public interest. This is in line with guidance from the Office for Statistics Regulation on the production and use of management information.   </t>
  </si>
  <si>
    <t>* A small number of confirmed cases included in the Scotland total may have an unknown NHS Board or be recorded as UK.</t>
  </si>
  <si>
    <t>The high number of Omicron confirmed cases today was due to a backlog of genotyping results being received by PHS that were undertaken in mid-December.</t>
  </si>
  <si>
    <t>Cumulative Confirmed Omicron Cases Admitted to ICU/HDU</t>
  </si>
  <si>
    <t>1. COVID-19 related hospital admissions are those with a first positive PCR test for COVID up to 14 days prior to admission to hospital (and 21 days for ICU/HDU), on the day of their admission or during their stay in hospital.  People diagnosed after their discharge date are excluded. The number reported does not take into account reason for hospitalisation (i.e., People admitted for a non COVID-19 related reason may be included). Hospital admissions are for acute hospitals only. Figures are subject to change as hospital records are updated. An admission is defined as a period of stay in a single hospital. A single patient may have multiple admissions.</t>
  </si>
  <si>
    <t>Percentage coverage of eligible population aged 18+</t>
  </si>
  <si>
    <t>Booster or Dose 3 coverage</t>
  </si>
  <si>
    <t>Booster or Dose 3 percentage coverage of eligible population aged 18+</t>
  </si>
  <si>
    <t>Numerator</t>
  </si>
  <si>
    <t>Denominator</t>
  </si>
  <si>
    <t>Date</t>
  </si>
  <si>
    <t>1. The denominator is all living people aged 18+ who have received their 2nd dose greater or equal to 12 weeks (84 days) ago. This differs from other published figures for 18+ where the denominator is based on the mid-year population estimate from National Records of Scotland. The numerator is the 18+ age group who have received a 3rd dose or booster vaccination.</t>
  </si>
  <si>
    <t>PHS COVID-19 Daily Dashboard</t>
  </si>
  <si>
    <t>Booster or Dose 3 percentage coverage of eligible population aged 18+, by midnight on each day</t>
  </si>
  <si>
    <t xml:space="preserve">The Scottish Government aimed to vaccinate as close as possible to 80% of eligible adults with boosters by midnight on Hogmanay .
</t>
  </si>
  <si>
    <t>% Coverage eligible population 18+</t>
  </si>
  <si>
    <t>This information was released on an ad-hoc basis to allow it to be used publicly, in advance of the PHS COVID-19 Daily Dashboard being updated on 5 January 2022.</t>
  </si>
  <si>
    <t>This information was first published on an ad-hoc basis to allow it to be used in a public statement by the First Minister on 14 December. As Public Health Scotland now include analysis of Omicron in their COVID-19 weekly statistical report, updates in this spreadsheet will no longer be published (from 05/01/2022).</t>
  </si>
  <si>
    <t xml:space="preserve">This information was first published on an ad-hoc basis to allow it to be used in a public statement by the First Minister on 10 December. As Public Health Scotland now include analysis of Omicron in their COVID-19 weekly statistical report, updates in this spreadsheet will no longer be published (from 05/01/2022). </t>
  </si>
  <si>
    <r>
      <t xml:space="preserve">These </t>
    </r>
    <r>
      <rPr>
        <b/>
        <sz val="11"/>
        <rFont val="Arial"/>
        <family val="2"/>
      </rPr>
      <t>provisional estimates</t>
    </r>
    <r>
      <rPr>
        <sz val="11"/>
        <rFont val="Arial"/>
        <family val="2"/>
      </rPr>
      <t xml:space="preserve"> were initially published every weekday given public interest in understanding the spread of Omicron. As PHS now include analysis of Omicron in their COVID-19 weekly statistical report, updates in this spreadsheet will no longer be published (from 05/01/2022). </t>
    </r>
  </si>
  <si>
    <t xml:space="preserve">Data has been revised and updated, resulting in a net reduction of 325 compared to the total reported in the previous week. </t>
  </si>
  <si>
    <r>
      <t xml:space="preserve">These </t>
    </r>
    <r>
      <rPr>
        <b/>
        <sz val="11"/>
        <rFont val="Arial"/>
        <family val="2"/>
      </rPr>
      <t>provisional estimates</t>
    </r>
    <r>
      <rPr>
        <sz val="11"/>
        <rFont val="Arial"/>
        <family val="2"/>
      </rPr>
      <t xml:space="preserve"> are published each Tuesday, covering latest cumulative position for week ending the previous Sunday. The provisional estimates include the latest updates for adult cohorts (sourced from the Vaccination Management Tool). Estimates for other cohorts (children, pregnant women) are included in the cumulative figure but are lagged by one week; this is due to data for these cohorts being based on aggregate weekly returns from NHS Boards. These cohorts (children, pregnant women) are updated as part of the final estimates released each Thursday by PHS in their weekly national respiratory report. The final update to the provisional estimates was made on 8 March 2022, covering the period up to 6 March 2022.</t>
    </r>
  </si>
  <si>
    <t>Data is no longer updated in this spreadsheet. For the latest data please see the PHS Weekly national seasonal respiratory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</si>
</sst>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 mmmm\ yyyy"/>
    <numFmt numFmtId="165" formatCode="0.0%"/>
    <numFmt numFmtId="166" formatCode="0.000"/>
  </numFmts>
  <fonts count="26" x14ac:knownFonts="1">
    <font>
      <sz val="11"/>
      <color theme="1"/>
      <name val="Calibri"/>
      <family val="2"/>
      <scheme val="minor"/>
    </font>
    <font>
      <u/>
      <sz val="10"/>
      <color theme="10"/>
      <name val="Arial"/>
      <family val="2"/>
    </font>
    <font>
      <sz val="10"/>
      <color theme="1"/>
      <name val="Arial"/>
      <family val="2"/>
    </font>
    <font>
      <sz val="11"/>
      <color theme="1"/>
      <name val="Arial"/>
      <family val="2"/>
    </font>
    <font>
      <b/>
      <sz val="16"/>
      <color theme="1"/>
      <name val="Arial"/>
      <family val="2"/>
    </font>
    <font>
      <i/>
      <sz val="11"/>
      <color theme="1"/>
      <name val="Arial"/>
      <family val="2"/>
    </font>
    <font>
      <b/>
      <sz val="18"/>
      <color rgb="FF000000"/>
      <name val="Arial"/>
      <family val="2"/>
    </font>
    <font>
      <b/>
      <sz val="11"/>
      <color theme="0"/>
      <name val="Arial"/>
      <family val="2"/>
    </font>
    <font>
      <b/>
      <sz val="11"/>
      <color theme="1"/>
      <name val="Arial"/>
      <family val="2"/>
    </font>
    <font>
      <u/>
      <sz val="11"/>
      <color theme="10"/>
      <name val="Arial"/>
      <family val="2"/>
    </font>
    <font>
      <sz val="10"/>
      <color rgb="FF000000"/>
      <name val="Arial"/>
      <family val="2"/>
    </font>
    <font>
      <b/>
      <sz val="16"/>
      <name val="Arial"/>
      <family val="2"/>
    </font>
    <font>
      <sz val="11"/>
      <name val="Arial"/>
      <family val="2"/>
    </font>
    <font>
      <sz val="11"/>
      <color rgb="FFFF0000"/>
      <name val="Arial"/>
      <family val="2"/>
    </font>
    <font>
      <sz val="11"/>
      <color rgb="FF000000"/>
      <name val="Arial"/>
      <family val="2"/>
    </font>
    <font>
      <b/>
      <sz val="11"/>
      <color rgb="FF000000"/>
      <name val="Arial"/>
      <family val="2"/>
    </font>
    <font>
      <b/>
      <sz val="11"/>
      <name val="Arial"/>
      <family val="2"/>
    </font>
    <font>
      <i/>
      <sz val="11"/>
      <name val="Arial"/>
      <family val="2"/>
    </font>
    <font>
      <i/>
      <sz val="11"/>
      <color rgb="FFFF0000"/>
      <name val="Arial"/>
      <family val="2"/>
    </font>
    <font>
      <b/>
      <sz val="11"/>
      <color theme="1"/>
      <name val="Calibri"/>
      <family val="2"/>
      <scheme val="minor"/>
    </font>
    <font>
      <sz val="11"/>
      <color theme="4"/>
      <name val="Calibri"/>
      <family val="2"/>
      <scheme val="minor"/>
    </font>
    <font>
      <sz val="11"/>
      <color theme="4"/>
      <name val="Arial"/>
      <family val="2"/>
    </font>
    <font>
      <i/>
      <sz val="12"/>
      <color theme="1"/>
      <name val="Arial"/>
      <family val="2"/>
    </font>
    <font>
      <sz val="11"/>
      <color rgb="FFFF0000"/>
      <name val="Segoe UI"/>
      <family val="2"/>
    </font>
    <font>
      <sz val="11"/>
      <color theme="1"/>
      <name val="Calibri"/>
      <family val="2"/>
      <scheme val="minor"/>
    </font>
    <font>
      <sz val="11"/>
      <color rgb="FF333333"/>
      <name val="Helvetica Neue"/>
      <charset val="1"/>
    </font>
  </fonts>
  <fills count="6">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0" tint="-0.14999847407452621"/>
        <bgColor indexed="64"/>
      </patternFill>
    </fill>
    <fill>
      <patternFill patternType="solid">
        <fgColor rgb="FFFF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bottom style="medium">
        <color rgb="FF000000"/>
      </bottom>
      <diagonal/>
    </border>
    <border>
      <left/>
      <right style="medium">
        <color indexed="64"/>
      </right>
      <top/>
      <bottom/>
      <diagonal/>
    </border>
    <border>
      <left/>
      <right style="medium">
        <color indexed="64"/>
      </right>
      <top/>
      <bottom style="medium">
        <color rgb="FF000000"/>
      </bottom>
      <diagonal/>
    </border>
    <border>
      <left style="medium">
        <color indexed="64"/>
      </left>
      <right/>
      <top/>
      <bottom style="medium">
        <color rgb="FF000000"/>
      </bottom>
      <diagonal/>
    </border>
    <border>
      <left style="medium">
        <color indexed="64"/>
      </left>
      <right/>
      <top/>
      <bottom/>
      <diagonal/>
    </border>
  </borders>
  <cellStyleXfs count="3">
    <xf numFmtId="0" fontId="0" fillId="0" borderId="0"/>
    <xf numFmtId="0" fontId="1" fillId="0" borderId="0" applyNumberFormat="0" applyFill="0" applyBorder="0" applyAlignment="0" applyProtection="0"/>
    <xf numFmtId="9" fontId="24" fillId="0" borderId="0" applyFont="0" applyFill="0" applyBorder="0" applyAlignment="0" applyProtection="0"/>
  </cellStyleXfs>
  <cellXfs count="230">
    <xf numFmtId="0" fontId="0" fillId="0" borderId="0" xfId="0"/>
    <xf numFmtId="0" fontId="2" fillId="2" borderId="0" xfId="0" applyFont="1" applyFill="1" applyBorder="1" applyAlignment="1">
      <alignment horizontal="left" vertical="center" wrapText="1"/>
    </xf>
    <xf numFmtId="0" fontId="2" fillId="2" borderId="0" xfId="0" applyFont="1" applyFill="1" applyBorder="1" applyAlignment="1">
      <alignment vertical="center"/>
    </xf>
    <xf numFmtId="0" fontId="2" fillId="2" borderId="0" xfId="0" applyFont="1" applyFill="1" applyBorder="1" applyAlignment="1">
      <alignment vertical="center" wrapText="1"/>
    </xf>
    <xf numFmtId="0" fontId="2" fillId="2" borderId="0" xfId="0" applyFont="1" applyFill="1" applyBorder="1" applyAlignment="1">
      <alignment vertical="center" wrapText="1" shrinkToFit="1"/>
    </xf>
    <xf numFmtId="0" fontId="2" fillId="2" borderId="0" xfId="0" applyFont="1" applyFill="1" applyBorder="1" applyAlignment="1">
      <alignment horizontal="left" vertical="center"/>
    </xf>
    <xf numFmtId="0" fontId="2" fillId="2" borderId="0" xfId="0" applyFont="1" applyFill="1" applyBorder="1"/>
    <xf numFmtId="0" fontId="2" fillId="2" borderId="0" xfId="0" applyFont="1" applyFill="1" applyBorder="1" applyAlignment="1">
      <alignment wrapText="1"/>
    </xf>
    <xf numFmtId="0" fontId="1" fillId="2" borderId="0" xfId="1" applyFont="1" applyFill="1"/>
    <xf numFmtId="0" fontId="3" fillId="2" borderId="0" xfId="0" applyFont="1" applyFill="1"/>
    <xf numFmtId="0" fontId="4" fillId="2" borderId="0" xfId="0" applyFont="1" applyFill="1"/>
    <xf numFmtId="0" fontId="5" fillId="2" borderId="0" xfId="0" applyFont="1" applyFill="1"/>
    <xf numFmtId="0" fontId="3" fillId="2" borderId="8" xfId="0" applyFont="1" applyFill="1" applyBorder="1"/>
    <xf numFmtId="0" fontId="3" fillId="2" borderId="9" xfId="0" applyFont="1" applyFill="1" applyBorder="1"/>
    <xf numFmtId="0" fontId="3" fillId="2" borderId="0" xfId="0" applyFont="1" applyFill="1" applyBorder="1"/>
    <xf numFmtId="0" fontId="3" fillId="2" borderId="2" xfId="0" applyFont="1" applyFill="1" applyBorder="1"/>
    <xf numFmtId="0" fontId="1" fillId="2" borderId="0" xfId="1" applyFont="1" applyFill="1" applyBorder="1" applyAlignment="1">
      <alignment vertical="center"/>
    </xf>
    <xf numFmtId="0" fontId="8" fillId="2" borderId="0" xfId="0" applyFont="1" applyFill="1" applyBorder="1" applyAlignment="1">
      <alignment vertical="center"/>
    </xf>
    <xf numFmtId="0" fontId="1" fillId="2" borderId="0" xfId="1" applyFont="1" applyFill="1" applyBorder="1" applyAlignment="1">
      <alignment horizontal="left" vertical="center"/>
    </xf>
    <xf numFmtId="0" fontId="1" fillId="2" borderId="0" xfId="1" applyFont="1" applyFill="1" applyBorder="1" applyAlignment="1">
      <alignment vertical="center" wrapText="1"/>
    </xf>
    <xf numFmtId="0" fontId="5" fillId="2" borderId="12" xfId="0" applyFont="1" applyFill="1" applyBorder="1"/>
    <xf numFmtId="0" fontId="5" fillId="2" borderId="4" xfId="0" applyFont="1" applyFill="1" applyBorder="1"/>
    <xf numFmtId="0" fontId="5" fillId="2" borderId="2" xfId="0" applyFont="1" applyFill="1" applyBorder="1"/>
    <xf numFmtId="0" fontId="8" fillId="2" borderId="7" xfId="0" applyFont="1" applyFill="1" applyBorder="1"/>
    <xf numFmtId="0" fontId="8" fillId="2" borderId="0" xfId="0" applyFont="1" applyFill="1"/>
    <xf numFmtId="0" fontId="8" fillId="2" borderId="0" xfId="0" applyFont="1" applyFill="1" applyBorder="1"/>
    <xf numFmtId="0" fontId="3" fillId="2" borderId="3" xfId="0" applyFont="1" applyFill="1" applyBorder="1" applyAlignment="1">
      <alignment wrapText="1"/>
    </xf>
    <xf numFmtId="0" fontId="9" fillId="0" borderId="5" xfId="1" applyFont="1" applyBorder="1"/>
    <xf numFmtId="0" fontId="3" fillId="2" borderId="0" xfId="0" applyFont="1" applyFill="1" applyBorder="1" applyAlignment="1">
      <alignment wrapText="1"/>
    </xf>
    <xf numFmtId="0" fontId="3" fillId="2" borderId="0" xfId="0" applyFont="1" applyFill="1" applyBorder="1" applyAlignment="1">
      <alignment vertical="top" wrapText="1"/>
    </xf>
    <xf numFmtId="0" fontId="5" fillId="2" borderId="0" xfId="0" applyFont="1" applyFill="1" applyAlignment="1">
      <alignment horizontal="left" vertical="top"/>
    </xf>
    <xf numFmtId="0" fontId="6" fillId="2" borderId="0" xfId="0" applyFont="1" applyFill="1" applyBorder="1"/>
    <xf numFmtId="0" fontId="3" fillId="2" borderId="0" xfId="0" applyFont="1" applyFill="1" applyBorder="1" applyAlignment="1">
      <alignment vertical="center"/>
    </xf>
    <xf numFmtId="14" fontId="3" fillId="2" borderId="9" xfId="0" applyNumberFormat="1" applyFont="1" applyFill="1" applyBorder="1"/>
    <xf numFmtId="0" fontId="11" fillId="2" borderId="0" xfId="0" applyFont="1" applyFill="1"/>
    <xf numFmtId="0" fontId="14" fillId="2" borderId="13" xfId="0" applyFont="1" applyFill="1" applyBorder="1" applyAlignment="1">
      <alignment vertical="center" wrapText="1"/>
    </xf>
    <xf numFmtId="0" fontId="14" fillId="2" borderId="13" xfId="0" applyFont="1" applyFill="1" applyBorder="1" applyAlignment="1">
      <alignment horizontal="right" vertical="center" wrapText="1"/>
    </xf>
    <xf numFmtId="0" fontId="14" fillId="2" borderId="0" xfId="0" applyFont="1" applyFill="1" applyAlignment="1">
      <alignment vertical="center" wrapText="1"/>
    </xf>
    <xf numFmtId="1" fontId="3" fillId="2" borderId="0" xfId="0" applyNumberFormat="1" applyFont="1" applyFill="1" applyAlignment="1">
      <alignment horizontal="right"/>
    </xf>
    <xf numFmtId="17" fontId="14" fillId="2" borderId="0" xfId="0" quotePrefix="1" applyNumberFormat="1" applyFont="1" applyFill="1" applyAlignment="1">
      <alignment vertical="center" wrapText="1"/>
    </xf>
    <xf numFmtId="0" fontId="15" fillId="2" borderId="8" xfId="0" applyFont="1" applyFill="1" applyBorder="1" applyAlignment="1">
      <alignment vertical="center" wrapText="1"/>
    </xf>
    <xf numFmtId="1" fontId="15" fillId="2" borderId="8" xfId="0" applyNumberFormat="1" applyFont="1" applyFill="1" applyBorder="1" applyAlignment="1">
      <alignment horizontal="right" vertical="center" wrapText="1"/>
    </xf>
    <xf numFmtId="0" fontId="16" fillId="2" borderId="0" xfId="0" applyFont="1" applyFill="1"/>
    <xf numFmtId="0" fontId="12" fillId="2" borderId="0" xfId="0" applyFont="1" applyFill="1"/>
    <xf numFmtId="0" fontId="18" fillId="2" borderId="0" xfId="0" applyFont="1" applyFill="1"/>
    <xf numFmtId="0" fontId="13" fillId="2" borderId="0" xfId="0" applyFont="1" applyFill="1"/>
    <xf numFmtId="0" fontId="19" fillId="2" borderId="0" xfId="0" applyFont="1" applyFill="1"/>
    <xf numFmtId="0" fontId="0" fillId="2" borderId="0" xfId="0" applyFont="1" applyFill="1"/>
    <xf numFmtId="0" fontId="20" fillId="2" borderId="0" xfId="0" applyFont="1" applyFill="1" applyAlignment="1">
      <alignment horizontal="right"/>
    </xf>
    <xf numFmtId="0" fontId="20" fillId="2" borderId="0" xfId="0" applyFont="1" applyFill="1"/>
    <xf numFmtId="0" fontId="21" fillId="2" borderId="0" xfId="0" applyFont="1" applyFill="1"/>
    <xf numFmtId="0" fontId="21" fillId="2" borderId="0" xfId="0" applyFont="1" applyFill="1" applyAlignment="1">
      <alignment horizontal="right"/>
    </xf>
    <xf numFmtId="0" fontId="8" fillId="2" borderId="1" xfId="0" applyFont="1" applyFill="1" applyBorder="1" applyAlignment="1">
      <alignment horizontal="left" wrapText="1"/>
    </xf>
    <xf numFmtId="0" fontId="3" fillId="2" borderId="1" xfId="0" quotePrefix="1" applyFont="1" applyFill="1" applyBorder="1" applyAlignment="1">
      <alignment horizontal="right"/>
    </xf>
    <xf numFmtId="0" fontId="3" fillId="2" borderId="1" xfId="0" applyFont="1" applyFill="1" applyBorder="1" applyAlignment="1">
      <alignment horizontal="right"/>
    </xf>
    <xf numFmtId="0" fontId="8" fillId="2" borderId="1" xfId="0" applyFont="1" applyFill="1" applyBorder="1" applyAlignment="1">
      <alignment horizontal="right"/>
    </xf>
    <xf numFmtId="14" fontId="3" fillId="2" borderId="1" xfId="0" applyNumberFormat="1" applyFont="1" applyFill="1" applyBorder="1" applyAlignment="1">
      <alignment horizontal="left"/>
    </xf>
    <xf numFmtId="0" fontId="8" fillId="2" borderId="1" xfId="0" applyFont="1" applyFill="1" applyBorder="1"/>
    <xf numFmtId="3" fontId="3" fillId="2" borderId="1" xfId="0" applyNumberFormat="1" applyFont="1" applyFill="1" applyBorder="1" applyAlignment="1">
      <alignment horizontal="right"/>
    </xf>
    <xf numFmtId="0" fontId="12" fillId="2" borderId="0" xfId="0" applyFont="1" applyFill="1" applyBorder="1" applyAlignment="1">
      <alignment horizontal="left" vertical="top" wrapText="1"/>
    </xf>
    <xf numFmtId="3" fontId="3" fillId="2" borderId="0" xfId="0" applyNumberFormat="1" applyFont="1" applyFill="1" applyAlignment="1">
      <alignment horizontal="right"/>
    </xf>
    <xf numFmtId="164" fontId="14" fillId="2" borderId="0" xfId="0" applyNumberFormat="1" applyFont="1" applyFill="1" applyAlignment="1">
      <alignment horizontal="left" vertical="center" wrapText="1"/>
    </xf>
    <xf numFmtId="3" fontId="15" fillId="2" borderId="8" xfId="0" applyNumberFormat="1" applyFont="1" applyFill="1" applyBorder="1" applyAlignment="1">
      <alignment horizontal="right" vertical="center" wrapText="1"/>
    </xf>
    <xf numFmtId="0" fontId="17" fillId="2" borderId="0" xfId="0" applyFont="1" applyFill="1" applyAlignment="1">
      <alignment horizontal="left" vertical="top" wrapText="1"/>
    </xf>
    <xf numFmtId="0" fontId="5" fillId="2" borderId="6" xfId="0" applyFont="1" applyFill="1" applyBorder="1" applyAlignment="1">
      <alignment vertical="top"/>
    </xf>
    <xf numFmtId="0" fontId="5" fillId="2" borderId="10" xfId="0" applyFont="1" applyFill="1" applyBorder="1" applyAlignment="1">
      <alignment vertical="top"/>
    </xf>
    <xf numFmtId="0" fontId="5" fillId="2" borderId="7" xfId="0" applyFont="1" applyFill="1" applyBorder="1"/>
    <xf numFmtId="0" fontId="9" fillId="2" borderId="11" xfId="1" applyFont="1" applyFill="1" applyBorder="1" applyAlignment="1">
      <alignment horizontal="left" vertical="top"/>
    </xf>
    <xf numFmtId="0" fontId="9" fillId="2" borderId="3" xfId="1" applyFont="1" applyFill="1" applyBorder="1" applyAlignment="1">
      <alignment horizontal="left" vertical="top"/>
    </xf>
    <xf numFmtId="0" fontId="9" fillId="2" borderId="11" xfId="1" applyFont="1" applyFill="1" applyBorder="1"/>
    <xf numFmtId="3" fontId="3" fillId="2" borderId="0" xfId="0" applyNumberFormat="1" applyFont="1" applyFill="1"/>
    <xf numFmtId="165" fontId="3" fillId="2" borderId="0" xfId="0" applyNumberFormat="1" applyFont="1" applyFill="1"/>
    <xf numFmtId="165" fontId="15" fillId="2" borderId="8" xfId="0" applyNumberFormat="1" applyFont="1" applyFill="1" applyBorder="1" applyAlignment="1">
      <alignment horizontal="right" vertical="center" wrapText="1"/>
    </xf>
    <xf numFmtId="165" fontId="3" fillId="2" borderId="0" xfId="0" applyNumberFormat="1" applyFont="1" applyFill="1" applyAlignment="1">
      <alignment horizontal="right"/>
    </xf>
    <xf numFmtId="0" fontId="15" fillId="2" borderId="13" xfId="0" applyFont="1" applyFill="1" applyBorder="1" applyAlignment="1">
      <alignment vertical="center" wrapText="1"/>
    </xf>
    <xf numFmtId="0" fontId="15" fillId="2" borderId="13" xfId="0" applyFont="1" applyFill="1" applyBorder="1" applyAlignment="1">
      <alignment horizontal="right" vertical="center" wrapText="1"/>
    </xf>
    <xf numFmtId="14" fontId="3" fillId="2" borderId="4" xfId="0" applyNumberFormat="1" applyFont="1" applyFill="1" applyBorder="1" applyAlignment="1">
      <alignment horizontal="left" vertical="center"/>
    </xf>
    <xf numFmtId="14" fontId="3" fillId="2" borderId="2" xfId="0" applyNumberFormat="1" applyFont="1" applyFill="1" applyBorder="1" applyAlignment="1">
      <alignment horizontal="left" vertical="center"/>
    </xf>
    <xf numFmtId="0" fontId="12" fillId="2" borderId="0" xfId="0" applyFont="1" applyFill="1" applyBorder="1" applyAlignment="1">
      <alignment horizontal="left" vertical="top" wrapText="1"/>
    </xf>
    <xf numFmtId="0" fontId="5" fillId="2" borderId="6" xfId="0" applyFont="1" applyFill="1" applyBorder="1"/>
    <xf numFmtId="0" fontId="7" fillId="3" borderId="12" xfId="0" applyFont="1" applyFill="1" applyBorder="1"/>
    <xf numFmtId="0" fontId="7" fillId="3" borderId="12" xfId="0" applyFont="1" applyFill="1" applyBorder="1" applyAlignment="1">
      <alignment horizontal="left"/>
    </xf>
    <xf numFmtId="0" fontId="7" fillId="3" borderId="8" xfId="0" applyFont="1" applyFill="1" applyBorder="1"/>
    <xf numFmtId="0" fontId="3" fillId="2" borderId="11" xfId="0" applyFont="1" applyFill="1" applyBorder="1" applyAlignment="1">
      <alignment vertical="center"/>
    </xf>
    <xf numFmtId="0" fontId="0" fillId="2" borderId="0" xfId="0" applyFill="1"/>
    <xf numFmtId="0" fontId="1" fillId="0" borderId="3" xfId="1" applyBorder="1"/>
    <xf numFmtId="0" fontId="8" fillId="2" borderId="6" xfId="0" applyFont="1" applyFill="1" applyBorder="1"/>
    <xf numFmtId="0" fontId="3" fillId="2" borderId="5" xfId="0" applyFont="1" applyFill="1" applyBorder="1"/>
    <xf numFmtId="0" fontId="5" fillId="2" borderId="0" xfId="0" applyFont="1" applyFill="1" applyBorder="1"/>
    <xf numFmtId="0" fontId="1" fillId="2" borderId="0" xfId="1" applyFill="1" applyBorder="1"/>
    <xf numFmtId="0" fontId="9" fillId="2" borderId="0" xfId="1" applyFont="1" applyFill="1" applyBorder="1"/>
    <xf numFmtId="0" fontId="5" fillId="2" borderId="0" xfId="0" applyFont="1" applyFill="1" applyBorder="1" applyAlignment="1">
      <alignment horizontal="left" vertical="top"/>
    </xf>
    <xf numFmtId="14" fontId="3" fillId="2" borderId="12" xfId="0" applyNumberFormat="1" applyFont="1" applyFill="1" applyBorder="1"/>
    <xf numFmtId="0" fontId="9" fillId="0" borderId="2" xfId="1" applyFont="1" applyBorder="1"/>
    <xf numFmtId="0" fontId="3" fillId="2" borderId="6" xfId="0" applyFont="1" applyFill="1" applyBorder="1" applyAlignment="1">
      <alignment vertical="center"/>
    </xf>
    <xf numFmtId="0" fontId="3" fillId="2" borderId="6" xfId="0" applyFont="1" applyFill="1" applyBorder="1"/>
    <xf numFmtId="0" fontId="5" fillId="2" borderId="5" xfId="0" applyFont="1" applyFill="1" applyBorder="1" applyAlignment="1">
      <alignment horizontal="left" vertical="top"/>
    </xf>
    <xf numFmtId="0" fontId="3" fillId="2" borderId="10" xfId="0" applyFont="1" applyFill="1" applyBorder="1"/>
    <xf numFmtId="0" fontId="3" fillId="2" borderId="11" xfId="0" applyFont="1" applyFill="1" applyBorder="1"/>
    <xf numFmtId="0" fontId="3" fillId="2" borderId="3" xfId="0" applyFont="1" applyFill="1" applyBorder="1"/>
    <xf numFmtId="0" fontId="1" fillId="2" borderId="5" xfId="1" applyFill="1" applyBorder="1"/>
    <xf numFmtId="0" fontId="5" fillId="2" borderId="10" xfId="0" applyFont="1" applyFill="1" applyBorder="1"/>
    <xf numFmtId="0" fontId="1" fillId="2" borderId="8" xfId="1" applyFill="1" applyBorder="1"/>
    <xf numFmtId="0" fontId="12" fillId="2" borderId="5" xfId="1" applyFont="1" applyFill="1" applyBorder="1" applyAlignment="1">
      <alignment horizontal="left" wrapText="1"/>
    </xf>
    <xf numFmtId="0" fontId="5" fillId="2" borderId="0" xfId="0" applyFont="1" applyFill="1" applyBorder="1" applyAlignment="1">
      <alignment vertical="center"/>
    </xf>
    <xf numFmtId="0" fontId="13" fillId="2" borderId="0" xfId="0" applyFont="1" applyFill="1" applyBorder="1"/>
    <xf numFmtId="0" fontId="12" fillId="2" borderId="0" xfId="0" applyFont="1" applyFill="1" applyBorder="1" applyAlignment="1">
      <alignment horizontal="left" vertical="top" wrapText="1"/>
    </xf>
    <xf numFmtId="0" fontId="12" fillId="2" borderId="0" xfId="1" applyFont="1" applyFill="1" applyBorder="1" applyAlignment="1">
      <alignment horizontal="left" vertical="top" wrapText="1"/>
    </xf>
    <xf numFmtId="0" fontId="3" fillId="2" borderId="0" xfId="0" applyFont="1" applyFill="1" applyBorder="1" applyAlignment="1">
      <alignment horizontal="left" vertical="top"/>
    </xf>
    <xf numFmtId="0" fontId="3" fillId="2" borderId="5" xfId="0" applyFont="1" applyFill="1" applyBorder="1" applyAlignment="1">
      <alignment horizontal="left" vertical="top"/>
    </xf>
    <xf numFmtId="0" fontId="12" fillId="2" borderId="0" xfId="1" applyFont="1" applyFill="1" applyBorder="1" applyAlignment="1">
      <alignment horizontal="left" wrapText="1"/>
    </xf>
    <xf numFmtId="0" fontId="22" fillId="2" borderId="0" xfId="0" applyFont="1" applyFill="1"/>
    <xf numFmtId="0" fontId="1" fillId="0" borderId="0" xfId="1"/>
    <xf numFmtId="0" fontId="12" fillId="2" borderId="0" xfId="0" applyFont="1" applyFill="1" applyBorder="1" applyAlignment="1">
      <alignment vertical="top"/>
    </xf>
    <xf numFmtId="3" fontId="12" fillId="2" borderId="0" xfId="0" applyNumberFormat="1" applyFont="1" applyFill="1" applyAlignment="1">
      <alignment horizontal="right"/>
    </xf>
    <xf numFmtId="0" fontId="16" fillId="2" borderId="0" xfId="1" applyFont="1" applyFill="1" applyBorder="1" applyAlignment="1">
      <alignment horizontal="left" wrapText="1"/>
    </xf>
    <xf numFmtId="14" fontId="3" fillId="2" borderId="0" xfId="0" applyNumberFormat="1" applyFont="1" applyFill="1" applyBorder="1" applyAlignment="1">
      <alignment horizontal="right"/>
    </xf>
    <xf numFmtId="14" fontId="3" fillId="2" borderId="5" xfId="0" applyNumberFormat="1" applyFont="1" applyFill="1" applyBorder="1" applyAlignment="1">
      <alignment horizontal="right"/>
    </xf>
    <xf numFmtId="0" fontId="12" fillId="2" borderId="0" xfId="0" applyFont="1" applyFill="1" applyBorder="1" applyAlignment="1">
      <alignment horizontal="left" vertical="top" wrapText="1"/>
    </xf>
    <xf numFmtId="164" fontId="14" fillId="2" borderId="14" xfId="0" applyNumberFormat="1" applyFont="1" applyFill="1" applyBorder="1" applyAlignment="1">
      <alignment horizontal="left" vertical="center" wrapText="1"/>
    </xf>
    <xf numFmtId="0" fontId="15" fillId="2" borderId="15" xfId="0" applyFont="1" applyFill="1" applyBorder="1" applyAlignment="1">
      <alignment horizontal="left" vertical="center" wrapText="1"/>
    </xf>
    <xf numFmtId="0" fontId="12" fillId="2" borderId="0" xfId="0" applyFont="1" applyFill="1" applyBorder="1" applyAlignment="1">
      <alignment horizontal="left" vertical="top" wrapText="1"/>
    </xf>
    <xf numFmtId="0" fontId="9" fillId="2" borderId="0" xfId="1" applyFont="1" applyFill="1"/>
    <xf numFmtId="164" fontId="14" fillId="2" borderId="0" xfId="0" applyNumberFormat="1" applyFont="1" applyFill="1" applyBorder="1" applyAlignment="1">
      <alignment horizontal="left" vertical="center" wrapText="1"/>
    </xf>
    <xf numFmtId="0" fontId="23" fillId="2" borderId="0" xfId="0" applyFont="1" applyFill="1" applyAlignment="1">
      <alignment vertical="top"/>
    </xf>
    <xf numFmtId="0" fontId="13" fillId="2" borderId="0" xfId="0" applyFont="1" applyFill="1" applyAlignment="1">
      <alignment vertical="top"/>
    </xf>
    <xf numFmtId="0" fontId="15" fillId="2" borderId="13" xfId="0" applyFont="1" applyFill="1" applyBorder="1" applyAlignment="1">
      <alignment horizontal="left" vertical="center" wrapText="1"/>
    </xf>
    <xf numFmtId="0" fontId="3" fillId="0" borderId="0" xfId="0" applyFont="1"/>
    <xf numFmtId="0" fontId="12" fillId="2" borderId="0" xfId="0" applyFont="1" applyFill="1" applyBorder="1" applyAlignment="1">
      <alignment horizontal="left" vertical="top" wrapText="1"/>
    </xf>
    <xf numFmtId="165" fontId="3" fillId="2" borderId="0" xfId="2" applyNumberFormat="1" applyFont="1" applyFill="1"/>
    <xf numFmtId="0" fontId="3" fillId="2" borderId="0" xfId="0" applyFont="1" applyFill="1" applyBorder="1" applyAlignment="1">
      <alignment vertical="center" wrapText="1"/>
    </xf>
    <xf numFmtId="1" fontId="3" fillId="2" borderId="0" xfId="0" applyNumberFormat="1" applyFont="1" applyFill="1"/>
    <xf numFmtId="0" fontId="12" fillId="2" borderId="0" xfId="0" applyFont="1" applyFill="1" applyBorder="1" applyAlignment="1">
      <alignment horizontal="left" vertical="top" wrapText="1"/>
    </xf>
    <xf numFmtId="0" fontId="15" fillId="2" borderId="16" xfId="0" applyFont="1" applyFill="1" applyBorder="1" applyAlignment="1">
      <alignment horizontal="right" vertical="center" wrapText="1"/>
    </xf>
    <xf numFmtId="0" fontId="15" fillId="2" borderId="15" xfId="0" applyFont="1" applyFill="1" applyBorder="1" applyAlignment="1">
      <alignment horizontal="right" vertical="center" wrapText="1"/>
    </xf>
    <xf numFmtId="1" fontId="3" fillId="2" borderId="17" xfId="0" applyNumberFormat="1" applyFont="1" applyFill="1" applyBorder="1" applyAlignment="1">
      <alignment horizontal="right"/>
    </xf>
    <xf numFmtId="1" fontId="3" fillId="2" borderId="0" xfId="0" applyNumberFormat="1" applyFont="1" applyFill="1" applyBorder="1" applyAlignment="1">
      <alignment horizontal="right"/>
    </xf>
    <xf numFmtId="1" fontId="3" fillId="2" borderId="14" xfId="0" applyNumberFormat="1" applyFont="1" applyFill="1" applyBorder="1" applyAlignment="1">
      <alignment horizontal="right"/>
    </xf>
    <xf numFmtId="0" fontId="9" fillId="2" borderId="4" xfId="1" applyFont="1" applyFill="1" applyBorder="1" applyAlignment="1">
      <alignment vertical="center"/>
    </xf>
    <xf numFmtId="0" fontId="9" fillId="2" borderId="2" xfId="1" applyFont="1" applyFill="1" applyBorder="1" applyAlignment="1">
      <alignment vertical="center"/>
    </xf>
    <xf numFmtId="3" fontId="12" fillId="2" borderId="0" xfId="0" applyNumberFormat="1" applyFont="1" applyFill="1"/>
    <xf numFmtId="166" fontId="3" fillId="2" borderId="0" xfId="0" applyNumberFormat="1" applyFont="1" applyFill="1"/>
    <xf numFmtId="1" fontId="12" fillId="2" borderId="0" xfId="0" applyNumberFormat="1" applyFont="1" applyFill="1"/>
    <xf numFmtId="0" fontId="3" fillId="2" borderId="0" xfId="0" applyFont="1" applyFill="1" applyAlignment="1">
      <alignment horizontal="right"/>
    </xf>
    <xf numFmtId="0" fontId="12" fillId="2" borderId="0" xfId="0" applyFont="1" applyFill="1" applyAlignment="1">
      <alignment horizontal="right"/>
    </xf>
    <xf numFmtId="3" fontId="3" fillId="2" borderId="17" xfId="0" applyNumberFormat="1" applyFont="1" applyFill="1" applyBorder="1" applyAlignment="1">
      <alignment horizontal="right"/>
    </xf>
    <xf numFmtId="3" fontId="3" fillId="2" borderId="0" xfId="0" applyNumberFormat="1" applyFont="1" applyFill="1" applyBorder="1" applyAlignment="1">
      <alignment horizontal="right"/>
    </xf>
    <xf numFmtId="3" fontId="3" fillId="2" borderId="14" xfId="0" applyNumberFormat="1" applyFont="1" applyFill="1" applyBorder="1" applyAlignment="1">
      <alignment horizontal="right"/>
    </xf>
    <xf numFmtId="0" fontId="3" fillId="2" borderId="0" xfId="0" applyFont="1" applyFill="1" applyAlignment="1">
      <alignment vertical="center"/>
    </xf>
    <xf numFmtId="3" fontId="3" fillId="2" borderId="0" xfId="0" applyNumberFormat="1" applyFont="1" applyFill="1" applyAlignment="1">
      <alignment vertical="center"/>
    </xf>
    <xf numFmtId="165" fontId="3" fillId="2" borderId="0" xfId="2" applyNumberFormat="1" applyFont="1" applyFill="1" applyAlignment="1">
      <alignment vertical="center"/>
    </xf>
    <xf numFmtId="0" fontId="3" fillId="0" borderId="0" xfId="0" applyFont="1" applyAlignment="1">
      <alignment vertical="center"/>
    </xf>
    <xf numFmtId="164" fontId="14" fillId="4" borderId="14" xfId="0" applyNumberFormat="1" applyFont="1" applyFill="1" applyBorder="1" applyAlignment="1">
      <alignment horizontal="left" vertical="center" wrapText="1"/>
    </xf>
    <xf numFmtId="3" fontId="3" fillId="4" borderId="0" xfId="0" applyNumberFormat="1" applyFont="1" applyFill="1" applyAlignment="1">
      <alignment horizontal="right"/>
    </xf>
    <xf numFmtId="3" fontId="3" fillId="4" borderId="0" xfId="0" applyNumberFormat="1" applyFont="1" applyFill="1"/>
    <xf numFmtId="1" fontId="3" fillId="4" borderId="17" xfId="0" applyNumberFormat="1" applyFont="1" applyFill="1" applyBorder="1" applyAlignment="1">
      <alignment horizontal="right"/>
    </xf>
    <xf numFmtId="1" fontId="3" fillId="4" borderId="0" xfId="0" applyNumberFormat="1" applyFont="1" applyFill="1" applyBorder="1" applyAlignment="1">
      <alignment horizontal="right"/>
    </xf>
    <xf numFmtId="1" fontId="3" fillId="4" borderId="14" xfId="0" applyNumberFormat="1" applyFont="1" applyFill="1" applyBorder="1" applyAlignment="1">
      <alignment horizontal="right"/>
    </xf>
    <xf numFmtId="0" fontId="12" fillId="2" borderId="0" xfId="0" applyFont="1" applyFill="1" applyBorder="1" applyAlignment="1">
      <alignment horizontal="left" vertical="top" wrapText="1"/>
    </xf>
    <xf numFmtId="0" fontId="1" fillId="2" borderId="0" xfId="1" applyFill="1"/>
    <xf numFmtId="0" fontId="25" fillId="0" borderId="0" xfId="0" applyFont="1"/>
    <xf numFmtId="3" fontId="14" fillId="5" borderId="0" xfId="0" applyNumberFormat="1" applyFont="1" applyFill="1" applyAlignment="1">
      <alignment horizontal="right" vertical="center"/>
    </xf>
    <xf numFmtId="165" fontId="14" fillId="5" borderId="0" xfId="0" applyNumberFormat="1" applyFont="1" applyFill="1" applyAlignment="1">
      <alignment horizontal="right" vertical="center"/>
    </xf>
    <xf numFmtId="0" fontId="17" fillId="2" borderId="6" xfId="0" applyFont="1" applyFill="1" applyBorder="1"/>
    <xf numFmtId="0" fontId="12" fillId="2" borderId="0"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0" xfId="0" applyFont="1" applyFill="1" applyBorder="1" applyAlignment="1">
      <alignment horizontal="left" vertical="top" wrapText="1"/>
    </xf>
    <xf numFmtId="3" fontId="12" fillId="2" borderId="0" xfId="0" applyNumberFormat="1" applyFont="1" applyFill="1" applyBorder="1" applyAlignment="1">
      <alignment horizontal="left" vertical="top" wrapText="1"/>
    </xf>
    <xf numFmtId="0" fontId="12" fillId="2" borderId="0" xfId="0" applyFont="1" applyFill="1" applyBorder="1" applyAlignment="1">
      <alignment horizontal="left" vertical="top" wrapText="1"/>
    </xf>
    <xf numFmtId="164" fontId="14" fillId="2" borderId="0" xfId="0" quotePrefix="1" applyNumberFormat="1" applyFont="1" applyFill="1" applyAlignment="1">
      <alignment horizontal="left" vertical="center" wrapText="1"/>
    </xf>
    <xf numFmtId="0" fontId="12" fillId="2" borderId="0" xfId="0" applyFont="1" applyFill="1" applyAlignment="1">
      <alignment vertical="top" wrapText="1"/>
    </xf>
    <xf numFmtId="0" fontId="12" fillId="2" borderId="0" xfId="0" applyFont="1" applyFill="1" applyAlignment="1">
      <alignment vertical="top"/>
    </xf>
    <xf numFmtId="0" fontId="10" fillId="2" borderId="0" xfId="0" applyFont="1" applyFill="1" applyBorder="1" applyAlignment="1">
      <alignment horizontal="left" vertical="top" wrapText="1"/>
    </xf>
    <xf numFmtId="0" fontId="17" fillId="2" borderId="0" xfId="0" applyFont="1" applyFill="1" applyAlignment="1">
      <alignment horizontal="left" vertical="top" wrapText="1"/>
    </xf>
    <xf numFmtId="14" fontId="3" fillId="2" borderId="8" xfId="0" applyNumberFormat="1" applyFont="1" applyFill="1" applyBorder="1" applyAlignment="1">
      <alignment horizontal="right"/>
    </xf>
    <xf numFmtId="14" fontId="3" fillId="2" borderId="9" xfId="0" applyNumberFormat="1" applyFont="1" applyFill="1" applyBorder="1" applyAlignment="1">
      <alignment horizontal="right"/>
    </xf>
    <xf numFmtId="0" fontId="9" fillId="2" borderId="5" xfId="1" applyFont="1" applyFill="1" applyBorder="1" applyAlignment="1">
      <alignment horizontal="left"/>
    </xf>
    <xf numFmtId="0" fontId="12" fillId="2" borderId="0" xfId="1" applyFont="1" applyFill="1" applyBorder="1" applyAlignment="1">
      <alignment horizontal="left" vertical="top" wrapText="1"/>
    </xf>
    <xf numFmtId="0" fontId="12" fillId="2" borderId="5" xfId="1" applyFont="1" applyFill="1" applyBorder="1" applyAlignment="1">
      <alignment horizontal="left" vertical="top" wrapText="1"/>
    </xf>
    <xf numFmtId="0" fontId="16" fillId="2" borderId="0" xfId="1" applyFont="1" applyFill="1" applyBorder="1" applyAlignment="1">
      <alignment horizontal="left" wrapText="1"/>
    </xf>
    <xf numFmtId="0" fontId="16" fillId="2" borderId="0" xfId="0" applyFont="1" applyFill="1" applyBorder="1" applyAlignment="1">
      <alignment horizontal="left" vertical="top" wrapText="1"/>
    </xf>
    <xf numFmtId="0" fontId="5" fillId="2" borderId="0" xfId="0" applyFont="1" applyFill="1" applyAlignment="1">
      <alignment horizontal="left" vertical="top" wrapText="1"/>
    </xf>
    <xf numFmtId="0" fontId="1" fillId="2" borderId="5" xfId="1" applyFill="1" applyBorder="1" applyAlignment="1">
      <alignment horizontal="left"/>
    </xf>
    <xf numFmtId="0" fontId="12" fillId="2" borderId="0" xfId="0" applyFont="1" applyFill="1" applyAlignment="1">
      <alignment horizontal="left" vertical="top" wrapText="1"/>
    </xf>
    <xf numFmtId="0" fontId="9" fillId="2" borderId="0" xfId="1" applyFont="1" applyFill="1" applyAlignment="1">
      <alignment horizontal="left" vertical="center"/>
    </xf>
    <xf numFmtId="0" fontId="9" fillId="2" borderId="11" xfId="1" applyFont="1" applyFill="1" applyBorder="1" applyAlignment="1">
      <alignment horizontal="left" vertical="center"/>
    </xf>
    <xf numFmtId="0" fontId="16" fillId="2" borderId="0" xfId="1" applyFont="1" applyFill="1" applyBorder="1" applyAlignment="1">
      <alignment horizontal="left" vertical="center" wrapText="1"/>
    </xf>
    <xf numFmtId="0" fontId="16" fillId="2" borderId="11" xfId="1" applyFont="1" applyFill="1" applyBorder="1" applyAlignment="1">
      <alignment horizontal="left" vertical="center" wrapText="1"/>
    </xf>
    <xf numFmtId="0" fontId="12" fillId="2" borderId="0" xfId="0" applyFont="1" applyFill="1" applyBorder="1" applyAlignment="1">
      <alignment horizontal="left" vertical="top" wrapText="1"/>
    </xf>
    <xf numFmtId="0" fontId="16" fillId="2" borderId="0" xfId="1" applyFont="1" applyFill="1" applyBorder="1" applyAlignment="1">
      <alignment horizontal="left" vertical="top" wrapText="1"/>
    </xf>
    <xf numFmtId="0" fontId="16" fillId="2" borderId="5" xfId="1" applyFont="1" applyFill="1" applyBorder="1" applyAlignment="1">
      <alignment horizontal="left" vertical="top" wrapText="1"/>
    </xf>
    <xf numFmtId="0" fontId="5" fillId="2" borderId="0" xfId="0" applyFont="1" applyFill="1" applyBorder="1" applyAlignment="1">
      <alignment horizontal="left" vertical="top"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0" borderId="0" xfId="0" applyFont="1" applyFill="1" applyAlignment="1">
      <alignment horizontal="left" wrapText="1"/>
    </xf>
    <xf numFmtId="14" fontId="12" fillId="2" borderId="8" xfId="0" applyNumberFormat="1" applyFont="1" applyFill="1" applyBorder="1" applyAlignment="1">
      <alignment horizontal="left"/>
    </xf>
    <xf numFmtId="14" fontId="12" fillId="2" borderId="9" xfId="0" applyNumberFormat="1" applyFont="1" applyFill="1" applyBorder="1" applyAlignment="1">
      <alignment horizontal="left"/>
    </xf>
    <xf numFmtId="0" fontId="9" fillId="2" borderId="0" xfId="1" applyFont="1" applyFill="1" applyBorder="1" applyAlignment="1">
      <alignment horizontal="left" vertical="top"/>
    </xf>
    <xf numFmtId="0" fontId="9" fillId="2" borderId="5" xfId="1" applyFont="1" applyFill="1" applyBorder="1" applyAlignment="1">
      <alignment horizontal="left" vertical="top"/>
    </xf>
    <xf numFmtId="14" fontId="12" fillId="2" borderId="0" xfId="0" applyNumberFormat="1" applyFont="1" applyFill="1" applyBorder="1" applyAlignment="1">
      <alignment horizontal="left"/>
    </xf>
    <xf numFmtId="14" fontId="12" fillId="2" borderId="5" xfId="0" applyNumberFormat="1" applyFont="1" applyFill="1" applyBorder="1" applyAlignment="1">
      <alignment horizontal="left"/>
    </xf>
    <xf numFmtId="0" fontId="12" fillId="2" borderId="0" xfId="0" applyFont="1" applyFill="1" applyBorder="1" applyAlignment="1">
      <alignment horizontal="left" vertical="top"/>
    </xf>
    <xf numFmtId="0" fontId="8" fillId="2" borderId="7" xfId="0" applyFont="1" applyFill="1" applyBorder="1" applyAlignment="1">
      <alignment horizontal="center"/>
    </xf>
    <xf numFmtId="0" fontId="8" fillId="2" borderId="8" xfId="0" applyFont="1" applyFill="1" applyBorder="1" applyAlignment="1">
      <alignment horizontal="center"/>
    </xf>
    <xf numFmtId="0" fontId="8" fillId="2" borderId="9" xfId="0" applyFont="1" applyFill="1" applyBorder="1" applyAlignment="1">
      <alignment horizontal="center"/>
    </xf>
    <xf numFmtId="0" fontId="17" fillId="2" borderId="0" xfId="0" applyFont="1" applyFill="1" applyAlignment="1">
      <alignment horizontal="left" wrapText="1"/>
    </xf>
    <xf numFmtId="14" fontId="12" fillId="2" borderId="7" xfId="0" applyNumberFormat="1" applyFont="1" applyFill="1" applyBorder="1" applyAlignment="1">
      <alignment horizontal="center"/>
    </xf>
    <xf numFmtId="14" fontId="12" fillId="2" borderId="8" xfId="0" applyNumberFormat="1" applyFont="1" applyFill="1" applyBorder="1" applyAlignment="1">
      <alignment horizontal="center"/>
    </xf>
    <xf numFmtId="14" fontId="12" fillId="2" borderId="9" xfId="0" applyNumberFormat="1" applyFont="1" applyFill="1" applyBorder="1" applyAlignment="1">
      <alignment horizontal="center"/>
    </xf>
    <xf numFmtId="0" fontId="1" fillId="2" borderId="6" xfId="1" applyFill="1" applyBorder="1" applyAlignment="1">
      <alignment horizontal="center"/>
    </xf>
    <xf numFmtId="0" fontId="1" fillId="2" borderId="0" xfId="1" applyFill="1" applyBorder="1" applyAlignment="1">
      <alignment horizontal="center"/>
    </xf>
    <xf numFmtId="0" fontId="1" fillId="2" borderId="5" xfId="1" applyFill="1" applyBorder="1" applyAlignment="1">
      <alignment horizontal="center"/>
    </xf>
    <xf numFmtId="0" fontId="12" fillId="2" borderId="10" xfId="0" applyFont="1" applyFill="1" applyBorder="1" applyAlignment="1">
      <alignment horizontal="left" wrapText="1"/>
    </xf>
    <xf numFmtId="0" fontId="12" fillId="2" borderId="11" xfId="0" applyFont="1" applyFill="1" applyBorder="1" applyAlignment="1">
      <alignment horizontal="left" wrapText="1"/>
    </xf>
    <xf numFmtId="0" fontId="12" fillId="2" borderId="3" xfId="0" applyFont="1" applyFill="1" applyBorder="1" applyAlignment="1">
      <alignment horizontal="left" wrapText="1"/>
    </xf>
    <xf numFmtId="0" fontId="1" fillId="0" borderId="6" xfId="1" applyBorder="1" applyAlignment="1">
      <alignment horizontal="center"/>
    </xf>
    <xf numFmtId="0" fontId="9" fillId="0" borderId="0" xfId="1" applyFont="1" applyBorder="1" applyAlignment="1">
      <alignment horizontal="center"/>
    </xf>
    <xf numFmtId="0" fontId="9" fillId="0" borderId="5" xfId="1" applyFont="1" applyBorder="1" applyAlignment="1">
      <alignment horizontal="center"/>
    </xf>
    <xf numFmtId="0" fontId="13" fillId="2" borderId="10" xfId="0" applyFont="1" applyFill="1" applyBorder="1" applyAlignment="1">
      <alignment horizontal="center" wrapText="1"/>
    </xf>
    <xf numFmtId="0" fontId="13" fillId="2" borderId="11" xfId="0" applyFont="1" applyFill="1" applyBorder="1" applyAlignment="1">
      <alignment horizontal="center" wrapText="1"/>
    </xf>
    <xf numFmtId="0" fontId="13" fillId="2" borderId="3" xfId="0" applyFont="1" applyFill="1" applyBorder="1" applyAlignment="1">
      <alignment horizontal="center" wrapText="1"/>
    </xf>
    <xf numFmtId="0" fontId="3" fillId="2" borderId="0" xfId="0" applyFont="1" applyFill="1" applyAlignment="1">
      <alignment horizontal="center"/>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3" xfId="0" applyFont="1" applyFill="1" applyBorder="1" applyAlignment="1">
      <alignment horizontal="left" vertical="top" wrapText="1"/>
    </xf>
    <xf numFmtId="164" fontId="15" fillId="2" borderId="0" xfId="0" quotePrefix="1" applyNumberFormat="1" applyFont="1" applyFill="1" applyAlignment="1">
      <alignment horizontal="left" vertical="center" wrapText="1"/>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calcChain" Target="calcChain.xml" Id="rId17" /><Relationship Type="http://schemas.openxmlformats.org/officeDocument/2006/relationships/worksheet" Target="worksheets/sheet2.xml" Id="rId2" /><Relationship Type="http://schemas.openxmlformats.org/officeDocument/2006/relationships/sharedStrings" Target="sharedStrings.xml" Id="rId16"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5.xml" Id="rId5" /><Relationship Type="http://schemas.openxmlformats.org/officeDocument/2006/relationships/styles" Target="styles.xml" Id="rId15" /><Relationship Type="http://schemas.openxmlformats.org/officeDocument/2006/relationships/worksheet" Target="worksheets/sheet10.xml" Id="rId10"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theme" Target="theme/theme1.xml" Id="rId14" /><Relationship Type="http://schemas.openxmlformats.org/officeDocument/2006/relationships/customXml" Target="/customXML/item2.xml" Id="R091b2d3da7754b05"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scot/publications/coronavirus-covid-19-additional-data-and-information/"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gov.scot/publications/coronavirus-covid-19-additional-data-and-information/"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gov.scot/publications/coronavirus-covid-19-daily-data-for-scotlan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gov.scot/publications/coronavirus-covid-19-daily-data-for-scotland/"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public.tableau.com/app/profile/phs.covid.19/viz/COVID-19DailyDashboard_15960160643010/Overview" TargetMode="External"/><Relationship Id="rId1" Type="http://schemas.openxmlformats.org/officeDocument/2006/relationships/hyperlink" Target="https://www.gov.scot/publications/coronavirus-covid-19-additional-data-and-information/"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beta.isdscotland.org/find-publications-and-data/population-health/covid-19/covid-19-statistical-report/" TargetMode="External"/><Relationship Id="rId1" Type="http://schemas.openxmlformats.org/officeDocument/2006/relationships/hyperlink" Target="https://www.gov.scot/publications/coronavirus-covid-19-additional-data-and-information/"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beta.isdscotland.org/find-publications-and-data/population-health/covid-19/covid-19-statistical-report/" TargetMode="External"/><Relationship Id="rId1" Type="http://schemas.openxmlformats.org/officeDocument/2006/relationships/hyperlink" Target="https://www.gov.scot/publications/coronavirus-covid-19-additional-data-and-information/"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beta.isdscotland.org/find-publications-and-data/population-health/covid-19/covid-19-statistical-report/" TargetMode="External"/><Relationship Id="rId1" Type="http://schemas.openxmlformats.org/officeDocument/2006/relationships/hyperlink" Target="https://www.gov.scot/publications/coronavirus-covid-19-additional-data-and-information/"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beta.isdscotland.org/find-publications-and-data/population-health/covid-19/covid-19-statistical-report/" TargetMode="External"/><Relationship Id="rId1" Type="http://schemas.openxmlformats.org/officeDocument/2006/relationships/hyperlink" Target="https://www.gov.scot/publications/coronavirus-covid-19-additional-data-and-information/"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publichealthscotland.scot/publications/show-all-releases?id=20589" TargetMode="External"/><Relationship Id="rId2" Type="http://schemas.openxmlformats.org/officeDocument/2006/relationships/hyperlink" Target="https://www.publichealthscotland.scot/publications/show-all-releases?id=20589" TargetMode="External"/><Relationship Id="rId1" Type="http://schemas.openxmlformats.org/officeDocument/2006/relationships/hyperlink" Target="https://www.gov.scot/publications/coronavirus-covid-19-additional-data-and-information/"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scot/publications/coronavirus-covid-19-additional-data-and-information/"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gov.scot/collections/coronavirus-covid-19-vaccination/" TargetMode="External"/><Relationship Id="rId1" Type="http://schemas.openxmlformats.org/officeDocument/2006/relationships/hyperlink" Target="https://www.gov.scot/publications/coronavirus-covid-19-additional-data-and-inform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52"/>
  <sheetViews>
    <sheetView tabSelected="1" zoomScaleNormal="100" workbookViewId="0"/>
  </sheetViews>
  <sheetFormatPr defaultColWidth="9.453125" defaultRowHeight="14" x14ac:dyDescent="0.3"/>
  <cols>
    <col min="1" max="1" width="2" style="9" customWidth="1"/>
    <col min="2" max="2" width="36.453125" style="14" customWidth="1"/>
    <col min="3" max="3" width="120.453125" style="14" customWidth="1"/>
    <col min="4" max="4" width="32.81640625" style="14" bestFit="1" customWidth="1"/>
    <col min="5" max="16384" width="9.453125" style="9"/>
  </cols>
  <sheetData>
    <row r="1" spans="2:4" s="14" customFormat="1" ht="23" x14ac:dyDescent="0.5">
      <c r="B1" s="31" t="s">
        <v>12</v>
      </c>
    </row>
    <row r="2" spans="2:4" s="32" customFormat="1" ht="24" customHeight="1" x14ac:dyDescent="0.35">
      <c r="B2" s="172" t="s">
        <v>22</v>
      </c>
      <c r="C2" s="172"/>
      <c r="D2" s="172"/>
    </row>
    <row r="3" spans="2:4" ht="9.75" customHeight="1" x14ac:dyDescent="0.3">
      <c r="B3" s="9"/>
      <c r="C3" s="9"/>
      <c r="D3" s="9"/>
    </row>
    <row r="4" spans="2:4" x14ac:dyDescent="0.3">
      <c r="B4" s="80" t="s">
        <v>0</v>
      </c>
      <c r="C4" s="82" t="s">
        <v>1</v>
      </c>
      <c r="D4" s="81" t="s">
        <v>23</v>
      </c>
    </row>
    <row r="5" spans="2:4" ht="30" customHeight="1" x14ac:dyDescent="0.3">
      <c r="B5" s="138" t="s">
        <v>183</v>
      </c>
      <c r="C5" s="130" t="s">
        <v>182</v>
      </c>
      <c r="D5" s="76">
        <v>44565</v>
      </c>
    </row>
    <row r="6" spans="2:4" ht="30" customHeight="1" x14ac:dyDescent="0.3">
      <c r="B6" s="138" t="s">
        <v>169</v>
      </c>
      <c r="C6" s="130" t="s">
        <v>170</v>
      </c>
      <c r="D6" s="76">
        <v>44566</v>
      </c>
    </row>
    <row r="7" spans="2:4" ht="30" customHeight="1" x14ac:dyDescent="0.3">
      <c r="B7" s="138" t="s">
        <v>153</v>
      </c>
      <c r="C7" s="130" t="s">
        <v>160</v>
      </c>
      <c r="D7" s="76">
        <v>44566</v>
      </c>
    </row>
    <row r="8" spans="2:4" ht="30" customHeight="1" x14ac:dyDescent="0.3">
      <c r="B8" s="138" t="s">
        <v>112</v>
      </c>
      <c r="C8" s="32" t="s">
        <v>171</v>
      </c>
      <c r="D8" s="76">
        <v>44566</v>
      </c>
    </row>
    <row r="9" spans="2:4" ht="30" customHeight="1" x14ac:dyDescent="0.3">
      <c r="B9" s="138" t="s">
        <v>139</v>
      </c>
      <c r="C9" s="32" t="s">
        <v>172</v>
      </c>
      <c r="D9" s="76">
        <v>44566</v>
      </c>
    </row>
    <row r="10" spans="2:4" ht="30" customHeight="1" x14ac:dyDescent="0.3">
      <c r="B10" s="138" t="s">
        <v>98</v>
      </c>
      <c r="C10" s="32" t="s">
        <v>173</v>
      </c>
      <c r="D10" s="76">
        <v>44628</v>
      </c>
    </row>
    <row r="11" spans="2:4" ht="30" customHeight="1" x14ac:dyDescent="0.3">
      <c r="B11" s="138" t="s">
        <v>82</v>
      </c>
      <c r="C11" s="32" t="s">
        <v>91</v>
      </c>
      <c r="D11" s="76">
        <v>44495</v>
      </c>
    </row>
    <row r="12" spans="2:4" ht="30" customHeight="1" x14ac:dyDescent="0.3">
      <c r="B12" s="138" t="s">
        <v>61</v>
      </c>
      <c r="C12" s="32" t="s">
        <v>73</v>
      </c>
      <c r="D12" s="76" t="s">
        <v>79</v>
      </c>
    </row>
    <row r="13" spans="2:4" ht="30" customHeight="1" x14ac:dyDescent="0.3">
      <c r="B13" s="138" t="s">
        <v>48</v>
      </c>
      <c r="C13" s="32" t="s">
        <v>49</v>
      </c>
      <c r="D13" s="76">
        <v>44362</v>
      </c>
    </row>
    <row r="14" spans="2:4" ht="30" customHeight="1" x14ac:dyDescent="0.3">
      <c r="B14" s="138" t="s">
        <v>47</v>
      </c>
      <c r="C14" s="32" t="s">
        <v>27</v>
      </c>
      <c r="D14" s="76">
        <v>44350</v>
      </c>
    </row>
    <row r="15" spans="2:4" ht="30" customHeight="1" x14ac:dyDescent="0.3">
      <c r="B15" s="138" t="s">
        <v>11</v>
      </c>
      <c r="C15" s="32" t="s">
        <v>13</v>
      </c>
      <c r="D15" s="76">
        <v>44199</v>
      </c>
    </row>
    <row r="16" spans="2:4" ht="30" customHeight="1" x14ac:dyDescent="0.3">
      <c r="B16" s="139" t="s">
        <v>16</v>
      </c>
      <c r="C16" s="83" t="s">
        <v>17</v>
      </c>
      <c r="D16" s="77">
        <v>44195</v>
      </c>
    </row>
    <row r="17" spans="2:3" ht="30.65" customHeight="1" x14ac:dyDescent="0.3">
      <c r="B17" s="16"/>
      <c r="C17" s="3"/>
    </row>
    <row r="18" spans="2:3" ht="30.65" customHeight="1" x14ac:dyDescent="0.3">
      <c r="B18" s="16"/>
      <c r="C18" s="4"/>
    </row>
    <row r="19" spans="2:3" ht="30.65" customHeight="1" x14ac:dyDescent="0.3">
      <c r="B19" s="16"/>
      <c r="C19" s="1"/>
    </row>
    <row r="20" spans="2:3" ht="30.65" customHeight="1" x14ac:dyDescent="0.3">
      <c r="B20" s="16"/>
      <c r="C20" s="2"/>
    </row>
    <row r="21" spans="2:3" ht="30.65" customHeight="1" x14ac:dyDescent="0.3">
      <c r="B21" s="16"/>
      <c r="C21" s="2"/>
    </row>
    <row r="22" spans="2:3" ht="30.65" customHeight="1" x14ac:dyDescent="0.3">
      <c r="B22" s="16"/>
      <c r="C22" s="5"/>
    </row>
    <row r="23" spans="2:3" ht="15" customHeight="1" x14ac:dyDescent="0.3">
      <c r="B23" s="16"/>
      <c r="C23" s="5"/>
    </row>
    <row r="24" spans="2:3" ht="30.65" customHeight="1" x14ac:dyDescent="0.3">
      <c r="B24" s="16"/>
      <c r="C24" s="5"/>
    </row>
    <row r="25" spans="2:3" ht="30.65" customHeight="1" x14ac:dyDescent="0.3">
      <c r="B25" s="17"/>
      <c r="C25" s="6"/>
    </row>
    <row r="26" spans="2:3" ht="30.65" customHeight="1" x14ac:dyDescent="0.3">
      <c r="B26" s="16"/>
      <c r="C26" s="2"/>
    </row>
    <row r="27" spans="2:3" ht="30.65" customHeight="1" x14ac:dyDescent="0.3">
      <c r="B27" s="16"/>
      <c r="C27" s="2"/>
    </row>
    <row r="28" spans="2:3" ht="30.65" customHeight="1" x14ac:dyDescent="0.3">
      <c r="B28" s="16"/>
      <c r="C28" s="2"/>
    </row>
    <row r="29" spans="2:3" ht="30.65" customHeight="1" x14ac:dyDescent="0.3">
      <c r="B29" s="16"/>
      <c r="C29" s="5"/>
    </row>
    <row r="30" spans="2:3" ht="30.65" customHeight="1" x14ac:dyDescent="0.3">
      <c r="B30" s="18"/>
      <c r="C30" s="5"/>
    </row>
    <row r="31" spans="2:3" ht="30.65" customHeight="1" x14ac:dyDescent="0.3">
      <c r="B31" s="18"/>
      <c r="C31" s="1"/>
    </row>
    <row r="32" spans="2:3" ht="30.65" customHeight="1" x14ac:dyDescent="0.3">
      <c r="B32" s="18"/>
      <c r="C32" s="1"/>
    </row>
    <row r="33" spans="2:3" ht="30.65" customHeight="1" x14ac:dyDescent="0.3">
      <c r="B33" s="16"/>
      <c r="C33" s="3"/>
    </row>
    <row r="34" spans="2:3" ht="15" customHeight="1" x14ac:dyDescent="0.3">
      <c r="B34" s="16"/>
      <c r="C34" s="5"/>
    </row>
    <row r="35" spans="2:3" ht="30.65" customHeight="1" x14ac:dyDescent="0.3">
      <c r="B35" s="16"/>
      <c r="C35" s="5"/>
    </row>
    <row r="36" spans="2:3" ht="30.65" customHeight="1" x14ac:dyDescent="0.3">
      <c r="B36" s="17"/>
    </row>
    <row r="37" spans="2:3" ht="30.65" customHeight="1" x14ac:dyDescent="0.3">
      <c r="B37" s="16"/>
      <c r="C37" s="2"/>
    </row>
    <row r="38" spans="2:3" ht="30.65" customHeight="1" x14ac:dyDescent="0.3">
      <c r="B38" s="16"/>
      <c r="C38" s="3"/>
    </row>
    <row r="39" spans="2:3" ht="30.65" customHeight="1" x14ac:dyDescent="0.3">
      <c r="B39" s="16"/>
      <c r="C39" s="7"/>
    </row>
    <row r="40" spans="2:3" ht="15" customHeight="1" x14ac:dyDescent="0.3">
      <c r="B40" s="16"/>
      <c r="C40" s="1"/>
    </row>
    <row r="41" spans="2:3" ht="30.65" customHeight="1" x14ac:dyDescent="0.3">
      <c r="B41" s="19"/>
      <c r="C41" s="1"/>
    </row>
    <row r="42" spans="2:3" x14ac:dyDescent="0.3">
      <c r="B42" s="17"/>
    </row>
    <row r="43" spans="2:3" x14ac:dyDescent="0.3">
      <c r="B43" s="16"/>
      <c r="C43" s="2"/>
    </row>
    <row r="44" spans="2:3" ht="30.65" customHeight="1" x14ac:dyDescent="0.3">
      <c r="B44" s="16"/>
      <c r="C44" s="3"/>
    </row>
    <row r="45" spans="2:3" ht="30.65" customHeight="1" x14ac:dyDescent="0.3">
      <c r="B45" s="16"/>
      <c r="C45" s="3"/>
    </row>
    <row r="46" spans="2:3" ht="30.65" customHeight="1" x14ac:dyDescent="0.3">
      <c r="B46" s="16"/>
      <c r="C46" s="3"/>
    </row>
    <row r="47" spans="2:3" x14ac:dyDescent="0.3">
      <c r="B47" s="16"/>
      <c r="C47" s="3"/>
    </row>
    <row r="48" spans="2:3" x14ac:dyDescent="0.3">
      <c r="B48" s="16"/>
      <c r="C48" s="1"/>
    </row>
    <row r="52" spans="2:3" x14ac:dyDescent="0.3">
      <c r="B52" s="16"/>
      <c r="C52" s="1"/>
    </row>
  </sheetData>
  <sortState ref="B5:D9">
    <sortCondition descending="1" ref="D5:D9"/>
  </sortState>
  <mergeCells count="1">
    <mergeCell ref="B2:D2"/>
  </mergeCells>
  <hyperlinks>
    <hyperlink ref="B15" location="'New variant'!A1" display="New Variant"/>
    <hyperlink ref="B16" location="Vaccinations!A1" display="COVID-19 Vaccinations"/>
    <hyperlink ref="B14" location="'Admissions by age group'!A1" display="Admissions by age group"/>
    <hyperlink ref="B13" location="'Admissions by age group TS'!A1" display="Admissions by age group time series"/>
    <hyperlink ref="B12" location="'Vaccine wastage'!A1" display="Vaccine Wastage"/>
    <hyperlink ref="B11" location="'Vaccine certification'!A1" display="Vaccine Certification"/>
    <hyperlink ref="B10" location="'Flu vaccinations'!A1" display="Flu Vaccinations"/>
    <hyperlink ref="B8" location="Omicron!A1" display="Omicron Cases"/>
    <hyperlink ref="B9" location="'Omicron by Board'!A1" display="Omicron Cases by Board"/>
    <hyperlink ref="B6" location="'Omicron outcomes'!A1" display="Omicron outcomes"/>
    <hyperlink ref="B5" location="'Booster coverage'!A1" display="Booster or Dose 3 coverage"/>
  </hyperlinks>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
  <sheetViews>
    <sheetView zoomScaleNormal="100" workbookViewId="0"/>
  </sheetViews>
  <sheetFormatPr defaultColWidth="9.1796875" defaultRowHeight="14.5" x14ac:dyDescent="0.35"/>
  <cols>
    <col min="1" max="1" width="16.26953125" style="84" customWidth="1"/>
    <col min="2" max="16384" width="9.1796875" style="84"/>
  </cols>
  <sheetData>
    <row r="1" spans="1:16" x14ac:dyDescent="0.35">
      <c r="A1" s="8" t="s">
        <v>5</v>
      </c>
      <c r="B1" s="9"/>
      <c r="C1" s="9"/>
      <c r="D1" s="9"/>
      <c r="E1" s="9"/>
      <c r="F1" s="9"/>
      <c r="G1" s="9"/>
    </row>
    <row r="2" spans="1:16" x14ac:dyDescent="0.35">
      <c r="A2" s="8"/>
      <c r="B2" s="9"/>
      <c r="C2" s="9"/>
      <c r="D2" s="9"/>
      <c r="E2" s="9"/>
      <c r="F2" s="9"/>
      <c r="G2" s="9"/>
    </row>
    <row r="3" spans="1:16" ht="20" x14ac:dyDescent="0.4">
      <c r="A3" s="34" t="s">
        <v>25</v>
      </c>
      <c r="B3" s="9"/>
      <c r="C3" s="9"/>
      <c r="D3" s="9"/>
      <c r="E3" s="9"/>
      <c r="F3" s="9"/>
      <c r="G3" s="9"/>
    </row>
    <row r="4" spans="1:16" ht="20" x14ac:dyDescent="0.4">
      <c r="A4" s="10"/>
      <c r="B4" s="9"/>
      <c r="C4" s="9"/>
      <c r="D4" s="9"/>
      <c r="E4" s="9"/>
      <c r="F4" s="9"/>
      <c r="G4" s="9"/>
    </row>
    <row r="5" spans="1:16" x14ac:dyDescent="0.35">
      <c r="A5" s="20" t="s">
        <v>24</v>
      </c>
      <c r="B5" s="210">
        <v>44362</v>
      </c>
      <c r="C5" s="211"/>
      <c r="D5" s="211"/>
      <c r="E5" s="211"/>
      <c r="F5" s="211"/>
      <c r="G5" s="211"/>
      <c r="H5" s="211"/>
      <c r="I5" s="211"/>
      <c r="J5" s="211"/>
      <c r="K5" s="212"/>
    </row>
    <row r="6" spans="1:16" x14ac:dyDescent="0.35">
      <c r="A6" s="21" t="s">
        <v>9</v>
      </c>
      <c r="B6" s="213" t="s">
        <v>26</v>
      </c>
      <c r="C6" s="214"/>
      <c r="D6" s="214"/>
      <c r="E6" s="214"/>
      <c r="F6" s="214"/>
      <c r="G6" s="214"/>
      <c r="H6" s="214"/>
      <c r="I6" s="214"/>
      <c r="J6" s="214"/>
      <c r="K6" s="215"/>
    </row>
    <row r="7" spans="1:16" ht="48.65" customHeight="1" x14ac:dyDescent="0.35">
      <c r="A7" s="15"/>
      <c r="B7" s="216" t="s">
        <v>59</v>
      </c>
      <c r="C7" s="217"/>
      <c r="D7" s="217"/>
      <c r="E7" s="217"/>
      <c r="F7" s="217"/>
      <c r="G7" s="217"/>
      <c r="H7" s="217"/>
      <c r="I7" s="217"/>
      <c r="J7" s="217"/>
      <c r="K7" s="218"/>
    </row>
    <row r="8" spans="1:16" x14ac:dyDescent="0.35">
      <c r="A8" s="14"/>
      <c r="B8" s="28"/>
      <c r="C8" s="9"/>
      <c r="D8" s="9"/>
      <c r="E8" s="9"/>
      <c r="F8" s="9"/>
      <c r="G8" s="9"/>
    </row>
    <row r="9" spans="1:16" x14ac:dyDescent="0.35">
      <c r="A9" s="25" t="s">
        <v>3</v>
      </c>
      <c r="B9" s="25"/>
      <c r="C9" s="25"/>
      <c r="D9" s="25"/>
      <c r="E9" s="25"/>
      <c r="F9" s="25"/>
      <c r="G9" s="25"/>
    </row>
    <row r="10" spans="1:16" ht="14.5" customHeight="1" x14ac:dyDescent="0.35">
      <c r="A10" s="46" t="s">
        <v>50</v>
      </c>
      <c r="B10" s="47"/>
      <c r="C10" s="47"/>
      <c r="D10" s="47"/>
      <c r="E10" s="47"/>
      <c r="F10" s="47"/>
      <c r="G10" s="47"/>
      <c r="H10" s="47"/>
      <c r="I10" s="47"/>
      <c r="J10" s="47"/>
      <c r="K10" s="48"/>
      <c r="L10" s="49"/>
      <c r="M10" s="49"/>
      <c r="N10" s="49"/>
      <c r="O10" s="49"/>
    </row>
    <row r="11" spans="1:16" x14ac:dyDescent="0.35">
      <c r="A11" s="9" t="s">
        <v>51</v>
      </c>
      <c r="B11" s="9"/>
      <c r="C11" s="9"/>
      <c r="D11" s="9"/>
      <c r="E11" s="9"/>
      <c r="F11" s="50"/>
      <c r="G11" s="50"/>
      <c r="H11" s="50"/>
      <c r="I11" s="50"/>
      <c r="J11" s="50"/>
      <c r="K11" s="51"/>
      <c r="L11" s="50"/>
      <c r="M11" s="50"/>
      <c r="N11" s="50"/>
      <c r="O11" s="50"/>
      <c r="P11" s="9"/>
    </row>
    <row r="12" spans="1:16" x14ac:dyDescent="0.35">
      <c r="A12" s="9" t="s">
        <v>52</v>
      </c>
      <c r="B12" s="9"/>
      <c r="C12" s="9"/>
      <c r="D12" s="9"/>
      <c r="E12" s="9"/>
      <c r="F12" s="50"/>
      <c r="G12" s="50"/>
      <c r="H12" s="50"/>
      <c r="I12" s="50"/>
      <c r="J12" s="50"/>
      <c r="K12" s="51"/>
      <c r="L12" s="50"/>
      <c r="M12" s="50"/>
      <c r="N12" s="50"/>
      <c r="O12" s="50"/>
      <c r="P12" s="9"/>
    </row>
    <row r="13" spans="1:16" x14ac:dyDescent="0.35">
      <c r="A13" s="9" t="s">
        <v>53</v>
      </c>
      <c r="B13" s="9"/>
      <c r="C13" s="9"/>
      <c r="D13" s="9"/>
      <c r="E13" s="9"/>
      <c r="F13" s="50"/>
      <c r="G13" s="50"/>
      <c r="H13" s="50"/>
      <c r="I13" s="50"/>
      <c r="J13" s="50"/>
      <c r="K13" s="51"/>
      <c r="L13" s="50"/>
      <c r="M13" s="50"/>
      <c r="N13" s="50"/>
      <c r="O13" s="50"/>
      <c r="P13" s="9"/>
    </row>
    <row r="14" spans="1:16" x14ac:dyDescent="0.35">
      <c r="A14" s="9" t="s">
        <v>54</v>
      </c>
      <c r="B14" s="9"/>
      <c r="C14" s="9"/>
      <c r="D14" s="9"/>
      <c r="E14" s="9"/>
      <c r="F14" s="50"/>
      <c r="G14" s="50"/>
      <c r="H14" s="50"/>
      <c r="I14" s="50"/>
      <c r="J14" s="50"/>
      <c r="K14" s="51"/>
      <c r="L14" s="50"/>
      <c r="M14" s="50"/>
      <c r="N14" s="50"/>
      <c r="O14" s="50"/>
      <c r="P14" s="9"/>
    </row>
    <row r="16" spans="1:16" x14ac:dyDescent="0.35">
      <c r="A16" s="9"/>
      <c r="B16" s="206" t="s">
        <v>55</v>
      </c>
      <c r="C16" s="207"/>
      <c r="D16" s="207"/>
      <c r="E16" s="207"/>
      <c r="F16" s="207"/>
      <c r="G16" s="207"/>
      <c r="H16" s="207"/>
      <c r="I16" s="207"/>
      <c r="J16" s="208"/>
      <c r="K16" s="51"/>
    </row>
    <row r="17" spans="1:11" ht="42.5" x14ac:dyDescent="0.35">
      <c r="A17" s="52" t="s">
        <v>56</v>
      </c>
      <c r="B17" s="53" t="s">
        <v>34</v>
      </c>
      <c r="C17" s="53" t="s">
        <v>36</v>
      </c>
      <c r="D17" s="54" t="s">
        <v>37</v>
      </c>
      <c r="E17" s="54" t="s">
        <v>38</v>
      </c>
      <c r="F17" s="54" t="s">
        <v>39</v>
      </c>
      <c r="G17" s="54" t="s">
        <v>40</v>
      </c>
      <c r="H17" s="54" t="s">
        <v>41</v>
      </c>
      <c r="I17" s="54" t="s">
        <v>42</v>
      </c>
      <c r="J17" s="54" t="s">
        <v>43</v>
      </c>
      <c r="K17" s="55" t="s">
        <v>57</v>
      </c>
    </row>
    <row r="18" spans="1:11" x14ac:dyDescent="0.35">
      <c r="A18" s="56">
        <v>43893</v>
      </c>
      <c r="B18" s="58" t="s">
        <v>35</v>
      </c>
      <c r="C18" s="58" t="s">
        <v>35</v>
      </c>
      <c r="D18" s="58" t="s">
        <v>35</v>
      </c>
      <c r="E18" s="58" t="s">
        <v>35</v>
      </c>
      <c r="F18" s="58" t="s">
        <v>35</v>
      </c>
      <c r="G18" s="58" t="s">
        <v>35</v>
      </c>
      <c r="H18" s="58" t="s">
        <v>35</v>
      </c>
      <c r="I18" s="58">
        <v>5</v>
      </c>
      <c r="J18" s="58">
        <v>17</v>
      </c>
      <c r="K18" s="58">
        <v>29</v>
      </c>
    </row>
    <row r="19" spans="1:11" x14ac:dyDescent="0.35">
      <c r="A19" s="56">
        <v>43900</v>
      </c>
      <c r="B19" s="58" t="s">
        <v>35</v>
      </c>
      <c r="C19" s="58" t="s">
        <v>35</v>
      </c>
      <c r="D19" s="58">
        <v>6</v>
      </c>
      <c r="E19" s="58">
        <v>7</v>
      </c>
      <c r="F19" s="58">
        <v>13</v>
      </c>
      <c r="G19" s="58">
        <v>12</v>
      </c>
      <c r="H19" s="58">
        <v>9</v>
      </c>
      <c r="I19" s="58">
        <v>21</v>
      </c>
      <c r="J19" s="58">
        <v>51</v>
      </c>
      <c r="K19" s="58">
        <v>120</v>
      </c>
    </row>
    <row r="20" spans="1:11" x14ac:dyDescent="0.35">
      <c r="A20" s="56">
        <v>43907</v>
      </c>
      <c r="B20" s="58" t="s">
        <v>35</v>
      </c>
      <c r="C20" s="58" t="s">
        <v>35</v>
      </c>
      <c r="D20" s="58">
        <v>8</v>
      </c>
      <c r="E20" s="58" t="s">
        <v>35</v>
      </c>
      <c r="F20" s="58">
        <v>14</v>
      </c>
      <c r="G20" s="58">
        <v>18</v>
      </c>
      <c r="H20" s="58">
        <v>16</v>
      </c>
      <c r="I20" s="58">
        <v>48</v>
      </c>
      <c r="J20" s="58">
        <v>78</v>
      </c>
      <c r="K20" s="58">
        <v>187</v>
      </c>
    </row>
    <row r="21" spans="1:11" x14ac:dyDescent="0.35">
      <c r="A21" s="56">
        <v>43914</v>
      </c>
      <c r="B21" s="58" t="s">
        <v>35</v>
      </c>
      <c r="C21" s="58" t="s">
        <v>35</v>
      </c>
      <c r="D21" s="58">
        <v>6</v>
      </c>
      <c r="E21" s="58">
        <v>12</v>
      </c>
      <c r="F21" s="58">
        <v>34</v>
      </c>
      <c r="G21" s="58">
        <v>60</v>
      </c>
      <c r="H21" s="58">
        <v>76</v>
      </c>
      <c r="I21" s="58">
        <v>128</v>
      </c>
      <c r="J21" s="58">
        <v>143</v>
      </c>
      <c r="K21" s="58">
        <v>462</v>
      </c>
    </row>
    <row r="22" spans="1:11" x14ac:dyDescent="0.35">
      <c r="A22" s="56">
        <v>43921</v>
      </c>
      <c r="B22" s="58" t="s">
        <v>35</v>
      </c>
      <c r="C22" s="58" t="s">
        <v>35</v>
      </c>
      <c r="D22" s="58">
        <v>15</v>
      </c>
      <c r="E22" s="58">
        <v>45</v>
      </c>
      <c r="F22" s="58">
        <v>76</v>
      </c>
      <c r="G22" s="58">
        <v>189</v>
      </c>
      <c r="H22" s="58">
        <v>197</v>
      </c>
      <c r="I22" s="58">
        <v>271</v>
      </c>
      <c r="J22" s="58">
        <v>286</v>
      </c>
      <c r="K22" s="58">
        <v>1092</v>
      </c>
    </row>
    <row r="23" spans="1:11" x14ac:dyDescent="0.35">
      <c r="A23" s="56">
        <v>43928</v>
      </c>
      <c r="B23" s="58" t="s">
        <v>35</v>
      </c>
      <c r="C23" s="58" t="s">
        <v>35</v>
      </c>
      <c r="D23" s="58">
        <v>11</v>
      </c>
      <c r="E23" s="58">
        <v>38</v>
      </c>
      <c r="F23" s="58">
        <v>98</v>
      </c>
      <c r="G23" s="58">
        <v>228</v>
      </c>
      <c r="H23" s="58">
        <v>255</v>
      </c>
      <c r="I23" s="58">
        <v>305</v>
      </c>
      <c r="J23" s="58">
        <v>339</v>
      </c>
      <c r="K23" s="58">
        <v>1282</v>
      </c>
    </row>
    <row r="24" spans="1:11" x14ac:dyDescent="0.35">
      <c r="A24" s="56">
        <v>43935</v>
      </c>
      <c r="B24" s="58" t="s">
        <v>35</v>
      </c>
      <c r="C24" s="58" t="s">
        <v>35</v>
      </c>
      <c r="D24" s="58">
        <v>14</v>
      </c>
      <c r="E24" s="58">
        <v>24</v>
      </c>
      <c r="F24" s="58">
        <v>62</v>
      </c>
      <c r="G24" s="58">
        <v>124</v>
      </c>
      <c r="H24" s="58">
        <v>130</v>
      </c>
      <c r="I24" s="58">
        <v>170</v>
      </c>
      <c r="J24" s="58">
        <v>244</v>
      </c>
      <c r="K24" s="58">
        <v>772</v>
      </c>
    </row>
    <row r="25" spans="1:11" x14ac:dyDescent="0.35">
      <c r="A25" s="56">
        <v>43942</v>
      </c>
      <c r="B25" s="58" t="s">
        <v>35</v>
      </c>
      <c r="C25" s="58" t="s">
        <v>35</v>
      </c>
      <c r="D25" s="58">
        <v>12</v>
      </c>
      <c r="E25" s="58">
        <v>14</v>
      </c>
      <c r="F25" s="58">
        <v>39</v>
      </c>
      <c r="G25" s="58">
        <v>96</v>
      </c>
      <c r="H25" s="58">
        <v>90</v>
      </c>
      <c r="I25" s="58">
        <v>126</v>
      </c>
      <c r="J25" s="58">
        <v>193</v>
      </c>
      <c r="K25" s="58">
        <v>572</v>
      </c>
    </row>
    <row r="26" spans="1:11" x14ac:dyDescent="0.35">
      <c r="A26" s="56">
        <v>43949</v>
      </c>
      <c r="B26" s="58" t="s">
        <v>35</v>
      </c>
      <c r="C26" s="58">
        <v>8</v>
      </c>
      <c r="D26" s="58" t="s">
        <v>35</v>
      </c>
      <c r="E26" s="58">
        <v>19</v>
      </c>
      <c r="F26" s="58">
        <v>28</v>
      </c>
      <c r="G26" s="58">
        <v>62</v>
      </c>
      <c r="H26" s="58">
        <v>69</v>
      </c>
      <c r="I26" s="58">
        <v>91</v>
      </c>
      <c r="J26" s="58">
        <v>166</v>
      </c>
      <c r="K26" s="58">
        <v>451</v>
      </c>
    </row>
    <row r="27" spans="1:11" x14ac:dyDescent="0.35">
      <c r="A27" s="56">
        <v>43956</v>
      </c>
      <c r="B27" s="58" t="s">
        <v>35</v>
      </c>
      <c r="C27" s="58" t="s">
        <v>35</v>
      </c>
      <c r="D27" s="58">
        <v>5</v>
      </c>
      <c r="E27" s="58">
        <v>14</v>
      </c>
      <c r="F27" s="58">
        <v>22</v>
      </c>
      <c r="G27" s="58">
        <v>59</v>
      </c>
      <c r="H27" s="58">
        <v>42</v>
      </c>
      <c r="I27" s="58">
        <v>62</v>
      </c>
      <c r="J27" s="58">
        <v>133</v>
      </c>
      <c r="K27" s="58">
        <v>340</v>
      </c>
    </row>
    <row r="28" spans="1:11" x14ac:dyDescent="0.35">
      <c r="A28" s="56">
        <v>43963</v>
      </c>
      <c r="B28" s="58" t="s">
        <v>35</v>
      </c>
      <c r="C28" s="58" t="s">
        <v>35</v>
      </c>
      <c r="D28" s="58">
        <v>7</v>
      </c>
      <c r="E28" s="58">
        <v>7</v>
      </c>
      <c r="F28" s="58">
        <v>10</v>
      </c>
      <c r="G28" s="58">
        <v>36</v>
      </c>
      <c r="H28" s="58">
        <v>30</v>
      </c>
      <c r="I28" s="58">
        <v>45</v>
      </c>
      <c r="J28" s="58">
        <v>90</v>
      </c>
      <c r="K28" s="58">
        <v>231</v>
      </c>
    </row>
    <row r="29" spans="1:11" x14ac:dyDescent="0.35">
      <c r="A29" s="56">
        <v>43970</v>
      </c>
      <c r="B29" s="58" t="s">
        <v>35</v>
      </c>
      <c r="C29" s="58" t="s">
        <v>35</v>
      </c>
      <c r="D29" s="58">
        <v>5</v>
      </c>
      <c r="E29" s="58" t="s">
        <v>35</v>
      </c>
      <c r="F29" s="58">
        <v>15</v>
      </c>
      <c r="G29" s="58">
        <v>17</v>
      </c>
      <c r="H29" s="58">
        <v>23</v>
      </c>
      <c r="I29" s="58">
        <v>33</v>
      </c>
      <c r="J29" s="58">
        <v>58</v>
      </c>
      <c r="K29" s="58">
        <v>157</v>
      </c>
    </row>
    <row r="30" spans="1:11" x14ac:dyDescent="0.35">
      <c r="A30" s="56">
        <v>43977</v>
      </c>
      <c r="B30" s="58" t="s">
        <v>35</v>
      </c>
      <c r="C30" s="58" t="s">
        <v>35</v>
      </c>
      <c r="D30" s="58" t="s">
        <v>35</v>
      </c>
      <c r="E30" s="58">
        <v>7</v>
      </c>
      <c r="F30" s="58">
        <v>8</v>
      </c>
      <c r="G30" s="58">
        <v>5</v>
      </c>
      <c r="H30" s="58">
        <v>12</v>
      </c>
      <c r="I30" s="58">
        <v>21</v>
      </c>
      <c r="J30" s="58">
        <v>38</v>
      </c>
      <c r="K30" s="58">
        <v>96</v>
      </c>
    </row>
    <row r="31" spans="1:11" x14ac:dyDescent="0.35">
      <c r="A31" s="56">
        <v>43984</v>
      </c>
      <c r="B31" s="58" t="s">
        <v>35</v>
      </c>
      <c r="C31" s="58" t="s">
        <v>35</v>
      </c>
      <c r="D31" s="58" t="s">
        <v>35</v>
      </c>
      <c r="E31" s="58" t="s">
        <v>35</v>
      </c>
      <c r="F31" s="58" t="s">
        <v>35</v>
      </c>
      <c r="G31" s="58">
        <v>6</v>
      </c>
      <c r="H31" s="58">
        <v>14</v>
      </c>
      <c r="I31" s="58">
        <v>6</v>
      </c>
      <c r="J31" s="58">
        <v>19</v>
      </c>
      <c r="K31" s="58">
        <v>52</v>
      </c>
    </row>
    <row r="32" spans="1:11" x14ac:dyDescent="0.35">
      <c r="A32" s="56">
        <v>43991</v>
      </c>
      <c r="B32" s="58" t="s">
        <v>35</v>
      </c>
      <c r="C32" s="58" t="s">
        <v>35</v>
      </c>
      <c r="D32" s="58" t="s">
        <v>35</v>
      </c>
      <c r="E32" s="58" t="s">
        <v>35</v>
      </c>
      <c r="F32" s="58" t="s">
        <v>35</v>
      </c>
      <c r="G32" s="58">
        <v>5</v>
      </c>
      <c r="H32" s="58">
        <v>5</v>
      </c>
      <c r="I32" s="58">
        <v>10</v>
      </c>
      <c r="J32" s="58">
        <v>18</v>
      </c>
      <c r="K32" s="58">
        <v>47</v>
      </c>
    </row>
    <row r="33" spans="1:11" x14ac:dyDescent="0.35">
      <c r="A33" s="56">
        <v>43998</v>
      </c>
      <c r="B33" s="58" t="s">
        <v>35</v>
      </c>
      <c r="C33" s="58" t="s">
        <v>35</v>
      </c>
      <c r="D33" s="58" t="s">
        <v>35</v>
      </c>
      <c r="E33" s="58" t="s">
        <v>35</v>
      </c>
      <c r="F33" s="58" t="s">
        <v>35</v>
      </c>
      <c r="G33" s="58" t="s">
        <v>35</v>
      </c>
      <c r="H33" s="58" t="s">
        <v>35</v>
      </c>
      <c r="I33" s="58">
        <v>11</v>
      </c>
      <c r="J33" s="58">
        <v>15</v>
      </c>
      <c r="K33" s="58">
        <v>39</v>
      </c>
    </row>
    <row r="34" spans="1:11" x14ac:dyDescent="0.35">
      <c r="A34" s="56">
        <v>44005</v>
      </c>
      <c r="B34" s="58" t="s">
        <v>35</v>
      </c>
      <c r="C34" s="58" t="s">
        <v>35</v>
      </c>
      <c r="D34" s="58" t="s">
        <v>35</v>
      </c>
      <c r="E34" s="58" t="s">
        <v>35</v>
      </c>
      <c r="F34" s="58" t="s">
        <v>35</v>
      </c>
      <c r="G34" s="58" t="s">
        <v>35</v>
      </c>
      <c r="H34" s="58" t="s">
        <v>35</v>
      </c>
      <c r="I34" s="58">
        <v>7</v>
      </c>
      <c r="J34" s="58">
        <v>14</v>
      </c>
      <c r="K34" s="58">
        <v>30</v>
      </c>
    </row>
    <row r="35" spans="1:11" x14ac:dyDescent="0.35">
      <c r="A35" s="56">
        <v>44012</v>
      </c>
      <c r="B35" s="58" t="s">
        <v>35</v>
      </c>
      <c r="C35" s="58" t="s">
        <v>35</v>
      </c>
      <c r="D35" s="58" t="s">
        <v>35</v>
      </c>
      <c r="E35" s="58" t="s">
        <v>35</v>
      </c>
      <c r="F35" s="58" t="s">
        <v>35</v>
      </c>
      <c r="G35" s="58" t="s">
        <v>35</v>
      </c>
      <c r="H35" s="58" t="s">
        <v>35</v>
      </c>
      <c r="I35" s="58">
        <v>8</v>
      </c>
      <c r="J35" s="58">
        <v>7</v>
      </c>
      <c r="K35" s="58">
        <v>17</v>
      </c>
    </row>
    <row r="36" spans="1:11" x14ac:dyDescent="0.35">
      <c r="A36" s="56">
        <v>44019</v>
      </c>
      <c r="B36" s="58" t="s">
        <v>35</v>
      </c>
      <c r="C36" s="58" t="s">
        <v>35</v>
      </c>
      <c r="D36" s="58" t="s">
        <v>35</v>
      </c>
      <c r="E36" s="58" t="s">
        <v>35</v>
      </c>
      <c r="F36" s="58" t="s">
        <v>35</v>
      </c>
      <c r="G36" s="58" t="s">
        <v>35</v>
      </c>
      <c r="H36" s="58" t="s">
        <v>35</v>
      </c>
      <c r="I36" s="58" t="s">
        <v>35</v>
      </c>
      <c r="J36" s="58">
        <v>7</v>
      </c>
      <c r="K36" s="58">
        <v>14</v>
      </c>
    </row>
    <row r="37" spans="1:11" x14ac:dyDescent="0.35">
      <c r="A37" s="56">
        <v>44026</v>
      </c>
      <c r="B37" s="58" t="s">
        <v>35</v>
      </c>
      <c r="C37" s="58" t="s">
        <v>35</v>
      </c>
      <c r="D37" s="58" t="s">
        <v>35</v>
      </c>
      <c r="E37" s="58" t="s">
        <v>35</v>
      </c>
      <c r="F37" s="58" t="s">
        <v>35</v>
      </c>
      <c r="G37" s="58" t="s">
        <v>35</v>
      </c>
      <c r="H37" s="58" t="s">
        <v>35</v>
      </c>
      <c r="I37" s="58" t="s">
        <v>35</v>
      </c>
      <c r="J37" s="58">
        <v>5</v>
      </c>
      <c r="K37" s="58">
        <v>10</v>
      </c>
    </row>
    <row r="38" spans="1:11" x14ac:dyDescent="0.35">
      <c r="A38" s="56">
        <v>44033</v>
      </c>
      <c r="B38" s="58" t="s">
        <v>35</v>
      </c>
      <c r="C38" s="58" t="s">
        <v>35</v>
      </c>
      <c r="D38" s="58" t="s">
        <v>35</v>
      </c>
      <c r="E38" s="58" t="s">
        <v>35</v>
      </c>
      <c r="F38" s="58" t="s">
        <v>35</v>
      </c>
      <c r="G38" s="58" t="s">
        <v>35</v>
      </c>
      <c r="H38" s="58" t="s">
        <v>35</v>
      </c>
      <c r="I38" s="58" t="s">
        <v>35</v>
      </c>
      <c r="J38" s="58" t="s">
        <v>35</v>
      </c>
      <c r="K38" s="58">
        <v>9</v>
      </c>
    </row>
    <row r="39" spans="1:11" x14ac:dyDescent="0.35">
      <c r="A39" s="56">
        <v>44040</v>
      </c>
      <c r="B39" s="58" t="s">
        <v>35</v>
      </c>
      <c r="C39" s="58" t="s">
        <v>35</v>
      </c>
      <c r="D39" s="58" t="s">
        <v>35</v>
      </c>
      <c r="E39" s="58" t="s">
        <v>35</v>
      </c>
      <c r="F39" s="58" t="s">
        <v>35</v>
      </c>
      <c r="G39" s="58" t="s">
        <v>35</v>
      </c>
      <c r="H39" s="58" t="s">
        <v>35</v>
      </c>
      <c r="I39" s="58" t="s">
        <v>35</v>
      </c>
      <c r="J39" s="58" t="s">
        <v>35</v>
      </c>
      <c r="K39" s="58">
        <v>14</v>
      </c>
    </row>
    <row r="40" spans="1:11" x14ac:dyDescent="0.35">
      <c r="A40" s="56">
        <v>44047</v>
      </c>
      <c r="B40" s="58" t="s">
        <v>35</v>
      </c>
      <c r="C40" s="58" t="s">
        <v>35</v>
      </c>
      <c r="D40" s="58" t="s">
        <v>35</v>
      </c>
      <c r="E40" s="58" t="s">
        <v>35</v>
      </c>
      <c r="F40" s="58" t="s">
        <v>35</v>
      </c>
      <c r="G40" s="58" t="s">
        <v>35</v>
      </c>
      <c r="H40" s="58" t="s">
        <v>35</v>
      </c>
      <c r="I40" s="58" t="s">
        <v>35</v>
      </c>
      <c r="J40" s="58">
        <v>6</v>
      </c>
      <c r="K40" s="58">
        <v>19</v>
      </c>
    </row>
    <row r="41" spans="1:11" x14ac:dyDescent="0.35">
      <c r="A41" s="56">
        <v>44054</v>
      </c>
      <c r="B41" s="58" t="s">
        <v>35</v>
      </c>
      <c r="C41" s="58" t="s">
        <v>35</v>
      </c>
      <c r="D41" s="58" t="s">
        <v>35</v>
      </c>
      <c r="E41" s="58" t="s">
        <v>35</v>
      </c>
      <c r="F41" s="58" t="s">
        <v>35</v>
      </c>
      <c r="G41" s="58" t="s">
        <v>35</v>
      </c>
      <c r="H41" s="58" t="s">
        <v>35</v>
      </c>
      <c r="I41" s="58">
        <v>6</v>
      </c>
      <c r="J41" s="58">
        <v>5</v>
      </c>
      <c r="K41" s="58">
        <v>19</v>
      </c>
    </row>
    <row r="42" spans="1:11" x14ac:dyDescent="0.35">
      <c r="A42" s="56">
        <v>44061</v>
      </c>
      <c r="B42" s="58" t="s">
        <v>35</v>
      </c>
      <c r="C42" s="58" t="s">
        <v>35</v>
      </c>
      <c r="D42" s="58" t="s">
        <v>35</v>
      </c>
      <c r="E42" s="58" t="s">
        <v>35</v>
      </c>
      <c r="F42" s="58" t="s">
        <v>35</v>
      </c>
      <c r="G42" s="58" t="s">
        <v>35</v>
      </c>
      <c r="H42" s="58" t="s">
        <v>35</v>
      </c>
      <c r="I42" s="58">
        <v>10</v>
      </c>
      <c r="J42" s="58">
        <v>10</v>
      </c>
      <c r="K42" s="58">
        <v>31</v>
      </c>
    </row>
    <row r="43" spans="1:11" x14ac:dyDescent="0.35">
      <c r="A43" s="56">
        <v>44068</v>
      </c>
      <c r="B43" s="58" t="s">
        <v>35</v>
      </c>
      <c r="C43" s="58" t="s">
        <v>35</v>
      </c>
      <c r="D43" s="58" t="s">
        <v>35</v>
      </c>
      <c r="E43" s="58" t="s">
        <v>35</v>
      </c>
      <c r="F43" s="58">
        <v>5</v>
      </c>
      <c r="G43" s="58">
        <v>5</v>
      </c>
      <c r="H43" s="58">
        <v>6</v>
      </c>
      <c r="I43" s="58">
        <v>5</v>
      </c>
      <c r="J43" s="58">
        <v>16</v>
      </c>
      <c r="K43" s="58">
        <v>42</v>
      </c>
    </row>
    <row r="44" spans="1:11" x14ac:dyDescent="0.35">
      <c r="A44" s="56">
        <v>44075</v>
      </c>
      <c r="B44" s="58" t="s">
        <v>35</v>
      </c>
      <c r="C44" s="58" t="s">
        <v>35</v>
      </c>
      <c r="D44" s="58" t="s">
        <v>35</v>
      </c>
      <c r="E44" s="58" t="s">
        <v>35</v>
      </c>
      <c r="F44" s="58" t="s">
        <v>35</v>
      </c>
      <c r="G44" s="58" t="s">
        <v>35</v>
      </c>
      <c r="H44" s="58">
        <v>9</v>
      </c>
      <c r="I44" s="58">
        <v>11</v>
      </c>
      <c r="J44" s="58">
        <v>11</v>
      </c>
      <c r="K44" s="58">
        <v>40</v>
      </c>
    </row>
    <row r="45" spans="1:11" x14ac:dyDescent="0.35">
      <c r="A45" s="56">
        <v>44082</v>
      </c>
      <c r="B45" s="58" t="s">
        <v>35</v>
      </c>
      <c r="C45" s="58" t="s">
        <v>35</v>
      </c>
      <c r="D45" s="58" t="s">
        <v>35</v>
      </c>
      <c r="E45" s="58" t="s">
        <v>35</v>
      </c>
      <c r="F45" s="58">
        <v>8</v>
      </c>
      <c r="G45" s="58">
        <v>6</v>
      </c>
      <c r="H45" s="58">
        <v>13</v>
      </c>
      <c r="I45" s="58">
        <v>11</v>
      </c>
      <c r="J45" s="58">
        <v>20</v>
      </c>
      <c r="K45" s="58">
        <v>63</v>
      </c>
    </row>
    <row r="46" spans="1:11" x14ac:dyDescent="0.35">
      <c r="A46" s="56">
        <v>44089</v>
      </c>
      <c r="B46" s="58" t="s">
        <v>35</v>
      </c>
      <c r="C46" s="58" t="s">
        <v>35</v>
      </c>
      <c r="D46" s="58" t="s">
        <v>35</v>
      </c>
      <c r="E46" s="58" t="s">
        <v>35</v>
      </c>
      <c r="F46" s="58">
        <v>8</v>
      </c>
      <c r="G46" s="58">
        <v>15</v>
      </c>
      <c r="H46" s="58">
        <v>11</v>
      </c>
      <c r="I46" s="58">
        <v>24</v>
      </c>
      <c r="J46" s="58">
        <v>39</v>
      </c>
      <c r="K46" s="58">
        <v>106</v>
      </c>
    </row>
    <row r="47" spans="1:11" x14ac:dyDescent="0.35">
      <c r="A47" s="56">
        <v>44096</v>
      </c>
      <c r="B47" s="58" t="s">
        <v>35</v>
      </c>
      <c r="C47" s="58" t="s">
        <v>35</v>
      </c>
      <c r="D47" s="58" t="s">
        <v>35</v>
      </c>
      <c r="E47" s="58">
        <v>6</v>
      </c>
      <c r="F47" s="58">
        <v>9</v>
      </c>
      <c r="G47" s="58">
        <v>19</v>
      </c>
      <c r="H47" s="58">
        <v>24</v>
      </c>
      <c r="I47" s="58">
        <v>39</v>
      </c>
      <c r="J47" s="58">
        <v>54</v>
      </c>
      <c r="K47" s="58">
        <v>155</v>
      </c>
    </row>
    <row r="48" spans="1:11" x14ac:dyDescent="0.35">
      <c r="A48" s="56">
        <v>44103</v>
      </c>
      <c r="B48" s="58" t="s">
        <v>35</v>
      </c>
      <c r="C48" s="58" t="s">
        <v>35</v>
      </c>
      <c r="D48" s="58" t="s">
        <v>35</v>
      </c>
      <c r="E48" s="58">
        <v>6</v>
      </c>
      <c r="F48" s="58">
        <v>10</v>
      </c>
      <c r="G48" s="58">
        <v>32</v>
      </c>
      <c r="H48" s="58">
        <v>41</v>
      </c>
      <c r="I48" s="58">
        <v>67</v>
      </c>
      <c r="J48" s="58">
        <v>70</v>
      </c>
      <c r="K48" s="58">
        <v>232</v>
      </c>
    </row>
    <row r="49" spans="1:11" x14ac:dyDescent="0.35">
      <c r="A49" s="56">
        <v>44110</v>
      </c>
      <c r="B49" s="58" t="s">
        <v>35</v>
      </c>
      <c r="C49" s="58" t="s">
        <v>35</v>
      </c>
      <c r="D49" s="58">
        <v>11</v>
      </c>
      <c r="E49" s="58">
        <v>10</v>
      </c>
      <c r="F49" s="58">
        <v>34</v>
      </c>
      <c r="G49" s="58">
        <v>64</v>
      </c>
      <c r="H49" s="58">
        <v>66</v>
      </c>
      <c r="I49" s="58">
        <v>103</v>
      </c>
      <c r="J49" s="58">
        <v>109</v>
      </c>
      <c r="K49" s="58">
        <v>403</v>
      </c>
    </row>
    <row r="50" spans="1:11" x14ac:dyDescent="0.35">
      <c r="A50" s="56">
        <v>44117</v>
      </c>
      <c r="B50" s="58" t="s">
        <v>35</v>
      </c>
      <c r="C50" s="58" t="s">
        <v>35</v>
      </c>
      <c r="D50" s="58">
        <v>9</v>
      </c>
      <c r="E50" s="58">
        <v>21</v>
      </c>
      <c r="F50" s="58">
        <v>34</v>
      </c>
      <c r="G50" s="58">
        <v>93</v>
      </c>
      <c r="H50" s="58">
        <v>109</v>
      </c>
      <c r="I50" s="58">
        <v>155</v>
      </c>
      <c r="J50" s="58">
        <v>185</v>
      </c>
      <c r="K50" s="58">
        <v>614</v>
      </c>
    </row>
    <row r="51" spans="1:11" x14ac:dyDescent="0.35">
      <c r="A51" s="56">
        <v>44124</v>
      </c>
      <c r="B51" s="58">
        <v>9</v>
      </c>
      <c r="C51" s="58">
        <v>9</v>
      </c>
      <c r="D51" s="58">
        <v>11</v>
      </c>
      <c r="E51" s="58">
        <v>22</v>
      </c>
      <c r="F51" s="58">
        <v>47</v>
      </c>
      <c r="G51" s="58">
        <v>126</v>
      </c>
      <c r="H51" s="58">
        <v>144</v>
      </c>
      <c r="I51" s="58">
        <v>173</v>
      </c>
      <c r="J51" s="58">
        <v>226</v>
      </c>
      <c r="K51" s="58">
        <v>767</v>
      </c>
    </row>
    <row r="52" spans="1:11" x14ac:dyDescent="0.35">
      <c r="A52" s="56">
        <v>44131</v>
      </c>
      <c r="B52" s="58">
        <v>6</v>
      </c>
      <c r="C52" s="58">
        <v>6</v>
      </c>
      <c r="D52" s="58">
        <v>11</v>
      </c>
      <c r="E52" s="58">
        <v>39</v>
      </c>
      <c r="F52" s="58">
        <v>59</v>
      </c>
      <c r="G52" s="58">
        <v>136</v>
      </c>
      <c r="H52" s="58">
        <v>164</v>
      </c>
      <c r="I52" s="58">
        <v>195</v>
      </c>
      <c r="J52" s="58">
        <v>240</v>
      </c>
      <c r="K52" s="58">
        <v>856</v>
      </c>
    </row>
    <row r="53" spans="1:11" x14ac:dyDescent="0.35">
      <c r="A53" s="56">
        <v>44138</v>
      </c>
      <c r="B53" s="58">
        <v>10</v>
      </c>
      <c r="C53" s="58">
        <v>5</v>
      </c>
      <c r="D53" s="58">
        <v>17</v>
      </c>
      <c r="E53" s="58">
        <v>18</v>
      </c>
      <c r="F53" s="58">
        <v>56</v>
      </c>
      <c r="G53" s="58">
        <v>123</v>
      </c>
      <c r="H53" s="58">
        <v>129</v>
      </c>
      <c r="I53" s="58">
        <v>189</v>
      </c>
      <c r="J53" s="58">
        <v>193</v>
      </c>
      <c r="K53" s="58">
        <v>740</v>
      </c>
    </row>
    <row r="54" spans="1:11" x14ac:dyDescent="0.35">
      <c r="A54" s="56">
        <v>44145</v>
      </c>
      <c r="B54" s="58" t="s">
        <v>35</v>
      </c>
      <c r="C54" s="58" t="s">
        <v>35</v>
      </c>
      <c r="D54" s="58">
        <v>14</v>
      </c>
      <c r="E54" s="58">
        <v>35</v>
      </c>
      <c r="F54" s="58">
        <v>53</v>
      </c>
      <c r="G54" s="58">
        <v>80</v>
      </c>
      <c r="H54" s="58">
        <v>103</v>
      </c>
      <c r="I54" s="58">
        <v>161</v>
      </c>
      <c r="J54" s="58">
        <v>198</v>
      </c>
      <c r="K54" s="58">
        <v>660</v>
      </c>
    </row>
    <row r="55" spans="1:11" x14ac:dyDescent="0.35">
      <c r="A55" s="56">
        <v>44152</v>
      </c>
      <c r="B55" s="58">
        <v>7</v>
      </c>
      <c r="C55" s="58">
        <v>10</v>
      </c>
      <c r="D55" s="58">
        <v>17</v>
      </c>
      <c r="E55" s="58">
        <v>33</v>
      </c>
      <c r="F55" s="58">
        <v>55</v>
      </c>
      <c r="G55" s="58">
        <v>87</v>
      </c>
      <c r="H55" s="58">
        <v>111</v>
      </c>
      <c r="I55" s="58">
        <v>169</v>
      </c>
      <c r="J55" s="58">
        <v>228</v>
      </c>
      <c r="K55" s="58">
        <v>717</v>
      </c>
    </row>
    <row r="56" spans="1:11" x14ac:dyDescent="0.35">
      <c r="A56" s="56">
        <v>44159</v>
      </c>
      <c r="B56" s="58">
        <v>5</v>
      </c>
      <c r="C56" s="58">
        <v>6</v>
      </c>
      <c r="D56" s="58">
        <v>16</v>
      </c>
      <c r="E56" s="58">
        <v>31</v>
      </c>
      <c r="F56" s="58">
        <v>48</v>
      </c>
      <c r="G56" s="58">
        <v>85</v>
      </c>
      <c r="H56" s="58">
        <v>105</v>
      </c>
      <c r="I56" s="58">
        <v>154</v>
      </c>
      <c r="J56" s="58">
        <v>198</v>
      </c>
      <c r="K56" s="58">
        <v>648</v>
      </c>
    </row>
    <row r="57" spans="1:11" x14ac:dyDescent="0.35">
      <c r="A57" s="56">
        <v>44166</v>
      </c>
      <c r="B57" s="58">
        <v>8</v>
      </c>
      <c r="C57" s="58">
        <v>5</v>
      </c>
      <c r="D57" s="58">
        <v>6</v>
      </c>
      <c r="E57" s="58">
        <v>32</v>
      </c>
      <c r="F57" s="58">
        <v>36</v>
      </c>
      <c r="G57" s="58">
        <v>78</v>
      </c>
      <c r="H57" s="58">
        <v>84</v>
      </c>
      <c r="I57" s="58">
        <v>132</v>
      </c>
      <c r="J57" s="58">
        <v>193</v>
      </c>
      <c r="K57" s="58">
        <v>574</v>
      </c>
    </row>
    <row r="58" spans="1:11" x14ac:dyDescent="0.35">
      <c r="A58" s="56">
        <v>44173</v>
      </c>
      <c r="B58" s="58" t="s">
        <v>35</v>
      </c>
      <c r="C58" s="58" t="s">
        <v>35</v>
      </c>
      <c r="D58" s="58">
        <v>16</v>
      </c>
      <c r="E58" s="58">
        <v>26</v>
      </c>
      <c r="F58" s="58">
        <v>39</v>
      </c>
      <c r="G58" s="58">
        <v>60</v>
      </c>
      <c r="H58" s="58">
        <v>103</v>
      </c>
      <c r="I58" s="58">
        <v>122</v>
      </c>
      <c r="J58" s="58">
        <v>223</v>
      </c>
      <c r="K58" s="58">
        <v>600</v>
      </c>
    </row>
    <row r="59" spans="1:11" x14ac:dyDescent="0.35">
      <c r="A59" s="56">
        <v>44180</v>
      </c>
      <c r="B59" s="58" t="s">
        <v>35</v>
      </c>
      <c r="C59" s="58" t="s">
        <v>35</v>
      </c>
      <c r="D59" s="58">
        <v>6</v>
      </c>
      <c r="E59" s="58">
        <v>18</v>
      </c>
      <c r="F59" s="58">
        <v>36</v>
      </c>
      <c r="G59" s="58">
        <v>79</v>
      </c>
      <c r="H59" s="58">
        <v>90</v>
      </c>
      <c r="I59" s="58">
        <v>125</v>
      </c>
      <c r="J59" s="58">
        <v>225</v>
      </c>
      <c r="K59" s="58">
        <v>585</v>
      </c>
    </row>
    <row r="60" spans="1:11" x14ac:dyDescent="0.35">
      <c r="A60" s="56">
        <v>44187</v>
      </c>
      <c r="B60" s="58">
        <v>11</v>
      </c>
      <c r="C60" s="58">
        <v>7</v>
      </c>
      <c r="D60" s="58">
        <v>13</v>
      </c>
      <c r="E60" s="58">
        <v>22</v>
      </c>
      <c r="F60" s="58">
        <v>39</v>
      </c>
      <c r="G60" s="58">
        <v>98</v>
      </c>
      <c r="H60" s="58">
        <v>101</v>
      </c>
      <c r="I60" s="58">
        <v>133</v>
      </c>
      <c r="J60" s="58">
        <v>234</v>
      </c>
      <c r="K60" s="58">
        <v>658</v>
      </c>
    </row>
    <row r="61" spans="1:11" x14ac:dyDescent="0.35">
      <c r="A61" s="56">
        <v>44194</v>
      </c>
      <c r="B61" s="58">
        <v>10</v>
      </c>
      <c r="C61" s="58">
        <v>8</v>
      </c>
      <c r="D61" s="58">
        <v>13</v>
      </c>
      <c r="E61" s="58">
        <v>31</v>
      </c>
      <c r="F61" s="58">
        <v>50</v>
      </c>
      <c r="G61" s="58">
        <v>78</v>
      </c>
      <c r="H61" s="58">
        <v>149</v>
      </c>
      <c r="I61" s="58">
        <v>211</v>
      </c>
      <c r="J61" s="58">
        <v>280</v>
      </c>
      <c r="K61" s="58">
        <v>830</v>
      </c>
    </row>
    <row r="62" spans="1:11" x14ac:dyDescent="0.35">
      <c r="A62" s="56">
        <v>44201</v>
      </c>
      <c r="B62" s="58">
        <v>12</v>
      </c>
      <c r="C62" s="58">
        <v>13</v>
      </c>
      <c r="D62" s="58">
        <v>32</v>
      </c>
      <c r="E62" s="58">
        <v>46</v>
      </c>
      <c r="F62" s="58">
        <v>77</v>
      </c>
      <c r="G62" s="58">
        <v>173</v>
      </c>
      <c r="H62" s="58">
        <v>191</v>
      </c>
      <c r="I62" s="58">
        <v>275</v>
      </c>
      <c r="J62" s="58">
        <v>335</v>
      </c>
      <c r="K62" s="58">
        <v>1154</v>
      </c>
    </row>
    <row r="63" spans="1:11" x14ac:dyDescent="0.35">
      <c r="A63" s="56">
        <v>44208</v>
      </c>
      <c r="B63" s="58">
        <v>20</v>
      </c>
      <c r="C63" s="58">
        <v>8</v>
      </c>
      <c r="D63" s="58">
        <v>36</v>
      </c>
      <c r="E63" s="58">
        <v>57</v>
      </c>
      <c r="F63" s="58">
        <v>99</v>
      </c>
      <c r="G63" s="58">
        <v>210</v>
      </c>
      <c r="H63" s="58">
        <v>269</v>
      </c>
      <c r="I63" s="58">
        <v>295</v>
      </c>
      <c r="J63" s="58">
        <v>397</v>
      </c>
      <c r="K63" s="58">
        <v>1391</v>
      </c>
    </row>
    <row r="64" spans="1:11" x14ac:dyDescent="0.35">
      <c r="A64" s="56">
        <v>44215</v>
      </c>
      <c r="B64" s="58">
        <v>12</v>
      </c>
      <c r="C64" s="58">
        <v>9</v>
      </c>
      <c r="D64" s="58">
        <v>21</v>
      </c>
      <c r="E64" s="58">
        <v>55</v>
      </c>
      <c r="F64" s="58">
        <v>94</v>
      </c>
      <c r="G64" s="58">
        <v>195</v>
      </c>
      <c r="H64" s="58">
        <v>225</v>
      </c>
      <c r="I64" s="58">
        <v>268</v>
      </c>
      <c r="J64" s="58">
        <v>369</v>
      </c>
      <c r="K64" s="58">
        <v>1248</v>
      </c>
    </row>
    <row r="65" spans="1:11" x14ac:dyDescent="0.35">
      <c r="A65" s="56">
        <v>44222</v>
      </c>
      <c r="B65" s="58">
        <v>16</v>
      </c>
      <c r="C65" s="58">
        <v>8</v>
      </c>
      <c r="D65" s="58">
        <v>32</v>
      </c>
      <c r="E65" s="58">
        <v>49</v>
      </c>
      <c r="F65" s="58">
        <v>85</v>
      </c>
      <c r="G65" s="58">
        <v>187</v>
      </c>
      <c r="H65" s="58">
        <v>188</v>
      </c>
      <c r="I65" s="58">
        <v>227</v>
      </c>
      <c r="J65" s="58">
        <v>303</v>
      </c>
      <c r="K65" s="58">
        <v>1095</v>
      </c>
    </row>
    <row r="66" spans="1:11" x14ac:dyDescent="0.35">
      <c r="A66" s="56">
        <v>44229</v>
      </c>
      <c r="B66" s="58">
        <v>6</v>
      </c>
      <c r="C66" s="58">
        <v>5</v>
      </c>
      <c r="D66" s="58">
        <v>22</v>
      </c>
      <c r="E66" s="58">
        <v>41</v>
      </c>
      <c r="F66" s="58">
        <v>69</v>
      </c>
      <c r="G66" s="58">
        <v>132</v>
      </c>
      <c r="H66" s="58">
        <v>148</v>
      </c>
      <c r="I66" s="58">
        <v>212</v>
      </c>
      <c r="J66" s="58">
        <v>253</v>
      </c>
      <c r="K66" s="58">
        <v>888</v>
      </c>
    </row>
    <row r="67" spans="1:11" x14ac:dyDescent="0.35">
      <c r="A67" s="56">
        <v>44236</v>
      </c>
      <c r="B67" s="58">
        <v>6</v>
      </c>
      <c r="C67" s="58">
        <v>7</v>
      </c>
      <c r="D67" s="58">
        <v>27</v>
      </c>
      <c r="E67" s="58">
        <v>38</v>
      </c>
      <c r="F67" s="58">
        <v>63</v>
      </c>
      <c r="G67" s="58">
        <v>124</v>
      </c>
      <c r="H67" s="58">
        <v>117</v>
      </c>
      <c r="I67" s="58">
        <v>154</v>
      </c>
      <c r="J67" s="58">
        <v>155</v>
      </c>
      <c r="K67" s="58">
        <v>691</v>
      </c>
    </row>
    <row r="68" spans="1:11" x14ac:dyDescent="0.35">
      <c r="A68" s="56">
        <v>44243</v>
      </c>
      <c r="B68" s="58">
        <v>9</v>
      </c>
      <c r="C68" s="58">
        <v>8</v>
      </c>
      <c r="D68" s="58">
        <v>17</v>
      </c>
      <c r="E68" s="58">
        <v>40</v>
      </c>
      <c r="F68" s="58">
        <v>46</v>
      </c>
      <c r="G68" s="58">
        <v>105</v>
      </c>
      <c r="H68" s="58">
        <v>110</v>
      </c>
      <c r="I68" s="58">
        <v>118</v>
      </c>
      <c r="J68" s="58">
        <v>122</v>
      </c>
      <c r="K68" s="58">
        <v>575</v>
      </c>
    </row>
    <row r="69" spans="1:11" x14ac:dyDescent="0.35">
      <c r="A69" s="56">
        <v>44250</v>
      </c>
      <c r="B69" s="58">
        <v>7</v>
      </c>
      <c r="C69" s="58">
        <v>7</v>
      </c>
      <c r="D69" s="58">
        <v>14</v>
      </c>
      <c r="E69" s="58">
        <v>37</v>
      </c>
      <c r="F69" s="58">
        <v>44</v>
      </c>
      <c r="G69" s="58">
        <v>101</v>
      </c>
      <c r="H69" s="58">
        <v>112</v>
      </c>
      <c r="I69" s="58">
        <v>107</v>
      </c>
      <c r="J69" s="58">
        <v>84</v>
      </c>
      <c r="K69" s="58">
        <v>513</v>
      </c>
    </row>
    <row r="70" spans="1:11" x14ac:dyDescent="0.35">
      <c r="A70" s="56">
        <v>44257</v>
      </c>
      <c r="B70" s="58">
        <v>5</v>
      </c>
      <c r="C70" s="58">
        <v>6</v>
      </c>
      <c r="D70" s="58">
        <v>20</v>
      </c>
      <c r="E70" s="58">
        <v>33</v>
      </c>
      <c r="F70" s="58">
        <v>34</v>
      </c>
      <c r="G70" s="58">
        <v>92</v>
      </c>
      <c r="H70" s="58">
        <v>79</v>
      </c>
      <c r="I70" s="58">
        <v>69</v>
      </c>
      <c r="J70" s="58">
        <v>54</v>
      </c>
      <c r="K70" s="58">
        <v>392</v>
      </c>
    </row>
    <row r="71" spans="1:11" x14ac:dyDescent="0.35">
      <c r="A71" s="56">
        <v>44264</v>
      </c>
      <c r="B71" s="58" t="s">
        <v>35</v>
      </c>
      <c r="C71" s="58" t="s">
        <v>35</v>
      </c>
      <c r="D71" s="58">
        <v>6</v>
      </c>
      <c r="E71" s="58">
        <v>32</v>
      </c>
      <c r="F71" s="58">
        <v>26</v>
      </c>
      <c r="G71" s="58">
        <v>62</v>
      </c>
      <c r="H71" s="58">
        <v>37</v>
      </c>
      <c r="I71" s="58">
        <v>35</v>
      </c>
      <c r="J71" s="58">
        <v>53</v>
      </c>
      <c r="K71" s="58">
        <v>259</v>
      </c>
    </row>
    <row r="72" spans="1:11" x14ac:dyDescent="0.35">
      <c r="A72" s="56">
        <v>44271</v>
      </c>
      <c r="B72" s="58" t="s">
        <v>35</v>
      </c>
      <c r="C72" s="58" t="s">
        <v>35</v>
      </c>
      <c r="D72" s="58">
        <v>11</v>
      </c>
      <c r="E72" s="58">
        <v>23</v>
      </c>
      <c r="F72" s="58">
        <v>28</v>
      </c>
      <c r="G72" s="58">
        <v>55</v>
      </c>
      <c r="H72" s="58">
        <v>35</v>
      </c>
      <c r="I72" s="58">
        <v>30</v>
      </c>
      <c r="J72" s="58">
        <v>25</v>
      </c>
      <c r="K72" s="58">
        <v>217</v>
      </c>
    </row>
    <row r="73" spans="1:11" x14ac:dyDescent="0.35">
      <c r="A73" s="56">
        <v>44278</v>
      </c>
      <c r="B73" s="58">
        <v>6</v>
      </c>
      <c r="C73" s="58">
        <v>7</v>
      </c>
      <c r="D73" s="58">
        <v>18</v>
      </c>
      <c r="E73" s="58">
        <v>26</v>
      </c>
      <c r="F73" s="58">
        <v>30</v>
      </c>
      <c r="G73" s="58">
        <v>39</v>
      </c>
      <c r="H73" s="58">
        <v>22</v>
      </c>
      <c r="I73" s="58">
        <v>22</v>
      </c>
      <c r="J73" s="58">
        <v>23</v>
      </c>
      <c r="K73" s="58">
        <v>193</v>
      </c>
    </row>
    <row r="74" spans="1:11" x14ac:dyDescent="0.35">
      <c r="A74" s="56">
        <v>44285</v>
      </c>
      <c r="B74" s="58" t="s">
        <v>35</v>
      </c>
      <c r="C74" s="58" t="s">
        <v>35</v>
      </c>
      <c r="D74" s="58">
        <v>13</v>
      </c>
      <c r="E74" s="58">
        <v>26</v>
      </c>
      <c r="F74" s="58">
        <v>27</v>
      </c>
      <c r="G74" s="58">
        <v>29</v>
      </c>
      <c r="H74" s="58">
        <v>30</v>
      </c>
      <c r="I74" s="58">
        <v>8</v>
      </c>
      <c r="J74" s="58">
        <v>18</v>
      </c>
      <c r="K74" s="58">
        <v>159</v>
      </c>
    </row>
    <row r="75" spans="1:11" x14ac:dyDescent="0.35">
      <c r="A75" s="56">
        <v>44292</v>
      </c>
      <c r="B75" s="58">
        <v>14</v>
      </c>
      <c r="C75" s="58">
        <v>5</v>
      </c>
      <c r="D75" s="58">
        <v>7</v>
      </c>
      <c r="E75" s="58">
        <v>25</v>
      </c>
      <c r="F75" s="58">
        <v>24</v>
      </c>
      <c r="G75" s="58">
        <v>23</v>
      </c>
      <c r="H75" s="58">
        <v>18</v>
      </c>
      <c r="I75" s="58">
        <v>16</v>
      </c>
      <c r="J75" s="58">
        <v>11</v>
      </c>
      <c r="K75" s="58">
        <v>143</v>
      </c>
    </row>
    <row r="76" spans="1:11" x14ac:dyDescent="0.35">
      <c r="A76" s="56">
        <v>44299</v>
      </c>
      <c r="B76" s="58">
        <v>8</v>
      </c>
      <c r="C76" s="58">
        <v>5</v>
      </c>
      <c r="D76" s="58">
        <v>7</v>
      </c>
      <c r="E76" s="58">
        <v>20</v>
      </c>
      <c r="F76" s="58">
        <v>19</v>
      </c>
      <c r="G76" s="58">
        <v>21</v>
      </c>
      <c r="H76" s="58">
        <v>8</v>
      </c>
      <c r="I76" s="58">
        <v>8</v>
      </c>
      <c r="J76" s="58">
        <v>9</v>
      </c>
      <c r="K76" s="58">
        <v>105</v>
      </c>
    </row>
    <row r="77" spans="1:11" x14ac:dyDescent="0.35">
      <c r="A77" s="56">
        <v>44306</v>
      </c>
      <c r="B77" s="58" t="s">
        <v>35</v>
      </c>
      <c r="C77" s="58" t="s">
        <v>35</v>
      </c>
      <c r="D77" s="58">
        <v>12</v>
      </c>
      <c r="E77" s="58">
        <v>21</v>
      </c>
      <c r="F77" s="58">
        <v>14</v>
      </c>
      <c r="G77" s="58">
        <v>7</v>
      </c>
      <c r="H77" s="58">
        <v>9</v>
      </c>
      <c r="I77" s="58">
        <v>10</v>
      </c>
      <c r="J77" s="58">
        <v>9</v>
      </c>
      <c r="K77" s="58">
        <v>87</v>
      </c>
    </row>
    <row r="78" spans="1:11" x14ac:dyDescent="0.35">
      <c r="A78" s="56">
        <v>44313</v>
      </c>
      <c r="B78" s="58" t="s">
        <v>35</v>
      </c>
      <c r="C78" s="58" t="s">
        <v>35</v>
      </c>
      <c r="D78" s="58">
        <v>6</v>
      </c>
      <c r="E78" s="58">
        <v>11</v>
      </c>
      <c r="F78" s="58">
        <v>14</v>
      </c>
      <c r="G78" s="58">
        <v>12</v>
      </c>
      <c r="H78" s="58">
        <v>9</v>
      </c>
      <c r="I78" s="58">
        <v>6</v>
      </c>
      <c r="J78" s="58">
        <v>9</v>
      </c>
      <c r="K78" s="58">
        <v>72</v>
      </c>
    </row>
    <row r="79" spans="1:11" x14ac:dyDescent="0.35">
      <c r="A79" s="56">
        <v>44320</v>
      </c>
      <c r="B79" s="58" t="s">
        <v>35</v>
      </c>
      <c r="C79" s="58" t="s">
        <v>35</v>
      </c>
      <c r="D79" s="58">
        <v>5</v>
      </c>
      <c r="E79" s="58">
        <v>9</v>
      </c>
      <c r="F79" s="58">
        <v>11</v>
      </c>
      <c r="G79" s="58">
        <v>9</v>
      </c>
      <c r="H79" s="58" t="s">
        <v>35</v>
      </c>
      <c r="I79" s="58">
        <v>7</v>
      </c>
      <c r="J79" s="58" t="s">
        <v>35</v>
      </c>
      <c r="K79" s="58">
        <v>50</v>
      </c>
    </row>
    <row r="80" spans="1:11" x14ac:dyDescent="0.35">
      <c r="A80" s="56">
        <v>44327</v>
      </c>
      <c r="B80" s="58" t="s">
        <v>35</v>
      </c>
      <c r="C80" s="58" t="s">
        <v>35</v>
      </c>
      <c r="D80" s="58">
        <v>8</v>
      </c>
      <c r="E80" s="58">
        <v>12</v>
      </c>
      <c r="F80" s="58">
        <v>14</v>
      </c>
      <c r="G80" s="58">
        <v>11</v>
      </c>
      <c r="H80" s="58">
        <v>7</v>
      </c>
      <c r="I80" s="58">
        <v>8</v>
      </c>
      <c r="J80" s="58" t="s">
        <v>35</v>
      </c>
      <c r="K80" s="58">
        <v>67</v>
      </c>
    </row>
    <row r="81" spans="1:12" x14ac:dyDescent="0.35">
      <c r="A81" s="56">
        <v>44334</v>
      </c>
      <c r="B81" s="58" t="s">
        <v>35</v>
      </c>
      <c r="C81" s="58" t="s">
        <v>35</v>
      </c>
      <c r="D81" s="58">
        <v>9</v>
      </c>
      <c r="E81" s="58">
        <v>13</v>
      </c>
      <c r="F81" s="58">
        <v>16</v>
      </c>
      <c r="G81" s="58">
        <v>12</v>
      </c>
      <c r="H81" s="58">
        <v>5</v>
      </c>
      <c r="I81" s="58">
        <v>8</v>
      </c>
      <c r="J81" s="58" t="s">
        <v>35</v>
      </c>
      <c r="K81" s="58">
        <v>70</v>
      </c>
    </row>
    <row r="82" spans="1:12" x14ac:dyDescent="0.35">
      <c r="A82" s="56">
        <v>44341</v>
      </c>
      <c r="B82" s="58">
        <v>11</v>
      </c>
      <c r="C82" s="58" t="s">
        <v>35</v>
      </c>
      <c r="D82" s="58">
        <v>11</v>
      </c>
      <c r="E82" s="58">
        <v>29</v>
      </c>
      <c r="F82" s="58">
        <v>21</v>
      </c>
      <c r="G82" s="58">
        <v>18</v>
      </c>
      <c r="H82" s="58" t="s">
        <v>35</v>
      </c>
      <c r="I82" s="58">
        <v>12</v>
      </c>
      <c r="J82" s="58">
        <v>12</v>
      </c>
      <c r="K82" s="58">
        <v>124</v>
      </c>
    </row>
    <row r="83" spans="1:12" x14ac:dyDescent="0.35">
      <c r="A83" s="56">
        <v>44348</v>
      </c>
      <c r="B83" s="58">
        <v>8</v>
      </c>
      <c r="C83" s="58">
        <v>5</v>
      </c>
      <c r="D83" s="58">
        <v>14</v>
      </c>
      <c r="E83" s="58">
        <v>31</v>
      </c>
      <c r="F83" s="58">
        <v>25</v>
      </c>
      <c r="G83" s="58">
        <v>17</v>
      </c>
      <c r="H83" s="58">
        <v>16</v>
      </c>
      <c r="I83" s="58">
        <v>11</v>
      </c>
      <c r="J83" s="58">
        <v>10</v>
      </c>
      <c r="K83" s="58">
        <v>137</v>
      </c>
    </row>
    <row r="84" spans="1:12" x14ac:dyDescent="0.35">
      <c r="A84" s="56">
        <v>44355</v>
      </c>
      <c r="B84" s="58">
        <v>15</v>
      </c>
      <c r="C84" s="58">
        <v>8</v>
      </c>
      <c r="D84" s="58">
        <v>18</v>
      </c>
      <c r="E84" s="58">
        <v>40</v>
      </c>
      <c r="F84" s="58">
        <v>29</v>
      </c>
      <c r="G84" s="58">
        <v>16</v>
      </c>
      <c r="H84" s="58">
        <v>6</v>
      </c>
      <c r="I84" s="58">
        <v>13</v>
      </c>
      <c r="J84" s="58">
        <v>13</v>
      </c>
      <c r="K84" s="58">
        <v>158</v>
      </c>
    </row>
    <row r="85" spans="1:12" x14ac:dyDescent="0.35">
      <c r="A85" s="57" t="s">
        <v>45</v>
      </c>
      <c r="B85" s="58">
        <v>322</v>
      </c>
      <c r="C85" s="58">
        <v>227</v>
      </c>
      <c r="D85" s="58">
        <v>639</v>
      </c>
      <c r="E85" s="58">
        <v>1279</v>
      </c>
      <c r="F85" s="58">
        <v>1974</v>
      </c>
      <c r="G85" s="58">
        <v>3859</v>
      </c>
      <c r="H85" s="58">
        <v>4211</v>
      </c>
      <c r="I85" s="58">
        <v>5494</v>
      </c>
      <c r="J85" s="58">
        <v>7165</v>
      </c>
      <c r="K85" s="58">
        <v>25170</v>
      </c>
    </row>
    <row r="87" spans="1:12" x14ac:dyDescent="0.35">
      <c r="A87" s="9" t="s">
        <v>58</v>
      </c>
    </row>
    <row r="88" spans="1:12" x14ac:dyDescent="0.35">
      <c r="A88" s="9"/>
    </row>
    <row r="89" spans="1:12" x14ac:dyDescent="0.35">
      <c r="A89" s="42" t="s">
        <v>2</v>
      </c>
      <c r="B89" s="9"/>
      <c r="C89" s="9"/>
      <c r="D89" s="9"/>
      <c r="E89" s="9"/>
      <c r="F89" s="9"/>
      <c r="G89" s="9"/>
      <c r="H89" s="9"/>
      <c r="I89" s="9"/>
      <c r="J89" s="9"/>
      <c r="K89" s="9"/>
      <c r="L89" s="9"/>
    </row>
    <row r="91" spans="1:12" ht="286.5" customHeight="1" x14ac:dyDescent="0.35">
      <c r="A91" s="209" t="s">
        <v>60</v>
      </c>
      <c r="B91" s="209"/>
      <c r="C91" s="209"/>
      <c r="D91" s="209"/>
      <c r="E91" s="209"/>
      <c r="F91" s="209"/>
      <c r="G91" s="209"/>
      <c r="H91" s="209"/>
      <c r="I91" s="209"/>
      <c r="J91" s="209"/>
      <c r="K91" s="209"/>
    </row>
  </sheetData>
  <mergeCells count="5">
    <mergeCell ref="B16:J16"/>
    <mergeCell ref="A91:K91"/>
    <mergeCell ref="B5:K5"/>
    <mergeCell ref="B6:K6"/>
    <mergeCell ref="B7:K7"/>
  </mergeCells>
  <hyperlinks>
    <hyperlink ref="A1" location="Contents!A1" display="Contents page"/>
    <hyperlink ref="B6" r:id="rId1"/>
  </hyperlinks>
  <pageMargins left="0.7" right="0.7" top="0.75" bottom="0.75" header="0.3" footer="0.3"/>
  <pageSetup paperSize="9" scale="57"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zoomScaleNormal="100" workbookViewId="0"/>
  </sheetViews>
  <sheetFormatPr defaultColWidth="9.1796875" defaultRowHeight="14" x14ac:dyDescent="0.3"/>
  <cols>
    <col min="1" max="1" width="17.26953125" style="9" customWidth="1"/>
    <col min="2" max="5" width="15.7265625" style="9" customWidth="1"/>
    <col min="6" max="16384" width="9.1796875" style="9"/>
  </cols>
  <sheetData>
    <row r="1" spans="1:11" x14ac:dyDescent="0.3">
      <c r="A1" s="8" t="s">
        <v>5</v>
      </c>
    </row>
    <row r="2" spans="1:11" x14ac:dyDescent="0.3">
      <c r="A2" s="8"/>
    </row>
    <row r="3" spans="1:11" ht="20" x14ac:dyDescent="0.4">
      <c r="A3" s="34" t="s">
        <v>25</v>
      </c>
    </row>
    <row r="4" spans="1:11" ht="20" x14ac:dyDescent="0.4">
      <c r="A4" s="10"/>
    </row>
    <row r="5" spans="1:11" ht="14.5" x14ac:dyDescent="0.35">
      <c r="A5" s="20" t="s">
        <v>24</v>
      </c>
      <c r="B5" s="210">
        <v>44350</v>
      </c>
      <c r="C5" s="211"/>
      <c r="D5" s="211"/>
      <c r="E5" s="211"/>
      <c r="F5" s="211"/>
      <c r="G5" s="212"/>
    </row>
    <row r="6" spans="1:11" ht="14.5" x14ac:dyDescent="0.35">
      <c r="A6" s="21" t="s">
        <v>9</v>
      </c>
      <c r="B6" s="219" t="s">
        <v>26</v>
      </c>
      <c r="C6" s="220"/>
      <c r="D6" s="220"/>
      <c r="E6" s="220"/>
      <c r="F6" s="220"/>
      <c r="G6" s="221"/>
    </row>
    <row r="7" spans="1:11" ht="43.5" customHeight="1" x14ac:dyDescent="0.3">
      <c r="A7" s="15"/>
      <c r="B7" s="222"/>
      <c r="C7" s="223"/>
      <c r="D7" s="223"/>
      <c r="E7" s="223"/>
      <c r="F7" s="223"/>
      <c r="G7" s="224"/>
    </row>
    <row r="8" spans="1:11" x14ac:dyDescent="0.3">
      <c r="A8" s="14"/>
      <c r="B8" s="28"/>
    </row>
    <row r="9" spans="1:11" s="24" customFormat="1" x14ac:dyDescent="0.3">
      <c r="A9" s="25" t="s">
        <v>3</v>
      </c>
      <c r="B9" s="25"/>
      <c r="C9" s="25"/>
      <c r="D9" s="25"/>
      <c r="E9" s="25"/>
      <c r="F9" s="25"/>
      <c r="G9" s="25"/>
      <c r="H9" s="25"/>
      <c r="I9" s="25"/>
      <c r="J9" s="25"/>
      <c r="K9" s="25"/>
    </row>
    <row r="10" spans="1:11" ht="14.25" customHeight="1" x14ac:dyDescent="0.3">
      <c r="A10" s="188" t="s">
        <v>27</v>
      </c>
      <c r="B10" s="188"/>
      <c r="C10" s="188"/>
      <c r="D10" s="188"/>
      <c r="E10" s="188"/>
      <c r="F10" s="188"/>
      <c r="G10" s="188"/>
      <c r="H10" s="29"/>
      <c r="I10" s="29"/>
      <c r="J10" s="29"/>
      <c r="K10" s="29"/>
    </row>
    <row r="11" spans="1:11" x14ac:dyDescent="0.3">
      <c r="A11" s="29"/>
      <c r="B11" s="29"/>
      <c r="C11" s="29"/>
      <c r="D11" s="29"/>
      <c r="E11" s="29"/>
      <c r="F11" s="29"/>
      <c r="G11" s="29"/>
      <c r="H11" s="29"/>
      <c r="I11" s="29"/>
      <c r="J11" s="29"/>
      <c r="K11" s="29"/>
    </row>
    <row r="12" spans="1:11" x14ac:dyDescent="0.3">
      <c r="B12" s="225" t="s">
        <v>28</v>
      </c>
      <c r="C12" s="225"/>
      <c r="D12" s="225"/>
      <c r="E12" s="225"/>
    </row>
    <row r="13" spans="1:11" ht="14.5" thickBot="1" x14ac:dyDescent="0.35">
      <c r="A13" s="35" t="s">
        <v>29</v>
      </c>
      <c r="B13" s="36" t="s">
        <v>30</v>
      </c>
      <c r="C13" s="36" t="s">
        <v>31</v>
      </c>
      <c r="D13" s="36" t="s">
        <v>32</v>
      </c>
      <c r="E13" s="36" t="s">
        <v>33</v>
      </c>
    </row>
    <row r="14" spans="1:11" x14ac:dyDescent="0.3">
      <c r="A14" s="37" t="s">
        <v>34</v>
      </c>
      <c r="B14" s="38">
        <v>10</v>
      </c>
      <c r="C14" s="38">
        <v>6</v>
      </c>
      <c r="D14" s="38" t="s">
        <v>35</v>
      </c>
      <c r="E14" s="38" t="s">
        <v>35</v>
      </c>
    </row>
    <row r="15" spans="1:11" x14ac:dyDescent="0.3">
      <c r="A15" s="39" t="s">
        <v>36</v>
      </c>
      <c r="B15" s="38" t="s">
        <v>35</v>
      </c>
      <c r="C15" s="38" t="s">
        <v>35</v>
      </c>
      <c r="D15" s="38" t="s">
        <v>35</v>
      </c>
      <c r="E15" s="38" t="s">
        <v>35</v>
      </c>
    </row>
    <row r="16" spans="1:11" x14ac:dyDescent="0.3">
      <c r="A16" s="37" t="s">
        <v>37</v>
      </c>
      <c r="B16" s="38">
        <v>13</v>
      </c>
      <c r="C16" s="38">
        <v>16</v>
      </c>
      <c r="D16" s="38">
        <v>10</v>
      </c>
      <c r="E16" s="38">
        <v>9</v>
      </c>
    </row>
    <row r="17" spans="1:7" x14ac:dyDescent="0.3">
      <c r="A17" s="37" t="s">
        <v>38</v>
      </c>
      <c r="B17" s="38">
        <v>31</v>
      </c>
      <c r="C17" s="38">
        <v>32</v>
      </c>
      <c r="D17" s="38">
        <v>10</v>
      </c>
      <c r="E17" s="38">
        <v>13</v>
      </c>
    </row>
    <row r="18" spans="1:7" x14ac:dyDescent="0.3">
      <c r="A18" s="37" t="s">
        <v>39</v>
      </c>
      <c r="B18" s="38">
        <v>26</v>
      </c>
      <c r="C18" s="38">
        <v>21</v>
      </c>
      <c r="D18" s="38">
        <v>14</v>
      </c>
      <c r="E18" s="38">
        <v>15</v>
      </c>
    </row>
    <row r="19" spans="1:7" x14ac:dyDescent="0.3">
      <c r="A19" s="37" t="s">
        <v>40</v>
      </c>
      <c r="B19" s="38">
        <v>17</v>
      </c>
      <c r="C19" s="38">
        <v>14</v>
      </c>
      <c r="D19" s="38">
        <v>11</v>
      </c>
      <c r="E19" s="38">
        <v>13</v>
      </c>
    </row>
    <row r="20" spans="1:7" x14ac:dyDescent="0.3">
      <c r="A20" s="37" t="s">
        <v>41</v>
      </c>
      <c r="B20" s="38">
        <v>13</v>
      </c>
      <c r="C20" s="38">
        <v>7</v>
      </c>
      <c r="D20" s="38">
        <v>5</v>
      </c>
      <c r="E20" s="38">
        <v>7</v>
      </c>
    </row>
    <row r="21" spans="1:7" x14ac:dyDescent="0.3">
      <c r="A21" s="37" t="s">
        <v>42</v>
      </c>
      <c r="B21" s="38">
        <v>6</v>
      </c>
      <c r="C21" s="38">
        <v>12</v>
      </c>
      <c r="D21" s="38" t="s">
        <v>35</v>
      </c>
      <c r="E21" s="38">
        <v>7</v>
      </c>
    </row>
    <row r="22" spans="1:7" x14ac:dyDescent="0.3">
      <c r="A22" s="37" t="s">
        <v>43</v>
      </c>
      <c r="B22" s="38">
        <v>6</v>
      </c>
      <c r="C22" s="38">
        <v>11</v>
      </c>
      <c r="D22" s="38" t="s">
        <v>35</v>
      </c>
      <c r="E22" s="38" t="s">
        <v>35</v>
      </c>
    </row>
    <row r="23" spans="1:7" x14ac:dyDescent="0.3">
      <c r="A23" s="37" t="s">
        <v>44</v>
      </c>
      <c r="B23" s="38" t="s">
        <v>35</v>
      </c>
      <c r="C23" s="38" t="s">
        <v>35</v>
      </c>
      <c r="D23" s="38" t="s">
        <v>35</v>
      </c>
      <c r="E23" s="38" t="s">
        <v>35</v>
      </c>
    </row>
    <row r="24" spans="1:7" x14ac:dyDescent="0.3">
      <c r="A24" s="40" t="s">
        <v>45</v>
      </c>
      <c r="B24" s="41">
        <v>126</v>
      </c>
      <c r="C24" s="41">
        <v>123</v>
      </c>
      <c r="D24" s="41">
        <v>65</v>
      </c>
      <c r="E24" s="41">
        <v>70</v>
      </c>
    </row>
    <row r="26" spans="1:7" x14ac:dyDescent="0.3">
      <c r="A26" s="9" t="s">
        <v>46</v>
      </c>
    </row>
    <row r="28" spans="1:7" ht="28" customHeight="1" x14ac:dyDescent="0.3">
      <c r="A28" s="42" t="s">
        <v>2</v>
      </c>
      <c r="B28" s="43"/>
      <c r="C28" s="43"/>
      <c r="D28" s="43"/>
      <c r="E28" s="43"/>
      <c r="F28" s="43"/>
      <c r="G28" s="43"/>
    </row>
    <row r="29" spans="1:7" ht="336" customHeight="1" x14ac:dyDescent="0.35">
      <c r="A29" s="209" t="s">
        <v>60</v>
      </c>
      <c r="B29" s="209"/>
      <c r="C29" s="209"/>
      <c r="D29" s="209"/>
      <c r="E29" s="209"/>
      <c r="F29" s="209"/>
      <c r="G29" s="209"/>
    </row>
    <row r="30" spans="1:7" ht="14.5" x14ac:dyDescent="0.35">
      <c r="A30" s="44"/>
      <c r="B30" s="45"/>
      <c r="C30" s="45"/>
      <c r="D30" s="45"/>
      <c r="E30" s="45"/>
      <c r="F30" s="45"/>
      <c r="G30" s="45"/>
    </row>
  </sheetData>
  <mergeCells count="6">
    <mergeCell ref="A29:G29"/>
    <mergeCell ref="B5:G5"/>
    <mergeCell ref="B6:G6"/>
    <mergeCell ref="B7:G7"/>
    <mergeCell ref="A10:G10"/>
    <mergeCell ref="B12:E12"/>
  </mergeCells>
  <hyperlinks>
    <hyperlink ref="A1" location="Contents!A1" display="Contents page"/>
    <hyperlink ref="B6" r:id="rId1"/>
  </hyperlinks>
  <pageMargins left="0.7" right="0.7" top="0.75" bottom="0.75" header="0.3" footer="0.3"/>
  <pageSetup paperSize="9" scale="64" orientation="portrait" horizontalDpi="90" verticalDpi="9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zoomScaleNormal="100" workbookViewId="0"/>
  </sheetViews>
  <sheetFormatPr defaultColWidth="9.1796875" defaultRowHeight="14" x14ac:dyDescent="0.3"/>
  <cols>
    <col min="1" max="1" width="17.26953125" style="9" customWidth="1"/>
    <col min="2" max="2" width="71.1796875" style="9" customWidth="1"/>
    <col min="3" max="16384" width="9.1796875" style="9"/>
  </cols>
  <sheetData>
    <row r="1" spans="1:11" x14ac:dyDescent="0.3">
      <c r="A1" s="8" t="s">
        <v>5</v>
      </c>
    </row>
    <row r="2" spans="1:11" x14ac:dyDescent="0.3">
      <c r="A2" s="8"/>
    </row>
    <row r="3" spans="1:11" ht="20" x14ac:dyDescent="0.4">
      <c r="A3" s="10" t="s">
        <v>21</v>
      </c>
    </row>
    <row r="4" spans="1:11" ht="20" x14ac:dyDescent="0.4">
      <c r="A4" s="10"/>
    </row>
    <row r="5" spans="1:11" ht="14.5" x14ac:dyDescent="0.35">
      <c r="A5" s="20" t="s">
        <v>24</v>
      </c>
      <c r="B5" s="33">
        <v>44199</v>
      </c>
    </row>
    <row r="6" spans="1:11" ht="14.5" x14ac:dyDescent="0.35">
      <c r="A6" s="21" t="s">
        <v>9</v>
      </c>
      <c r="B6" s="27" t="s">
        <v>10</v>
      </c>
    </row>
    <row r="7" spans="1:11" ht="43.5" customHeight="1" x14ac:dyDescent="0.3">
      <c r="A7" s="15"/>
      <c r="B7" s="26" t="s">
        <v>18</v>
      </c>
    </row>
    <row r="8" spans="1:11" x14ac:dyDescent="0.3">
      <c r="A8" s="14"/>
      <c r="B8" s="28"/>
    </row>
    <row r="9" spans="1:11" s="24" customFormat="1" x14ac:dyDescent="0.3">
      <c r="A9" s="25" t="s">
        <v>3</v>
      </c>
      <c r="B9" s="25"/>
      <c r="C9" s="25"/>
      <c r="D9" s="25"/>
      <c r="E9" s="25"/>
      <c r="F9" s="25"/>
      <c r="G9" s="25"/>
      <c r="H9" s="25"/>
      <c r="I9" s="25"/>
      <c r="J9" s="25"/>
      <c r="K9" s="25"/>
    </row>
    <row r="10" spans="1:11" ht="14.25" customHeight="1" x14ac:dyDescent="0.3">
      <c r="A10" s="196" t="s">
        <v>8</v>
      </c>
      <c r="B10" s="196"/>
      <c r="C10" s="196"/>
      <c r="D10" s="196"/>
      <c r="E10" s="196"/>
      <c r="F10" s="29"/>
      <c r="G10" s="29"/>
      <c r="H10" s="29"/>
      <c r="I10" s="29"/>
      <c r="J10" s="29"/>
      <c r="K10" s="29"/>
    </row>
    <row r="11" spans="1:11" x14ac:dyDescent="0.3">
      <c r="A11" s="196"/>
      <c r="B11" s="196"/>
      <c r="C11" s="196"/>
      <c r="D11" s="196"/>
      <c r="E11" s="196"/>
      <c r="F11" s="29"/>
      <c r="G11" s="29"/>
      <c r="H11" s="29"/>
      <c r="I11" s="29"/>
      <c r="J11" s="29"/>
      <c r="K11" s="29"/>
    </row>
    <row r="12" spans="1:11" x14ac:dyDescent="0.3">
      <c r="A12" s="196"/>
      <c r="B12" s="196"/>
      <c r="C12" s="196"/>
      <c r="D12" s="196"/>
      <c r="E12" s="196"/>
      <c r="F12" s="29"/>
      <c r="G12" s="29"/>
      <c r="H12" s="29"/>
      <c r="I12" s="29"/>
      <c r="J12" s="29"/>
      <c r="K12" s="29"/>
    </row>
    <row r="13" spans="1:11" x14ac:dyDescent="0.3">
      <c r="A13" s="196"/>
      <c r="B13" s="196"/>
      <c r="C13" s="196"/>
      <c r="D13" s="196"/>
      <c r="E13" s="196"/>
      <c r="F13" s="29"/>
      <c r="G13" s="29"/>
      <c r="H13" s="29"/>
      <c r="I13" s="29"/>
      <c r="J13" s="29"/>
      <c r="K13" s="29"/>
    </row>
    <row r="14" spans="1:11" x14ac:dyDescent="0.3">
      <c r="A14" s="196"/>
      <c r="B14" s="196"/>
      <c r="C14" s="196"/>
      <c r="D14" s="196"/>
      <c r="E14" s="196"/>
      <c r="F14" s="29"/>
      <c r="G14" s="29"/>
      <c r="H14" s="29"/>
      <c r="I14" s="29"/>
      <c r="J14" s="29"/>
      <c r="K14" s="29"/>
    </row>
    <row r="15" spans="1:11" x14ac:dyDescent="0.3">
      <c r="A15" s="196"/>
      <c r="B15" s="196"/>
      <c r="C15" s="196"/>
      <c r="D15" s="196"/>
      <c r="E15" s="196"/>
      <c r="F15" s="29"/>
      <c r="G15" s="29"/>
      <c r="H15" s="29"/>
      <c r="I15" s="29"/>
      <c r="J15" s="29"/>
      <c r="K15" s="29"/>
    </row>
    <row r="16" spans="1:11" x14ac:dyDescent="0.3">
      <c r="A16" s="29"/>
      <c r="B16" s="29"/>
      <c r="C16" s="29"/>
      <c r="D16" s="29"/>
      <c r="E16" s="29"/>
      <c r="F16" s="29"/>
      <c r="G16" s="29"/>
      <c r="H16" s="29"/>
      <c r="I16" s="29"/>
      <c r="J16" s="29"/>
      <c r="K16" s="29"/>
    </row>
    <row r="18" spans="1:1" ht="14.5" x14ac:dyDescent="0.35">
      <c r="A18" s="11"/>
    </row>
    <row r="19" spans="1:1" ht="14.5" x14ac:dyDescent="0.35">
      <c r="A19" s="11"/>
    </row>
    <row r="20" spans="1:1" ht="14.5" x14ac:dyDescent="0.35">
      <c r="A20" s="11"/>
    </row>
    <row r="21" spans="1:1" ht="14.5" x14ac:dyDescent="0.35">
      <c r="A21" s="11"/>
    </row>
    <row r="22" spans="1:1" ht="14.5" x14ac:dyDescent="0.35">
      <c r="A22" s="11"/>
    </row>
  </sheetData>
  <mergeCells count="1">
    <mergeCell ref="A10:E15"/>
  </mergeCells>
  <hyperlinks>
    <hyperlink ref="A1" location="Contents!A1" display="Contents page"/>
    <hyperlink ref="B6" r:id="rId1" display="https://www.gov.scot/publications/coronavirus-covid-19-daily-data-for-scotland/"/>
  </hyperlinks>
  <pageMargins left="0.7" right="0.7" top="0.75" bottom="0.75" header="0.3" footer="0.3"/>
  <pageSetup paperSize="9" scale="76" orientation="portrait" horizontalDpi="90" verticalDpi="90" r:id="rId2"/>
  <colBreaks count="1" manualBreakCount="1">
    <brk id="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workbookViewId="0"/>
  </sheetViews>
  <sheetFormatPr defaultColWidth="9.1796875" defaultRowHeight="14" x14ac:dyDescent="0.3"/>
  <cols>
    <col min="1" max="1" width="16.54296875" style="9" customWidth="1"/>
    <col min="2" max="2" width="70.54296875" style="9" customWidth="1"/>
    <col min="3" max="16384" width="9.1796875" style="9"/>
  </cols>
  <sheetData>
    <row r="1" spans="1:7" x14ac:dyDescent="0.3">
      <c r="A1" s="8" t="s">
        <v>5</v>
      </c>
    </row>
    <row r="2" spans="1:7" x14ac:dyDescent="0.3">
      <c r="A2" s="8"/>
    </row>
    <row r="3" spans="1:7" ht="20" x14ac:dyDescent="0.4">
      <c r="A3" s="10" t="s">
        <v>16</v>
      </c>
    </row>
    <row r="4" spans="1:7" ht="20" x14ac:dyDescent="0.4">
      <c r="A4" s="10"/>
    </row>
    <row r="5" spans="1:7" ht="14.5" x14ac:dyDescent="0.35">
      <c r="A5" s="20" t="s">
        <v>24</v>
      </c>
      <c r="B5" s="92">
        <v>44560</v>
      </c>
    </row>
    <row r="6" spans="1:7" ht="14.5" x14ac:dyDescent="0.35">
      <c r="A6" s="22" t="s">
        <v>9</v>
      </c>
      <c r="B6" s="93" t="s">
        <v>10</v>
      </c>
    </row>
    <row r="8" spans="1:7" x14ac:dyDescent="0.3">
      <c r="A8" s="23" t="s">
        <v>3</v>
      </c>
      <c r="B8" s="12"/>
      <c r="C8" s="12"/>
      <c r="D8" s="12"/>
      <c r="E8" s="12"/>
      <c r="F8" s="12"/>
      <c r="G8" s="13"/>
    </row>
    <row r="9" spans="1:7" ht="83.5" customHeight="1" x14ac:dyDescent="0.3">
      <c r="A9" s="195" t="s">
        <v>14</v>
      </c>
      <c r="B9" s="196"/>
      <c r="C9" s="196"/>
      <c r="D9" s="196"/>
      <c r="E9" s="196"/>
      <c r="F9" s="196"/>
      <c r="G9" s="197"/>
    </row>
    <row r="10" spans="1:7" x14ac:dyDescent="0.3">
      <c r="A10" s="195"/>
      <c r="B10" s="196"/>
      <c r="C10" s="196"/>
      <c r="D10" s="196"/>
      <c r="E10" s="196"/>
      <c r="F10" s="196"/>
      <c r="G10" s="197"/>
    </row>
    <row r="11" spans="1:7" x14ac:dyDescent="0.3">
      <c r="A11" s="195"/>
      <c r="B11" s="196"/>
      <c r="C11" s="196"/>
      <c r="D11" s="196"/>
      <c r="E11" s="196"/>
      <c r="F11" s="196"/>
      <c r="G11" s="197"/>
    </row>
    <row r="12" spans="1:7" x14ac:dyDescent="0.3">
      <c r="A12" s="195"/>
      <c r="B12" s="196"/>
      <c r="C12" s="196"/>
      <c r="D12" s="196"/>
      <c r="E12" s="196"/>
      <c r="F12" s="196"/>
      <c r="G12" s="197"/>
    </row>
    <row r="13" spans="1:7" x14ac:dyDescent="0.3">
      <c r="A13" s="195"/>
      <c r="B13" s="196"/>
      <c r="C13" s="196"/>
      <c r="D13" s="196"/>
      <c r="E13" s="196"/>
      <c r="F13" s="196"/>
      <c r="G13" s="197"/>
    </row>
    <row r="14" spans="1:7" x14ac:dyDescent="0.3">
      <c r="A14" s="195"/>
      <c r="B14" s="196"/>
      <c r="C14" s="196"/>
      <c r="D14" s="196"/>
      <c r="E14" s="196"/>
      <c r="F14" s="196"/>
      <c r="G14" s="197"/>
    </row>
    <row r="15" spans="1:7" x14ac:dyDescent="0.3">
      <c r="A15" s="226"/>
      <c r="B15" s="227"/>
      <c r="C15" s="227"/>
      <c r="D15" s="227"/>
      <c r="E15" s="227"/>
      <c r="F15" s="227"/>
      <c r="G15" s="228"/>
    </row>
    <row r="16" spans="1:7" x14ac:dyDescent="0.3">
      <c r="A16" s="9" t="s">
        <v>2</v>
      </c>
    </row>
    <row r="17" spans="1:7" ht="14.5" x14ac:dyDescent="0.35">
      <c r="A17" s="11" t="s">
        <v>6</v>
      </c>
    </row>
    <row r="18" spans="1:7" ht="14.5" x14ac:dyDescent="0.35">
      <c r="A18" s="11" t="s">
        <v>15</v>
      </c>
    </row>
    <row r="19" spans="1:7" ht="14.5" x14ac:dyDescent="0.35">
      <c r="A19" s="11"/>
    </row>
    <row r="20" spans="1:7" ht="14.5" x14ac:dyDescent="0.35">
      <c r="A20" s="11" t="s">
        <v>7</v>
      </c>
    </row>
    <row r="21" spans="1:7" ht="14.5" x14ac:dyDescent="0.35">
      <c r="A21" s="11" t="s">
        <v>19</v>
      </c>
    </row>
    <row r="22" spans="1:7" ht="14.5" x14ac:dyDescent="0.35">
      <c r="A22" s="11"/>
    </row>
    <row r="23" spans="1:7" ht="14.5" x14ac:dyDescent="0.35">
      <c r="A23" s="11" t="s">
        <v>4</v>
      </c>
    </row>
    <row r="24" spans="1:7" s="30" customFormat="1" ht="50.15" customHeight="1" x14ac:dyDescent="0.35">
      <c r="A24" s="181" t="s">
        <v>20</v>
      </c>
      <c r="B24" s="181"/>
      <c r="C24" s="181"/>
      <c r="D24" s="181"/>
      <c r="E24" s="181"/>
      <c r="F24" s="181"/>
      <c r="G24" s="181"/>
    </row>
  </sheetData>
  <mergeCells count="2">
    <mergeCell ref="A9:G15"/>
    <mergeCell ref="A24:G24"/>
  </mergeCells>
  <hyperlinks>
    <hyperlink ref="A1" location="Contents!A1" display="Contents page"/>
    <hyperlink ref="B6" r:id="rId1" display="https://www.gov.scot/publications/coronavirus-covid-19-daily-data-for-scotland/"/>
  </hyperlinks>
  <pageMargins left="0.7" right="0.7" top="0.75" bottom="0.75" header="0.3" footer="0.3"/>
  <pageSetup paperSize="9" scale="66" orientation="portrait" horizontalDpi="90" verticalDpi="9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sheetViews>
  <sheetFormatPr defaultColWidth="9.1796875" defaultRowHeight="14" x14ac:dyDescent="0.3"/>
  <cols>
    <col min="1" max="1" width="21.453125" style="9" customWidth="1"/>
    <col min="2" max="3" width="23.81640625" style="9" customWidth="1"/>
    <col min="4" max="5" width="18.1796875" style="9" customWidth="1"/>
    <col min="6" max="8" width="9.1796875" style="9"/>
    <col min="9" max="9" width="12.1796875" style="9" customWidth="1"/>
    <col min="10" max="16384" width="9.1796875" style="9"/>
  </cols>
  <sheetData>
    <row r="1" spans="1:9" x14ac:dyDescent="0.3">
      <c r="A1" s="8" t="s">
        <v>5</v>
      </c>
    </row>
    <row r="2" spans="1:9" x14ac:dyDescent="0.3">
      <c r="A2" s="8"/>
    </row>
    <row r="3" spans="1:9" ht="20" x14ac:dyDescent="0.4">
      <c r="A3" s="10" t="s">
        <v>184</v>
      </c>
    </row>
    <row r="4" spans="1:9" ht="20" x14ac:dyDescent="0.4">
      <c r="A4" s="10"/>
    </row>
    <row r="5" spans="1:9" ht="14.5" x14ac:dyDescent="0.35">
      <c r="A5" s="66" t="s">
        <v>111</v>
      </c>
      <c r="B5" s="174">
        <v>44564</v>
      </c>
      <c r="C5" s="174"/>
      <c r="D5" s="174"/>
      <c r="E5" s="174"/>
      <c r="F5" s="174"/>
      <c r="G5" s="174"/>
      <c r="H5" s="174"/>
      <c r="I5" s="175"/>
    </row>
    <row r="6" spans="1:9" ht="14.5" x14ac:dyDescent="0.35">
      <c r="A6" s="79" t="s">
        <v>75</v>
      </c>
      <c r="B6" s="116"/>
      <c r="C6" s="116"/>
      <c r="D6" s="116"/>
      <c r="E6" s="116"/>
      <c r="F6" s="116"/>
      <c r="G6" s="116"/>
      <c r="H6" s="116"/>
      <c r="I6" s="117">
        <v>44565</v>
      </c>
    </row>
    <row r="7" spans="1:9" ht="14.5" x14ac:dyDescent="0.35">
      <c r="A7" s="79" t="s">
        <v>9</v>
      </c>
      <c r="B7" s="176" t="s">
        <v>26</v>
      </c>
      <c r="C7" s="176"/>
      <c r="D7" s="176"/>
      <c r="E7" s="176"/>
      <c r="F7" s="176"/>
      <c r="G7" s="176"/>
      <c r="H7" s="176"/>
      <c r="I7" s="176"/>
    </row>
    <row r="8" spans="1:9" ht="24" customHeight="1" x14ac:dyDescent="0.35">
      <c r="A8" s="79"/>
      <c r="B8" s="177" t="s">
        <v>191</v>
      </c>
      <c r="C8" s="177"/>
      <c r="D8" s="177"/>
      <c r="E8" s="177"/>
      <c r="F8" s="177"/>
      <c r="G8" s="177"/>
      <c r="H8" s="177"/>
      <c r="I8" s="178"/>
    </row>
    <row r="9" spans="1:9" ht="35.25" customHeight="1" x14ac:dyDescent="0.35">
      <c r="A9" s="79"/>
      <c r="B9" s="177" t="s">
        <v>193</v>
      </c>
      <c r="C9" s="177"/>
      <c r="D9" s="177"/>
      <c r="E9" s="177"/>
      <c r="F9" s="177"/>
      <c r="G9" s="177"/>
      <c r="H9" s="177"/>
      <c r="I9" s="178"/>
    </row>
    <row r="10" spans="1:9" ht="17.5" customHeight="1" x14ac:dyDescent="0.35">
      <c r="A10" s="79"/>
      <c r="B10" s="179" t="s">
        <v>189</v>
      </c>
      <c r="C10" s="179"/>
      <c r="D10" s="179"/>
      <c r="E10" s="159" t="s">
        <v>189</v>
      </c>
      <c r="F10" s="14"/>
      <c r="G10" s="14"/>
      <c r="H10" s="14"/>
      <c r="I10" s="87"/>
    </row>
    <row r="11" spans="1:9" ht="13.5" customHeight="1" x14ac:dyDescent="0.35">
      <c r="A11" s="101"/>
      <c r="B11" s="98"/>
      <c r="C11" s="98"/>
      <c r="D11" s="98"/>
      <c r="E11" s="98"/>
      <c r="F11" s="98"/>
      <c r="G11" s="98"/>
      <c r="H11" s="98"/>
      <c r="I11" s="99"/>
    </row>
    <row r="12" spans="1:9" ht="14.5" x14ac:dyDescent="0.35">
      <c r="A12" s="88"/>
      <c r="B12" s="89"/>
    </row>
    <row r="13" spans="1:9" s="24" customFormat="1" x14ac:dyDescent="0.3">
      <c r="A13" s="25" t="s">
        <v>3</v>
      </c>
      <c r="B13" s="25"/>
      <c r="C13" s="25"/>
      <c r="D13" s="25"/>
      <c r="E13" s="25"/>
      <c r="F13" s="25"/>
      <c r="G13" s="25"/>
      <c r="H13" s="25"/>
      <c r="I13" s="25"/>
    </row>
    <row r="14" spans="1:9" x14ac:dyDescent="0.3">
      <c r="A14" s="180" t="s">
        <v>190</v>
      </c>
      <c r="B14" s="180"/>
      <c r="C14" s="180"/>
      <c r="D14" s="180"/>
      <c r="E14" s="180"/>
      <c r="F14" s="29"/>
      <c r="G14" s="29"/>
      <c r="H14" s="29"/>
      <c r="I14" s="29"/>
    </row>
    <row r="15" spans="1:9" ht="14.25" customHeight="1" x14ac:dyDescent="0.3">
      <c r="A15" s="113" t="s">
        <v>121</v>
      </c>
      <c r="B15" s="113"/>
    </row>
    <row r="16" spans="1:9" x14ac:dyDescent="0.3">
      <c r="A16" s="158"/>
      <c r="B16" s="158"/>
    </row>
    <row r="17" spans="1:9" ht="45" customHeight="1" thickBot="1" x14ac:dyDescent="0.35">
      <c r="A17" s="120" t="s">
        <v>187</v>
      </c>
      <c r="B17" s="75" t="s">
        <v>185</v>
      </c>
      <c r="C17" s="75" t="s">
        <v>186</v>
      </c>
      <c r="D17" s="75" t="s">
        <v>192</v>
      </c>
    </row>
    <row r="18" spans="1:9" ht="15.75" customHeight="1" x14ac:dyDescent="0.3">
      <c r="A18" s="119">
        <v>44561</v>
      </c>
      <c r="B18" s="60">
        <v>2943390</v>
      </c>
      <c r="C18" s="60">
        <v>3820050</v>
      </c>
      <c r="D18" s="73">
        <v>0.77100000000000002</v>
      </c>
      <c r="F18" s="141"/>
    </row>
    <row r="19" spans="1:9" ht="15.75" customHeight="1" x14ac:dyDescent="0.3">
      <c r="A19" s="119">
        <v>44562</v>
      </c>
      <c r="B19" s="60">
        <v>2943436</v>
      </c>
      <c r="C19" s="60">
        <v>3822380</v>
      </c>
      <c r="D19" s="73">
        <v>0.77</v>
      </c>
      <c r="F19" s="141"/>
    </row>
    <row r="20" spans="1:9" ht="15.75" customHeight="1" x14ac:dyDescent="0.3">
      <c r="A20" s="119">
        <v>44563</v>
      </c>
      <c r="B20" s="60">
        <v>2943469</v>
      </c>
      <c r="C20" s="60">
        <v>3823782</v>
      </c>
      <c r="D20" s="73">
        <v>0.77</v>
      </c>
      <c r="F20" s="141"/>
    </row>
    <row r="21" spans="1:9" ht="15.75" customHeight="1" x14ac:dyDescent="0.3">
      <c r="A21" s="119">
        <v>44564</v>
      </c>
      <c r="B21" s="161">
        <v>2956244</v>
      </c>
      <c r="C21" s="161">
        <v>3825782</v>
      </c>
      <c r="D21" s="162">
        <v>0.77300000000000002</v>
      </c>
      <c r="F21" s="141"/>
    </row>
    <row r="22" spans="1:9" ht="28" customHeight="1" x14ac:dyDescent="0.3">
      <c r="A22" s="42" t="s">
        <v>2</v>
      </c>
      <c r="B22" s="160"/>
      <c r="C22" s="43"/>
      <c r="D22" s="43"/>
    </row>
    <row r="23" spans="1:9" s="45" customFormat="1" ht="48" customHeight="1" x14ac:dyDescent="0.3">
      <c r="A23" s="173" t="s">
        <v>188</v>
      </c>
      <c r="B23" s="173"/>
      <c r="C23" s="173"/>
      <c r="D23" s="173"/>
      <c r="E23" s="173"/>
      <c r="F23" s="173"/>
      <c r="G23" s="173"/>
      <c r="H23" s="173"/>
      <c r="I23" s="173"/>
    </row>
    <row r="24" spans="1:9" s="45" customFormat="1" ht="49.5" customHeight="1" x14ac:dyDescent="0.3">
      <c r="A24" s="173" t="s">
        <v>159</v>
      </c>
      <c r="B24" s="173"/>
      <c r="C24" s="173"/>
      <c r="D24" s="173"/>
      <c r="E24" s="173"/>
      <c r="F24" s="173"/>
      <c r="G24" s="173"/>
      <c r="H24" s="173"/>
      <c r="I24" s="173"/>
    </row>
  </sheetData>
  <mergeCells count="8">
    <mergeCell ref="A23:I23"/>
    <mergeCell ref="A24:I24"/>
    <mergeCell ref="B5:I5"/>
    <mergeCell ref="B7:I7"/>
    <mergeCell ref="B8:I8"/>
    <mergeCell ref="B9:I9"/>
    <mergeCell ref="B10:D10"/>
    <mergeCell ref="A14:E14"/>
  </mergeCells>
  <hyperlinks>
    <hyperlink ref="A1" location="Contents!A1" display="Contents page"/>
    <hyperlink ref="B7" r:id="rId1"/>
    <hyperlink ref="E10" r:id="rId2"/>
  </hyperlinks>
  <pageMargins left="0.7" right="0.7" top="0.75" bottom="0.75" header="0.3" footer="0.3"/>
  <pageSetup paperSize="9" scale="58" orientation="landscape" horizontalDpi="90" verticalDpi="9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zoomScaleNormal="100" workbookViewId="0"/>
  </sheetViews>
  <sheetFormatPr defaultColWidth="9.1796875" defaultRowHeight="14" x14ac:dyDescent="0.3"/>
  <cols>
    <col min="1" max="1" width="21.453125" style="9" customWidth="1"/>
    <col min="2" max="3" width="23.81640625" style="9" customWidth="1"/>
    <col min="4" max="5" width="18.1796875" style="9" customWidth="1"/>
    <col min="6" max="8" width="9.1796875" style="9"/>
    <col min="9" max="9" width="12.1796875" style="9" customWidth="1"/>
    <col min="10" max="16384" width="9.1796875" style="9"/>
  </cols>
  <sheetData>
    <row r="1" spans="1:9" x14ac:dyDescent="0.3">
      <c r="A1" s="8" t="s">
        <v>5</v>
      </c>
    </row>
    <row r="2" spans="1:9" x14ac:dyDescent="0.3">
      <c r="A2" s="8"/>
    </row>
    <row r="3" spans="1:9" ht="20" x14ac:dyDescent="0.4">
      <c r="A3" s="10" t="s">
        <v>164</v>
      </c>
    </row>
    <row r="4" spans="1:9" ht="20" x14ac:dyDescent="0.4">
      <c r="A4" s="10"/>
    </row>
    <row r="5" spans="1:9" ht="14.5" x14ac:dyDescent="0.35">
      <c r="A5" s="66" t="s">
        <v>111</v>
      </c>
      <c r="B5" s="174">
        <v>44544</v>
      </c>
      <c r="C5" s="174"/>
      <c r="D5" s="174"/>
      <c r="E5" s="174"/>
      <c r="F5" s="174"/>
      <c r="G5" s="174"/>
      <c r="H5" s="174"/>
      <c r="I5" s="175"/>
    </row>
    <row r="6" spans="1:9" ht="14.5" x14ac:dyDescent="0.35">
      <c r="A6" s="79" t="s">
        <v>75</v>
      </c>
      <c r="B6" s="116"/>
      <c r="C6" s="116"/>
      <c r="D6" s="116"/>
      <c r="E6" s="116"/>
      <c r="F6" s="116"/>
      <c r="G6" s="116"/>
      <c r="H6" s="116"/>
      <c r="I6" s="117">
        <v>44566</v>
      </c>
    </row>
    <row r="7" spans="1:9" ht="14.5" x14ac:dyDescent="0.35">
      <c r="A7" s="79" t="s">
        <v>9</v>
      </c>
      <c r="B7" s="176" t="s">
        <v>26</v>
      </c>
      <c r="C7" s="176"/>
      <c r="D7" s="176"/>
      <c r="E7" s="176"/>
      <c r="F7" s="176"/>
      <c r="G7" s="176"/>
      <c r="H7" s="176"/>
      <c r="I7" s="176"/>
    </row>
    <row r="8" spans="1:9" ht="75.75" customHeight="1" x14ac:dyDescent="0.35">
      <c r="A8" s="79"/>
      <c r="B8" s="177" t="s">
        <v>168</v>
      </c>
      <c r="C8" s="177"/>
      <c r="D8" s="177"/>
      <c r="E8" s="177"/>
      <c r="F8" s="177"/>
      <c r="G8" s="177"/>
      <c r="H8" s="177"/>
      <c r="I8" s="178"/>
    </row>
    <row r="9" spans="1:9" ht="59.25" customHeight="1" x14ac:dyDescent="0.35">
      <c r="A9" s="79"/>
      <c r="B9" s="177" t="s">
        <v>194</v>
      </c>
      <c r="C9" s="177"/>
      <c r="D9" s="177"/>
      <c r="E9" s="177"/>
      <c r="F9" s="177"/>
      <c r="G9" s="177"/>
      <c r="H9" s="177"/>
      <c r="I9" s="178"/>
    </row>
    <row r="10" spans="1:9" ht="17.5" customHeight="1" x14ac:dyDescent="0.35">
      <c r="A10" s="79"/>
      <c r="B10" s="179" t="s">
        <v>115</v>
      </c>
      <c r="C10" s="179"/>
      <c r="D10" s="179"/>
      <c r="E10" s="122" t="s">
        <v>114</v>
      </c>
      <c r="F10" s="14"/>
      <c r="G10" s="14"/>
      <c r="H10" s="14"/>
      <c r="I10" s="87"/>
    </row>
    <row r="11" spans="1:9" ht="13.5" customHeight="1" x14ac:dyDescent="0.35">
      <c r="A11" s="101"/>
      <c r="B11" s="98"/>
      <c r="C11" s="98"/>
      <c r="D11" s="98"/>
      <c r="E11" s="98"/>
      <c r="F11" s="98"/>
      <c r="G11" s="98"/>
      <c r="H11" s="98"/>
      <c r="I11" s="99"/>
    </row>
    <row r="12" spans="1:9" ht="14.5" x14ac:dyDescent="0.35">
      <c r="A12" s="88"/>
      <c r="B12" s="89"/>
    </row>
    <row r="13" spans="1:9" s="24" customFormat="1" x14ac:dyDescent="0.3">
      <c r="A13" s="25" t="s">
        <v>3</v>
      </c>
      <c r="B13" s="25"/>
      <c r="C13" s="25"/>
      <c r="D13" s="25"/>
      <c r="E13" s="25"/>
      <c r="F13" s="25"/>
      <c r="G13" s="25"/>
      <c r="H13" s="25"/>
      <c r="I13" s="25"/>
    </row>
    <row r="14" spans="1:9" x14ac:dyDescent="0.3">
      <c r="A14" s="180" t="s">
        <v>165</v>
      </c>
      <c r="B14" s="180"/>
      <c r="C14" s="180"/>
      <c r="D14" s="180"/>
      <c r="E14" s="180"/>
      <c r="F14" s="29"/>
      <c r="G14" s="29"/>
      <c r="H14" s="29"/>
      <c r="I14" s="29"/>
    </row>
    <row r="15" spans="1:9" ht="14.25" customHeight="1" x14ac:dyDescent="0.3">
      <c r="A15" s="113" t="s">
        <v>121</v>
      </c>
      <c r="B15" s="113"/>
    </row>
    <row r="16" spans="1:9" x14ac:dyDescent="0.3">
      <c r="A16" s="132"/>
      <c r="B16" s="132"/>
    </row>
    <row r="17" spans="1:9" ht="45" customHeight="1" thickBot="1" x14ac:dyDescent="0.35">
      <c r="A17" s="120" t="s">
        <v>116</v>
      </c>
      <c r="B17" s="75" t="s">
        <v>165</v>
      </c>
      <c r="C17" s="75" t="s">
        <v>180</v>
      </c>
    </row>
    <row r="18" spans="1:9" ht="15.75" customHeight="1" x14ac:dyDescent="0.3">
      <c r="A18" s="119">
        <v>44544</v>
      </c>
      <c r="B18" s="9">
        <v>2</v>
      </c>
    </row>
    <row r="19" spans="1:9" ht="15.75" customHeight="1" x14ac:dyDescent="0.3">
      <c r="A19" s="119">
        <v>44547</v>
      </c>
      <c r="B19" s="9">
        <v>4</v>
      </c>
      <c r="C19" s="70"/>
      <c r="D19" s="129"/>
    </row>
    <row r="20" spans="1:9" ht="15.75" customHeight="1" x14ac:dyDescent="0.3">
      <c r="A20" s="119">
        <v>44550</v>
      </c>
      <c r="B20" s="9">
        <v>10</v>
      </c>
      <c r="C20" s="70"/>
      <c r="D20" s="129"/>
    </row>
    <row r="21" spans="1:9" ht="15.75" customHeight="1" x14ac:dyDescent="0.3">
      <c r="A21" s="119">
        <v>44551</v>
      </c>
      <c r="B21" s="144">
        <v>10</v>
      </c>
      <c r="C21" s="70"/>
      <c r="D21" s="129"/>
    </row>
    <row r="22" spans="1:9" ht="15.75" customHeight="1" x14ac:dyDescent="0.3">
      <c r="A22" s="119">
        <v>44552</v>
      </c>
      <c r="B22" s="144">
        <v>20</v>
      </c>
      <c r="C22" s="70"/>
      <c r="D22" s="129"/>
    </row>
    <row r="23" spans="1:9" ht="15.75" customHeight="1" x14ac:dyDescent="0.3">
      <c r="A23" s="119">
        <v>44553</v>
      </c>
      <c r="B23" s="144">
        <v>24</v>
      </c>
      <c r="C23" s="70"/>
      <c r="D23" s="129"/>
    </row>
    <row r="24" spans="1:9" ht="15.75" customHeight="1" x14ac:dyDescent="0.3">
      <c r="A24" s="119">
        <v>44554</v>
      </c>
      <c r="B24" s="144">
        <v>42</v>
      </c>
      <c r="C24" s="70"/>
      <c r="D24" s="129"/>
    </row>
    <row r="25" spans="1:9" ht="15.75" customHeight="1" x14ac:dyDescent="0.3">
      <c r="A25" s="119">
        <v>44559</v>
      </c>
      <c r="B25" s="144">
        <v>72</v>
      </c>
      <c r="C25" s="70"/>
      <c r="D25" s="129"/>
    </row>
    <row r="26" spans="1:9" ht="15.75" customHeight="1" x14ac:dyDescent="0.3">
      <c r="A26" s="119">
        <v>44560</v>
      </c>
      <c r="B26" s="144">
        <v>80</v>
      </c>
      <c r="C26" s="70">
        <v>1</v>
      </c>
      <c r="D26" s="129"/>
    </row>
    <row r="27" spans="1:9" ht="15.75" customHeight="1" x14ac:dyDescent="0.3">
      <c r="A27" s="119">
        <v>44561</v>
      </c>
      <c r="B27" s="144">
        <v>91</v>
      </c>
      <c r="C27" s="70">
        <v>1</v>
      </c>
      <c r="D27" s="129"/>
    </row>
    <row r="28" spans="1:9" ht="15.75" customHeight="1" x14ac:dyDescent="0.3">
      <c r="A28" s="119">
        <v>44566</v>
      </c>
      <c r="B28" s="144">
        <v>154</v>
      </c>
      <c r="C28" s="70">
        <v>3</v>
      </c>
      <c r="D28" s="129"/>
    </row>
    <row r="29" spans="1:9" ht="15.75" customHeight="1" x14ac:dyDescent="0.3">
      <c r="A29" s="123"/>
      <c r="C29" s="70"/>
      <c r="D29" s="129"/>
    </row>
    <row r="30" spans="1:9" ht="28" customHeight="1" x14ac:dyDescent="0.3">
      <c r="A30" s="42" t="s">
        <v>2</v>
      </c>
      <c r="B30" s="43"/>
      <c r="C30" s="43"/>
      <c r="D30" s="43"/>
    </row>
    <row r="31" spans="1:9" ht="74.5" customHeight="1" x14ac:dyDescent="0.3">
      <c r="A31" s="181" t="s">
        <v>181</v>
      </c>
      <c r="B31" s="181"/>
      <c r="C31" s="181"/>
      <c r="D31" s="181"/>
      <c r="E31" s="181"/>
      <c r="F31" s="181"/>
      <c r="G31" s="181"/>
      <c r="H31" s="181"/>
      <c r="I31" s="181"/>
    </row>
    <row r="32" spans="1:9" ht="14.5" x14ac:dyDescent="0.3">
      <c r="A32" s="181" t="s">
        <v>166</v>
      </c>
      <c r="B32" s="181"/>
      <c r="C32" s="181"/>
      <c r="D32" s="181"/>
      <c r="E32" s="181"/>
      <c r="F32" s="181"/>
      <c r="G32" s="181"/>
      <c r="H32" s="181"/>
      <c r="I32" s="181"/>
    </row>
    <row r="33" spans="1:9" ht="14.5" x14ac:dyDescent="0.3">
      <c r="A33" s="181" t="s">
        <v>167</v>
      </c>
      <c r="B33" s="181"/>
      <c r="C33" s="181"/>
      <c r="D33" s="181"/>
      <c r="E33" s="181"/>
      <c r="F33" s="181"/>
      <c r="G33" s="181"/>
      <c r="H33" s="181"/>
      <c r="I33" s="181"/>
    </row>
    <row r="34" spans="1:9" ht="49.5" customHeight="1" x14ac:dyDescent="0.3">
      <c r="A34" s="173" t="s">
        <v>119</v>
      </c>
      <c r="B34" s="173"/>
      <c r="C34" s="173"/>
      <c r="D34" s="173"/>
      <c r="E34" s="173"/>
      <c r="F34" s="173"/>
      <c r="G34" s="173"/>
      <c r="H34" s="173"/>
      <c r="I34" s="173"/>
    </row>
  </sheetData>
  <mergeCells count="10">
    <mergeCell ref="A31:I31"/>
    <mergeCell ref="A32:I32"/>
    <mergeCell ref="A33:I33"/>
    <mergeCell ref="A34:I34"/>
    <mergeCell ref="B5:I5"/>
    <mergeCell ref="B7:I7"/>
    <mergeCell ref="B8:I8"/>
    <mergeCell ref="B9:I9"/>
    <mergeCell ref="B10:D10"/>
    <mergeCell ref="A14:E14"/>
  </mergeCells>
  <hyperlinks>
    <hyperlink ref="A1" location="Contents!A1" display="Contents page"/>
    <hyperlink ref="B7" r:id="rId1"/>
    <hyperlink ref="E10" r:id="rId2"/>
  </hyperlinks>
  <pageMargins left="0.7" right="0.7" top="0.75" bottom="0.75" header="0.3" footer="0.3"/>
  <pageSetup paperSize="9" scale="58" orientation="landscape" horizontalDpi="90" verticalDpi="9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opLeftCell="A7" zoomScaleNormal="100" workbookViewId="0"/>
  </sheetViews>
  <sheetFormatPr defaultColWidth="9.1796875" defaultRowHeight="14" x14ac:dyDescent="0.3"/>
  <cols>
    <col min="1" max="1" width="21.453125" style="9" customWidth="1"/>
    <col min="2" max="2" width="18.1796875" style="9" customWidth="1"/>
    <col min="3" max="3" width="16.81640625" style="9" customWidth="1"/>
    <col min="4" max="5" width="18.1796875" style="9" customWidth="1"/>
    <col min="6" max="8" width="9.1796875" style="9"/>
    <col min="9" max="9" width="12.1796875" style="9" customWidth="1"/>
    <col min="10" max="16384" width="9.1796875" style="9"/>
  </cols>
  <sheetData>
    <row r="1" spans="1:9" x14ac:dyDescent="0.3">
      <c r="A1" s="8" t="s">
        <v>5</v>
      </c>
    </row>
    <row r="2" spans="1:9" x14ac:dyDescent="0.3">
      <c r="A2" s="8"/>
    </row>
    <row r="3" spans="1:9" ht="20" x14ac:dyDescent="0.4">
      <c r="A3" s="10" t="s">
        <v>155</v>
      </c>
    </row>
    <row r="4" spans="1:9" ht="20" x14ac:dyDescent="0.4">
      <c r="A4" s="10"/>
    </row>
    <row r="5" spans="1:9" ht="14.5" x14ac:dyDescent="0.35">
      <c r="A5" s="66" t="s">
        <v>111</v>
      </c>
      <c r="B5" s="174">
        <v>44540</v>
      </c>
      <c r="C5" s="174"/>
      <c r="D5" s="174"/>
      <c r="E5" s="174"/>
      <c r="F5" s="174"/>
      <c r="G5" s="174"/>
      <c r="H5" s="174"/>
      <c r="I5" s="175"/>
    </row>
    <row r="6" spans="1:9" ht="14.5" x14ac:dyDescent="0.35">
      <c r="A6" s="79" t="s">
        <v>75</v>
      </c>
      <c r="B6" s="116"/>
      <c r="C6" s="116"/>
      <c r="D6" s="116"/>
      <c r="E6" s="116"/>
      <c r="F6" s="116"/>
      <c r="G6" s="116"/>
      <c r="H6" s="116"/>
      <c r="I6" s="117">
        <v>44566</v>
      </c>
    </row>
    <row r="7" spans="1:9" ht="14.5" x14ac:dyDescent="0.35">
      <c r="A7" s="79" t="s">
        <v>9</v>
      </c>
      <c r="B7" s="176" t="s">
        <v>26</v>
      </c>
      <c r="C7" s="176"/>
      <c r="D7" s="176"/>
      <c r="E7" s="176"/>
      <c r="F7" s="176"/>
      <c r="G7" s="176"/>
      <c r="H7" s="176"/>
      <c r="I7" s="176"/>
    </row>
    <row r="8" spans="1:9" ht="166.5" customHeight="1" x14ac:dyDescent="0.35">
      <c r="A8" s="79"/>
      <c r="B8" s="177" t="s">
        <v>162</v>
      </c>
      <c r="C8" s="177"/>
      <c r="D8" s="177"/>
      <c r="E8" s="177"/>
      <c r="F8" s="177"/>
      <c r="G8" s="177"/>
      <c r="H8" s="177"/>
      <c r="I8" s="178"/>
    </row>
    <row r="9" spans="1:9" ht="64.5" customHeight="1" x14ac:dyDescent="0.35">
      <c r="A9" s="79"/>
      <c r="B9" s="177" t="s">
        <v>195</v>
      </c>
      <c r="C9" s="177"/>
      <c r="D9" s="177"/>
      <c r="E9" s="177"/>
      <c r="F9" s="177"/>
      <c r="G9" s="177"/>
      <c r="H9" s="177"/>
      <c r="I9" s="178"/>
    </row>
    <row r="10" spans="1:9" ht="17.5" customHeight="1" x14ac:dyDescent="0.35">
      <c r="A10" s="79"/>
      <c r="B10" s="179" t="s">
        <v>115</v>
      </c>
      <c r="C10" s="179"/>
      <c r="D10" s="179"/>
      <c r="E10" s="122" t="s">
        <v>114</v>
      </c>
      <c r="F10" s="14"/>
      <c r="G10" s="14"/>
      <c r="H10" s="14"/>
      <c r="I10" s="87"/>
    </row>
    <row r="11" spans="1:9" ht="13.5" customHeight="1" x14ac:dyDescent="0.35">
      <c r="A11" s="101"/>
      <c r="B11" s="98"/>
      <c r="C11" s="98"/>
      <c r="D11" s="98"/>
      <c r="E11" s="98"/>
      <c r="F11" s="98"/>
      <c r="G11" s="98"/>
      <c r="H11" s="98"/>
      <c r="I11" s="99"/>
    </row>
    <row r="12" spans="1:9" ht="14.5" x14ac:dyDescent="0.35">
      <c r="A12" s="88"/>
      <c r="B12" s="89"/>
    </row>
    <row r="13" spans="1:9" s="24" customFormat="1" x14ac:dyDescent="0.3">
      <c r="A13" s="25" t="s">
        <v>3</v>
      </c>
      <c r="B13" s="25"/>
      <c r="C13" s="25"/>
      <c r="D13" s="25"/>
      <c r="E13" s="25"/>
      <c r="F13" s="25"/>
      <c r="G13" s="25"/>
      <c r="H13" s="25"/>
      <c r="I13" s="25"/>
    </row>
    <row r="14" spans="1:9" x14ac:dyDescent="0.3">
      <c r="A14" s="180" t="s">
        <v>155</v>
      </c>
      <c r="B14" s="180"/>
      <c r="C14" s="180"/>
      <c r="D14" s="180"/>
      <c r="E14" s="180"/>
      <c r="F14" s="29"/>
      <c r="G14" s="29"/>
      <c r="H14" s="29"/>
      <c r="I14" s="29"/>
    </row>
    <row r="15" spans="1:9" ht="14.25" customHeight="1" x14ac:dyDescent="0.3">
      <c r="A15" s="113" t="s">
        <v>121</v>
      </c>
      <c r="B15" s="113"/>
    </row>
    <row r="16" spans="1:9" x14ac:dyDescent="0.3">
      <c r="A16" s="128"/>
      <c r="B16" s="128"/>
    </row>
    <row r="17" spans="1:9" ht="28.5" thickBot="1" x14ac:dyDescent="0.35">
      <c r="A17" s="120" t="s">
        <v>116</v>
      </c>
      <c r="B17" s="75" t="s">
        <v>154</v>
      </c>
      <c r="C17" s="75" t="s">
        <v>156</v>
      </c>
      <c r="D17" s="75" t="s">
        <v>157</v>
      </c>
    </row>
    <row r="18" spans="1:9" ht="15.75" customHeight="1" x14ac:dyDescent="0.3">
      <c r="A18" s="119">
        <v>44540</v>
      </c>
      <c r="B18" s="148">
        <v>737</v>
      </c>
      <c r="C18" s="149">
        <v>4743</v>
      </c>
      <c r="D18" s="150">
        <v>0.15538688593717057</v>
      </c>
      <c r="E18" s="141"/>
      <c r="F18" s="71"/>
    </row>
    <row r="19" spans="1:9" ht="15.75" customHeight="1" x14ac:dyDescent="0.3">
      <c r="A19" s="119">
        <v>44544</v>
      </c>
      <c r="B19" s="148">
        <v>800</v>
      </c>
      <c r="C19" s="149">
        <v>2904</v>
      </c>
      <c r="D19" s="150">
        <v>0.27548209366391185</v>
      </c>
      <c r="E19" s="141"/>
      <c r="F19" s="71"/>
    </row>
    <row r="20" spans="1:9" ht="15.75" customHeight="1" x14ac:dyDescent="0.3">
      <c r="A20" s="119">
        <v>44546</v>
      </c>
      <c r="B20" s="149">
        <v>2553</v>
      </c>
      <c r="C20" s="149">
        <v>5618</v>
      </c>
      <c r="D20" s="150">
        <v>0.45400000000000001</v>
      </c>
      <c r="E20" s="141"/>
      <c r="F20" s="71"/>
    </row>
    <row r="21" spans="1:9" ht="15.75" customHeight="1" x14ac:dyDescent="0.3">
      <c r="A21" s="119">
        <v>44547</v>
      </c>
      <c r="B21" s="149">
        <v>2049</v>
      </c>
      <c r="C21" s="149">
        <v>3990</v>
      </c>
      <c r="D21" s="150">
        <v>0.51400000000000001</v>
      </c>
      <c r="E21" s="141"/>
      <c r="F21" s="71"/>
    </row>
    <row r="22" spans="1:9" ht="15.75" customHeight="1" x14ac:dyDescent="0.3">
      <c r="A22" s="119">
        <v>44550</v>
      </c>
      <c r="B22" s="149">
        <v>3769</v>
      </c>
      <c r="C22" s="149">
        <v>6504</v>
      </c>
      <c r="D22" s="150">
        <v>0.57899999999999996</v>
      </c>
      <c r="E22" s="141"/>
      <c r="F22" s="71"/>
    </row>
    <row r="23" spans="1:9" ht="15.75" customHeight="1" x14ac:dyDescent="0.3">
      <c r="A23" s="119">
        <v>44551</v>
      </c>
      <c r="B23" s="149">
        <v>3095</v>
      </c>
      <c r="C23" s="149">
        <v>4922</v>
      </c>
      <c r="D23" s="150">
        <v>0.629</v>
      </c>
      <c r="E23" s="141"/>
      <c r="F23" s="71"/>
    </row>
    <row r="24" spans="1:9" ht="15.75" customHeight="1" x14ac:dyDescent="0.3">
      <c r="A24" s="119">
        <v>44552</v>
      </c>
      <c r="B24" s="149">
        <v>3808</v>
      </c>
      <c r="C24" s="149">
        <v>5572</v>
      </c>
      <c r="D24" s="150">
        <v>0.68300000000000005</v>
      </c>
      <c r="E24" s="141"/>
      <c r="F24" s="71" t="s">
        <v>175</v>
      </c>
    </row>
    <row r="25" spans="1:9" ht="15.75" customHeight="1" x14ac:dyDescent="0.3">
      <c r="A25" s="119">
        <v>44553</v>
      </c>
      <c r="B25" s="149">
        <v>4198</v>
      </c>
      <c r="C25" s="149">
        <v>5759</v>
      </c>
      <c r="D25" s="150">
        <v>0.72899999999999998</v>
      </c>
      <c r="E25" s="141"/>
      <c r="F25" s="71"/>
    </row>
    <row r="26" spans="1:9" ht="15.75" customHeight="1" x14ac:dyDescent="0.3">
      <c r="A26" s="119">
        <v>44554</v>
      </c>
      <c r="B26" s="149">
        <v>5004</v>
      </c>
      <c r="C26" s="149">
        <v>6507</v>
      </c>
      <c r="D26" s="150">
        <v>0.76900000000000002</v>
      </c>
      <c r="E26" s="141"/>
      <c r="F26" s="71"/>
    </row>
    <row r="27" spans="1:9" ht="15.75" customHeight="1" x14ac:dyDescent="0.3">
      <c r="A27" s="119">
        <v>44559</v>
      </c>
      <c r="B27" s="70">
        <v>11906</v>
      </c>
      <c r="C27" s="70">
        <v>15120</v>
      </c>
      <c r="D27" s="129">
        <v>0.78700000000000003</v>
      </c>
      <c r="E27" s="141"/>
    </row>
    <row r="28" spans="1:9" ht="15.75" customHeight="1" x14ac:dyDescent="0.3">
      <c r="A28" s="119">
        <v>44560</v>
      </c>
      <c r="B28" s="70">
        <v>13802</v>
      </c>
      <c r="C28" s="70">
        <v>15855</v>
      </c>
      <c r="D28" s="129">
        <v>0.871</v>
      </c>
      <c r="E28" s="141"/>
    </row>
    <row r="29" spans="1:9" ht="15.75" customHeight="1" x14ac:dyDescent="0.3">
      <c r="A29" s="119">
        <v>44561</v>
      </c>
      <c r="B29" s="70">
        <v>9654</v>
      </c>
      <c r="C29" s="70">
        <v>10796</v>
      </c>
      <c r="D29" s="129">
        <v>0.89400000000000002</v>
      </c>
      <c r="E29" s="141"/>
    </row>
    <row r="30" spans="1:9" ht="15.75" customHeight="1" x14ac:dyDescent="0.3">
      <c r="A30" s="119">
        <v>44566</v>
      </c>
      <c r="B30" s="70">
        <v>13597</v>
      </c>
      <c r="C30" s="70">
        <v>14930</v>
      </c>
      <c r="D30" s="129">
        <v>0.91100000000000003</v>
      </c>
      <c r="E30" s="141"/>
    </row>
    <row r="31" spans="1:9" ht="28" customHeight="1" x14ac:dyDescent="0.3">
      <c r="A31" s="42" t="s">
        <v>2</v>
      </c>
      <c r="B31" s="43"/>
      <c r="C31" s="43"/>
      <c r="D31" s="43"/>
    </row>
    <row r="32" spans="1:9" ht="34.5" customHeight="1" x14ac:dyDescent="0.3">
      <c r="A32" s="181" t="s">
        <v>158</v>
      </c>
      <c r="B32" s="181"/>
      <c r="C32" s="181"/>
      <c r="D32" s="181"/>
      <c r="E32" s="181"/>
      <c r="F32" s="181"/>
      <c r="G32" s="181"/>
      <c r="H32" s="181"/>
      <c r="I32" s="181"/>
    </row>
    <row r="33" spans="1:9" ht="53.15" customHeight="1" x14ac:dyDescent="0.3">
      <c r="A33" s="173" t="s">
        <v>159</v>
      </c>
      <c r="B33" s="173"/>
      <c r="C33" s="173"/>
      <c r="D33" s="173"/>
      <c r="E33" s="173"/>
      <c r="F33" s="173"/>
      <c r="G33" s="173"/>
      <c r="H33" s="173"/>
      <c r="I33" s="173"/>
    </row>
  </sheetData>
  <mergeCells count="8">
    <mergeCell ref="A14:E14"/>
    <mergeCell ref="A32:I32"/>
    <mergeCell ref="A33:I33"/>
    <mergeCell ref="B5:I5"/>
    <mergeCell ref="B7:I7"/>
    <mergeCell ref="B9:I9"/>
    <mergeCell ref="B10:D10"/>
    <mergeCell ref="B8:I8"/>
  </mergeCells>
  <hyperlinks>
    <hyperlink ref="A1" location="Contents!A1" display="Contents page"/>
    <hyperlink ref="B7" r:id="rId1"/>
    <hyperlink ref="E10" r:id="rId2"/>
  </hyperlinks>
  <pageMargins left="0.7" right="0.7" top="0.75" bottom="0.75" header="0.3" footer="0.3"/>
  <pageSetup paperSize="9" scale="58" orientation="landscape" horizontalDpi="90" verticalDpi="9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zoomScale="90" zoomScaleNormal="90" workbookViewId="0">
      <selection activeCell="E18" sqref="E18"/>
    </sheetView>
  </sheetViews>
  <sheetFormatPr defaultColWidth="9.1796875" defaultRowHeight="14" x14ac:dyDescent="0.3"/>
  <cols>
    <col min="1" max="1" width="21.453125" style="9" customWidth="1"/>
    <col min="2" max="5" width="18.1796875" style="9" customWidth="1"/>
    <col min="6" max="8" width="9.1796875" style="9"/>
    <col min="9" max="9" width="12.1796875" style="9" customWidth="1"/>
    <col min="10" max="16384" width="9.1796875" style="9"/>
  </cols>
  <sheetData>
    <row r="1" spans="1:9" x14ac:dyDescent="0.3">
      <c r="A1" s="8" t="s">
        <v>5</v>
      </c>
    </row>
    <row r="2" spans="1:9" x14ac:dyDescent="0.3">
      <c r="A2" s="8"/>
    </row>
    <row r="3" spans="1:9" ht="20" x14ac:dyDescent="0.4">
      <c r="A3" s="10" t="s">
        <v>113</v>
      </c>
    </row>
    <row r="4" spans="1:9" ht="20" x14ac:dyDescent="0.4">
      <c r="A4" s="10"/>
    </row>
    <row r="5" spans="1:9" ht="14.5" x14ac:dyDescent="0.35">
      <c r="A5" s="66" t="s">
        <v>111</v>
      </c>
      <c r="B5" s="174">
        <v>44530</v>
      </c>
      <c r="C5" s="174"/>
      <c r="D5" s="174"/>
      <c r="E5" s="174"/>
      <c r="F5" s="174"/>
      <c r="G5" s="174"/>
      <c r="H5" s="174"/>
      <c r="I5" s="175"/>
    </row>
    <row r="6" spans="1:9" ht="14.5" x14ac:dyDescent="0.35">
      <c r="A6" s="79" t="s">
        <v>75</v>
      </c>
      <c r="B6" s="116"/>
      <c r="C6" s="116"/>
      <c r="D6" s="116"/>
      <c r="E6" s="116"/>
      <c r="F6" s="116"/>
      <c r="G6" s="116"/>
      <c r="H6" s="116"/>
      <c r="I6" s="117">
        <v>44566</v>
      </c>
    </row>
    <row r="7" spans="1:9" ht="14.5" x14ac:dyDescent="0.35">
      <c r="A7" s="79" t="s">
        <v>9</v>
      </c>
      <c r="B7" s="182" t="s">
        <v>26</v>
      </c>
      <c r="C7" s="176"/>
      <c r="D7" s="176"/>
      <c r="E7" s="176"/>
      <c r="F7" s="176"/>
      <c r="G7" s="176"/>
      <c r="H7" s="176"/>
      <c r="I7" s="176"/>
    </row>
    <row r="8" spans="1:9" ht="101.25" customHeight="1" x14ac:dyDescent="0.35">
      <c r="A8" s="79"/>
      <c r="B8" s="178" t="s">
        <v>163</v>
      </c>
      <c r="C8" s="178"/>
      <c r="D8" s="178"/>
      <c r="E8" s="178"/>
      <c r="F8" s="178"/>
      <c r="G8" s="178"/>
      <c r="H8" s="178"/>
      <c r="I8" s="178"/>
    </row>
    <row r="9" spans="1:9" ht="30" customHeight="1" x14ac:dyDescent="0.35">
      <c r="A9" s="79"/>
      <c r="B9" s="177" t="s">
        <v>150</v>
      </c>
      <c r="C9" s="177"/>
      <c r="D9" s="177"/>
      <c r="E9" s="177"/>
      <c r="F9" s="177"/>
      <c r="G9" s="177"/>
      <c r="H9" s="177"/>
      <c r="I9" s="178"/>
    </row>
    <row r="10" spans="1:9" s="43" customFormat="1" ht="49.5" customHeight="1" x14ac:dyDescent="0.35">
      <c r="A10" s="163"/>
      <c r="B10" s="177" t="s">
        <v>196</v>
      </c>
      <c r="C10" s="177"/>
      <c r="D10" s="177"/>
      <c r="E10" s="177"/>
      <c r="F10" s="177"/>
      <c r="G10" s="177"/>
      <c r="H10" s="177"/>
      <c r="I10" s="178"/>
    </row>
    <row r="11" spans="1:9" ht="17.5" customHeight="1" x14ac:dyDescent="0.35">
      <c r="A11" s="79"/>
      <c r="B11" s="179" t="s">
        <v>115</v>
      </c>
      <c r="C11" s="179"/>
      <c r="D11" s="179"/>
      <c r="E11" s="122" t="s">
        <v>114</v>
      </c>
      <c r="F11" s="14"/>
      <c r="G11" s="14"/>
      <c r="H11" s="14"/>
      <c r="I11" s="87"/>
    </row>
    <row r="12" spans="1:9" ht="13.5" customHeight="1" x14ac:dyDescent="0.35">
      <c r="A12" s="101"/>
      <c r="B12" s="98"/>
      <c r="C12" s="98"/>
      <c r="D12" s="98"/>
      <c r="E12" s="98"/>
      <c r="F12" s="98"/>
      <c r="G12" s="98"/>
      <c r="H12" s="98"/>
      <c r="I12" s="99"/>
    </row>
    <row r="13" spans="1:9" ht="14.5" x14ac:dyDescent="0.35">
      <c r="A13" s="88"/>
      <c r="B13" s="89"/>
    </row>
    <row r="14" spans="1:9" s="24" customFormat="1" x14ac:dyDescent="0.3">
      <c r="A14" s="25" t="s">
        <v>3</v>
      </c>
      <c r="B14" s="25"/>
      <c r="C14" s="25"/>
      <c r="D14" s="25"/>
      <c r="E14" s="25"/>
      <c r="F14" s="25"/>
      <c r="G14" s="25"/>
      <c r="H14" s="25"/>
      <c r="I14" s="25"/>
    </row>
    <row r="15" spans="1:9" x14ac:dyDescent="0.3">
      <c r="A15" s="180" t="s">
        <v>137</v>
      </c>
      <c r="B15" s="180"/>
      <c r="C15" s="180"/>
      <c r="D15" s="180"/>
      <c r="E15" s="180"/>
      <c r="F15" s="29"/>
      <c r="G15" s="29"/>
      <c r="H15" s="29"/>
      <c r="I15" s="29"/>
    </row>
    <row r="16" spans="1:9" ht="14.25" customHeight="1" x14ac:dyDescent="0.3">
      <c r="A16" s="113" t="s">
        <v>121</v>
      </c>
      <c r="B16" s="113"/>
    </row>
    <row r="17" spans="1:19" x14ac:dyDescent="0.3">
      <c r="A17" s="118"/>
      <c r="B17" s="118"/>
    </row>
    <row r="18" spans="1:19" ht="14.5" thickBot="1" x14ac:dyDescent="0.35">
      <c r="A18" s="120" t="s">
        <v>116</v>
      </c>
      <c r="B18" s="75" t="s">
        <v>120</v>
      </c>
      <c r="C18" s="75" t="s">
        <v>117</v>
      </c>
      <c r="E18" s="126" t="s">
        <v>2</v>
      </c>
    </row>
    <row r="19" spans="1:19" ht="15.75" customHeight="1" x14ac:dyDescent="0.3">
      <c r="A19" s="119">
        <v>44530</v>
      </c>
      <c r="B19" s="9">
        <v>2</v>
      </c>
      <c r="C19" s="70">
        <v>9</v>
      </c>
    </row>
    <row r="20" spans="1:19" ht="15.75" customHeight="1" x14ac:dyDescent="0.3">
      <c r="A20" s="119">
        <v>44531</v>
      </c>
      <c r="B20" s="9">
        <v>1</v>
      </c>
      <c r="C20" s="70">
        <v>10</v>
      </c>
      <c r="D20" s="70"/>
    </row>
    <row r="21" spans="1:19" ht="15.75" customHeight="1" x14ac:dyDescent="0.3">
      <c r="A21" s="119">
        <v>44532</v>
      </c>
      <c r="B21" s="9">
        <v>3</v>
      </c>
      <c r="C21" s="70">
        <v>13</v>
      </c>
      <c r="D21" s="70"/>
    </row>
    <row r="22" spans="1:19" ht="15.75" customHeight="1" x14ac:dyDescent="0.3">
      <c r="A22" s="119">
        <v>44533</v>
      </c>
      <c r="B22" s="9">
        <v>16</v>
      </c>
      <c r="C22" s="70">
        <v>29</v>
      </c>
      <c r="D22" s="70"/>
    </row>
    <row r="23" spans="1:19" ht="15.75" customHeight="1" x14ac:dyDescent="0.3">
      <c r="A23" s="119">
        <v>44534</v>
      </c>
      <c r="B23" s="9">
        <v>1</v>
      </c>
      <c r="C23" s="70">
        <v>30</v>
      </c>
      <c r="D23" s="70"/>
      <c r="E23" s="183" t="s">
        <v>147</v>
      </c>
      <c r="F23" s="183"/>
      <c r="G23" s="183"/>
      <c r="H23" s="183"/>
      <c r="I23" s="183"/>
      <c r="J23" s="183"/>
      <c r="K23" s="183"/>
      <c r="L23" s="183"/>
      <c r="M23" s="183"/>
      <c r="N23" s="183"/>
      <c r="O23" s="183"/>
      <c r="P23" s="183"/>
      <c r="Q23" s="183"/>
      <c r="R23" s="183"/>
      <c r="S23" s="183"/>
    </row>
    <row r="24" spans="1:19" ht="15.75" customHeight="1" x14ac:dyDescent="0.3">
      <c r="A24" s="119">
        <v>44535</v>
      </c>
      <c r="B24" s="9">
        <v>18</v>
      </c>
      <c r="C24" s="70">
        <v>48</v>
      </c>
      <c r="D24" s="70"/>
      <c r="E24" s="183"/>
      <c r="F24" s="183"/>
      <c r="G24" s="183"/>
      <c r="H24" s="183"/>
      <c r="I24" s="183"/>
      <c r="J24" s="183"/>
      <c r="K24" s="183"/>
      <c r="L24" s="183"/>
      <c r="M24" s="183"/>
      <c r="N24" s="183"/>
      <c r="O24" s="183"/>
      <c r="P24" s="183"/>
      <c r="Q24" s="183"/>
      <c r="R24" s="183"/>
      <c r="S24" s="183"/>
    </row>
    <row r="25" spans="1:19" ht="15.75" customHeight="1" x14ac:dyDescent="0.3">
      <c r="A25" s="119">
        <v>44536</v>
      </c>
      <c r="B25" s="9">
        <v>23</v>
      </c>
      <c r="C25" s="70">
        <v>71</v>
      </c>
      <c r="D25" s="70"/>
    </row>
    <row r="26" spans="1:19" ht="15.75" customHeight="1" x14ac:dyDescent="0.3">
      <c r="A26" s="119">
        <v>44537</v>
      </c>
      <c r="B26" s="9">
        <v>28</v>
      </c>
      <c r="C26" s="70">
        <v>99</v>
      </c>
      <c r="D26" s="70"/>
    </row>
    <row r="27" spans="1:19" ht="15.75" customHeight="1" x14ac:dyDescent="0.3">
      <c r="A27" s="119">
        <v>44538</v>
      </c>
      <c r="B27" s="9">
        <v>9</v>
      </c>
      <c r="C27" s="70">
        <v>108</v>
      </c>
      <c r="D27" s="70"/>
    </row>
    <row r="28" spans="1:19" ht="15.75" customHeight="1" x14ac:dyDescent="0.3">
      <c r="A28" s="119">
        <v>44539</v>
      </c>
      <c r="B28" s="9">
        <v>1</v>
      </c>
      <c r="C28" s="70">
        <v>109</v>
      </c>
      <c r="D28" s="70"/>
      <c r="E28" s="9" t="s">
        <v>151</v>
      </c>
    </row>
    <row r="29" spans="1:19" ht="15.75" customHeight="1" x14ac:dyDescent="0.3">
      <c r="A29" s="119">
        <v>44540</v>
      </c>
      <c r="B29" s="9">
        <v>1</v>
      </c>
      <c r="C29" s="70">
        <v>110</v>
      </c>
      <c r="D29" s="70"/>
      <c r="E29" s="9" t="s">
        <v>152</v>
      </c>
    </row>
    <row r="30" spans="1:19" ht="15.75" customHeight="1" x14ac:dyDescent="0.3">
      <c r="A30" s="119">
        <v>44541</v>
      </c>
      <c r="B30" s="9">
        <v>11</v>
      </c>
      <c r="C30" s="70">
        <v>121</v>
      </c>
      <c r="D30" s="70"/>
    </row>
    <row r="31" spans="1:19" ht="15.75" customHeight="1" x14ac:dyDescent="0.3">
      <c r="A31" s="119">
        <v>44542</v>
      </c>
      <c r="B31" s="9">
        <v>38</v>
      </c>
      <c r="C31" s="70">
        <v>159</v>
      </c>
      <c r="D31" s="70"/>
    </row>
    <row r="32" spans="1:19" ht="15.75" customHeight="1" x14ac:dyDescent="0.3">
      <c r="A32" s="119">
        <v>44543</v>
      </c>
      <c r="B32" s="9">
        <v>26</v>
      </c>
      <c r="C32" s="70">
        <v>186</v>
      </c>
      <c r="D32" s="70"/>
    </row>
    <row r="33" spans="1:5" ht="15.75" customHeight="1" x14ac:dyDescent="0.3">
      <c r="A33" s="119">
        <v>44544</v>
      </c>
      <c r="B33" s="9">
        <v>110</v>
      </c>
      <c r="C33" s="70">
        <v>296</v>
      </c>
      <c r="D33" s="70"/>
    </row>
    <row r="34" spans="1:5" ht="15.75" customHeight="1" x14ac:dyDescent="0.3">
      <c r="A34" s="119">
        <v>44545</v>
      </c>
      <c r="B34" s="9">
        <v>265</v>
      </c>
      <c r="C34" s="70">
        <v>561</v>
      </c>
      <c r="D34" s="70"/>
    </row>
    <row r="35" spans="1:5" ht="15.75" customHeight="1" x14ac:dyDescent="0.3">
      <c r="A35" s="119">
        <v>44546</v>
      </c>
      <c r="B35" s="9">
        <v>102</v>
      </c>
      <c r="C35" s="70">
        <v>663</v>
      </c>
      <c r="D35" s="70"/>
    </row>
    <row r="36" spans="1:5" ht="15.75" customHeight="1" x14ac:dyDescent="0.3">
      <c r="A36" s="119">
        <v>44547</v>
      </c>
      <c r="B36" s="9">
        <v>33</v>
      </c>
      <c r="C36" s="70">
        <v>696</v>
      </c>
      <c r="D36" s="70"/>
    </row>
    <row r="37" spans="1:5" ht="15.75" customHeight="1" x14ac:dyDescent="0.3">
      <c r="A37" s="119">
        <v>44548</v>
      </c>
      <c r="B37" s="9">
        <v>96</v>
      </c>
      <c r="C37" s="70">
        <v>792</v>
      </c>
      <c r="D37" s="70"/>
    </row>
    <row r="38" spans="1:5" ht="15.75" customHeight="1" x14ac:dyDescent="0.3">
      <c r="A38" s="119">
        <v>44549</v>
      </c>
      <c r="B38" s="9">
        <v>284</v>
      </c>
      <c r="C38" s="70">
        <v>1075</v>
      </c>
      <c r="D38" s="70"/>
    </row>
    <row r="39" spans="1:5" ht="15.75" customHeight="1" x14ac:dyDescent="0.3">
      <c r="A39" s="119">
        <v>44550</v>
      </c>
      <c r="B39" s="9">
        <v>36</v>
      </c>
      <c r="C39" s="70">
        <v>1111</v>
      </c>
      <c r="D39" s="70"/>
    </row>
    <row r="40" spans="1:5" ht="15.75" customHeight="1" x14ac:dyDescent="0.3">
      <c r="A40" s="119">
        <v>44551</v>
      </c>
      <c r="B40" s="143">
        <v>367</v>
      </c>
      <c r="C40" s="70">
        <v>1478</v>
      </c>
      <c r="D40" s="70"/>
    </row>
    <row r="41" spans="1:5" ht="15.75" customHeight="1" x14ac:dyDescent="0.3">
      <c r="A41" s="119">
        <v>44552</v>
      </c>
      <c r="B41" s="143">
        <v>176</v>
      </c>
      <c r="C41" s="70">
        <v>1652</v>
      </c>
      <c r="D41" s="70"/>
    </row>
    <row r="42" spans="1:5" ht="15.75" customHeight="1" x14ac:dyDescent="0.3">
      <c r="A42" s="119">
        <v>44553</v>
      </c>
      <c r="B42" s="143">
        <v>674</v>
      </c>
      <c r="C42" s="70">
        <v>2326</v>
      </c>
      <c r="D42" s="70"/>
    </row>
    <row r="43" spans="1:5" ht="15.75" customHeight="1" x14ac:dyDescent="0.3">
      <c r="A43" s="119">
        <v>44554</v>
      </c>
      <c r="B43" s="60">
        <v>3832</v>
      </c>
      <c r="C43" s="70">
        <v>6154</v>
      </c>
      <c r="D43" s="70"/>
      <c r="E43" s="9" t="s">
        <v>179</v>
      </c>
    </row>
    <row r="44" spans="1:5" ht="15.75" customHeight="1" x14ac:dyDescent="0.3">
      <c r="A44" s="152"/>
      <c r="B44" s="153"/>
      <c r="C44" s="154"/>
      <c r="D44" s="70"/>
    </row>
    <row r="45" spans="1:5" ht="15.75" customHeight="1" x14ac:dyDescent="0.3">
      <c r="A45" s="119">
        <v>44559</v>
      </c>
      <c r="B45" s="60">
        <v>2777</v>
      </c>
      <c r="C45" s="70">
        <v>9240</v>
      </c>
      <c r="D45" s="70"/>
    </row>
    <row r="46" spans="1:5" ht="15.75" customHeight="1" x14ac:dyDescent="0.3">
      <c r="A46" s="119">
        <v>44560</v>
      </c>
      <c r="B46" s="60">
        <v>1440</v>
      </c>
      <c r="C46" s="70">
        <v>10679</v>
      </c>
      <c r="D46" s="70"/>
    </row>
    <row r="47" spans="1:5" ht="15.75" customHeight="1" x14ac:dyDescent="0.3">
      <c r="A47" s="119">
        <v>44561</v>
      </c>
      <c r="B47" s="60">
        <v>2971</v>
      </c>
      <c r="C47" s="70">
        <v>13649</v>
      </c>
      <c r="D47" s="70"/>
      <c r="E47" s="70"/>
    </row>
    <row r="48" spans="1:5" ht="15.75" customHeight="1" x14ac:dyDescent="0.3">
      <c r="A48" s="152"/>
      <c r="B48" s="153"/>
      <c r="C48" s="154"/>
      <c r="D48" s="70"/>
    </row>
    <row r="49" spans="1:9" ht="15.75" customHeight="1" x14ac:dyDescent="0.3">
      <c r="A49" s="119">
        <v>44566</v>
      </c>
      <c r="B49" s="60">
        <v>8183</v>
      </c>
      <c r="C49" s="70">
        <v>21832</v>
      </c>
      <c r="D49" s="70"/>
    </row>
    <row r="50" spans="1:9" ht="15.75" customHeight="1" x14ac:dyDescent="0.3">
      <c r="A50" s="123"/>
      <c r="B50" s="60"/>
      <c r="C50" s="70"/>
      <c r="D50" s="70"/>
    </row>
    <row r="51" spans="1:9" ht="28" customHeight="1" x14ac:dyDescent="0.3">
      <c r="A51" s="42" t="s">
        <v>2</v>
      </c>
      <c r="B51" s="43"/>
      <c r="C51" s="140"/>
      <c r="D51" s="43"/>
    </row>
    <row r="52" spans="1:9" ht="14.5" x14ac:dyDescent="0.3">
      <c r="A52" s="181" t="s">
        <v>149</v>
      </c>
      <c r="B52" s="181"/>
      <c r="C52" s="181"/>
      <c r="D52" s="181"/>
      <c r="E52" s="181"/>
      <c r="F52" s="181"/>
      <c r="G52" s="181"/>
      <c r="H52" s="181"/>
      <c r="I52" s="181"/>
    </row>
    <row r="53" spans="1:9" ht="14.5" x14ac:dyDescent="0.3">
      <c r="A53" s="181" t="s">
        <v>146</v>
      </c>
      <c r="B53" s="181"/>
      <c r="C53" s="181"/>
      <c r="D53" s="181"/>
      <c r="E53" s="181"/>
      <c r="F53" s="181"/>
      <c r="G53" s="181"/>
      <c r="H53" s="181"/>
      <c r="I53" s="181"/>
    </row>
    <row r="54" spans="1:9" ht="47.15" customHeight="1" x14ac:dyDescent="0.3">
      <c r="A54" s="173" t="s">
        <v>118</v>
      </c>
      <c r="B54" s="173"/>
      <c r="C54" s="173"/>
      <c r="D54" s="173"/>
      <c r="E54" s="173"/>
      <c r="F54" s="173"/>
      <c r="G54" s="173"/>
      <c r="H54" s="173"/>
      <c r="I54" s="173"/>
    </row>
    <row r="55" spans="1:9" ht="53.15" customHeight="1" x14ac:dyDescent="0.3">
      <c r="A55" s="173" t="s">
        <v>119</v>
      </c>
      <c r="B55" s="173"/>
      <c r="C55" s="173"/>
      <c r="D55" s="173"/>
      <c r="E55" s="173"/>
      <c r="F55" s="173"/>
      <c r="G55" s="173"/>
      <c r="H55" s="173"/>
      <c r="I55" s="173"/>
    </row>
  </sheetData>
  <mergeCells count="12">
    <mergeCell ref="A54:I54"/>
    <mergeCell ref="A15:E15"/>
    <mergeCell ref="A52:I52"/>
    <mergeCell ref="A55:I55"/>
    <mergeCell ref="B11:D11"/>
    <mergeCell ref="A53:I53"/>
    <mergeCell ref="E23:S24"/>
    <mergeCell ref="B10:I10"/>
    <mergeCell ref="B5:I5"/>
    <mergeCell ref="B7:I7"/>
    <mergeCell ref="B9:I9"/>
    <mergeCell ref="B8:I8"/>
  </mergeCells>
  <hyperlinks>
    <hyperlink ref="A1" location="Contents!A1" display="Contents page"/>
    <hyperlink ref="B7" r:id="rId1"/>
    <hyperlink ref="E11" r:id="rId2"/>
  </hyperlinks>
  <pageMargins left="0.7" right="0.7" top="0.75" bottom="0.75" header="0.3" footer="0.3"/>
  <pageSetup paperSize="9" scale="58" orientation="landscape" horizontalDpi="90" verticalDpi="9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7"/>
  <sheetViews>
    <sheetView zoomScale="90" zoomScaleNormal="90" workbookViewId="0"/>
  </sheetViews>
  <sheetFormatPr defaultColWidth="9.1796875" defaultRowHeight="14" x14ac:dyDescent="0.3"/>
  <cols>
    <col min="1" max="1" width="21.453125" style="9" customWidth="1"/>
    <col min="2" max="16" width="12.7265625" style="9" customWidth="1"/>
    <col min="17" max="16384" width="9.1796875" style="9"/>
  </cols>
  <sheetData>
    <row r="1" spans="1:9" x14ac:dyDescent="0.3">
      <c r="A1" s="8" t="s">
        <v>5</v>
      </c>
    </row>
    <row r="2" spans="1:9" x14ac:dyDescent="0.3">
      <c r="A2" s="8"/>
    </row>
    <row r="3" spans="1:9" ht="20" x14ac:dyDescent="0.4">
      <c r="A3" s="10" t="s">
        <v>124</v>
      </c>
    </row>
    <row r="4" spans="1:9" ht="20" x14ac:dyDescent="0.4">
      <c r="A4" s="10"/>
    </row>
    <row r="5" spans="1:9" ht="14.5" x14ac:dyDescent="0.35">
      <c r="A5" s="66" t="s">
        <v>111</v>
      </c>
      <c r="B5" s="174">
        <v>44530</v>
      </c>
      <c r="C5" s="174"/>
      <c r="D5" s="174"/>
      <c r="E5" s="174"/>
      <c r="F5" s="174"/>
      <c r="G5" s="174"/>
      <c r="H5" s="174"/>
      <c r="I5" s="175"/>
    </row>
    <row r="6" spans="1:9" ht="14.5" x14ac:dyDescent="0.35">
      <c r="A6" s="79" t="s">
        <v>75</v>
      </c>
      <c r="B6" s="116"/>
      <c r="C6" s="116"/>
      <c r="D6" s="116"/>
      <c r="E6" s="116"/>
      <c r="F6" s="116"/>
      <c r="G6" s="116"/>
      <c r="H6" s="116"/>
      <c r="I6" s="117">
        <v>44566</v>
      </c>
    </row>
    <row r="7" spans="1:9" ht="14.5" x14ac:dyDescent="0.35">
      <c r="A7" s="79" t="s">
        <v>9</v>
      </c>
      <c r="B7" s="176" t="s">
        <v>26</v>
      </c>
      <c r="C7" s="176"/>
      <c r="D7" s="176"/>
      <c r="E7" s="176"/>
      <c r="F7" s="176"/>
      <c r="G7" s="176"/>
      <c r="H7" s="176"/>
      <c r="I7" s="176"/>
    </row>
    <row r="8" spans="1:9" ht="105" customHeight="1" x14ac:dyDescent="0.35">
      <c r="A8" s="79"/>
      <c r="B8" s="178" t="s">
        <v>163</v>
      </c>
      <c r="C8" s="178"/>
      <c r="D8" s="178"/>
      <c r="E8" s="178"/>
      <c r="F8" s="178"/>
      <c r="G8" s="178"/>
      <c r="H8" s="178"/>
      <c r="I8" s="178"/>
    </row>
    <row r="9" spans="1:9" ht="33" customHeight="1" x14ac:dyDescent="0.35">
      <c r="A9" s="79"/>
      <c r="B9" s="177" t="s">
        <v>150</v>
      </c>
      <c r="C9" s="177"/>
      <c r="D9" s="177"/>
      <c r="E9" s="177"/>
      <c r="F9" s="177"/>
      <c r="G9" s="177"/>
      <c r="H9" s="177"/>
      <c r="I9" s="178"/>
    </row>
    <row r="10" spans="1:9" s="43" customFormat="1" ht="47.25" customHeight="1" x14ac:dyDescent="0.35">
      <c r="A10" s="163"/>
      <c r="B10" s="177" t="s">
        <v>196</v>
      </c>
      <c r="C10" s="177"/>
      <c r="D10" s="177"/>
      <c r="E10" s="177"/>
      <c r="F10" s="177"/>
      <c r="G10" s="177"/>
      <c r="H10" s="177"/>
      <c r="I10" s="178"/>
    </row>
    <row r="11" spans="1:9" ht="17.5" customHeight="1" x14ac:dyDescent="0.35">
      <c r="A11" s="79"/>
      <c r="B11" s="186" t="s">
        <v>115</v>
      </c>
      <c r="C11" s="186"/>
      <c r="D11" s="186"/>
      <c r="E11" s="186"/>
      <c r="F11" s="184" t="s">
        <v>114</v>
      </c>
      <c r="G11" s="184"/>
      <c r="H11" s="184"/>
      <c r="I11" s="87"/>
    </row>
    <row r="12" spans="1:9" ht="13.5" customHeight="1" x14ac:dyDescent="0.35">
      <c r="A12" s="101"/>
      <c r="B12" s="187"/>
      <c r="C12" s="187"/>
      <c r="D12" s="187"/>
      <c r="E12" s="187"/>
      <c r="F12" s="185"/>
      <c r="G12" s="185"/>
      <c r="H12" s="185"/>
      <c r="I12" s="99"/>
    </row>
    <row r="13" spans="1:9" ht="14.5" x14ac:dyDescent="0.35">
      <c r="A13" s="88"/>
      <c r="B13" s="89"/>
    </row>
    <row r="14" spans="1:9" s="24" customFormat="1" x14ac:dyDescent="0.3">
      <c r="A14" s="25" t="s">
        <v>3</v>
      </c>
      <c r="B14" s="25"/>
      <c r="C14" s="25"/>
      <c r="D14" s="25"/>
      <c r="E14" s="25"/>
      <c r="F14" s="25"/>
      <c r="G14" s="25"/>
      <c r="H14" s="25"/>
      <c r="I14" s="25"/>
    </row>
    <row r="15" spans="1:9" x14ac:dyDescent="0.3">
      <c r="A15" s="180" t="s">
        <v>138</v>
      </c>
      <c r="B15" s="180"/>
      <c r="C15" s="180"/>
      <c r="D15" s="180"/>
      <c r="E15" s="180"/>
      <c r="F15" s="29"/>
      <c r="G15" s="29"/>
      <c r="H15" s="29"/>
      <c r="I15" s="29"/>
    </row>
    <row r="16" spans="1:9" ht="14.25" customHeight="1" x14ac:dyDescent="0.3">
      <c r="A16" s="113" t="s">
        <v>121</v>
      </c>
      <c r="B16" s="113"/>
    </row>
    <row r="17" spans="1:32" x14ac:dyDescent="0.3">
      <c r="A17" s="121"/>
      <c r="B17" s="121"/>
    </row>
    <row r="18" spans="1:32" ht="42.5" thickBot="1" x14ac:dyDescent="0.35">
      <c r="A18" s="120" t="s">
        <v>116</v>
      </c>
      <c r="B18" s="133" t="s">
        <v>131</v>
      </c>
      <c r="C18" s="75" t="s">
        <v>125</v>
      </c>
      <c r="D18" s="75" t="s">
        <v>130</v>
      </c>
      <c r="E18" s="75" t="s">
        <v>126</v>
      </c>
      <c r="F18" s="75" t="s">
        <v>140</v>
      </c>
      <c r="G18" s="75" t="s">
        <v>122</v>
      </c>
      <c r="H18" s="75" t="s">
        <v>123</v>
      </c>
      <c r="I18" s="75" t="s">
        <v>127</v>
      </c>
      <c r="J18" s="75" t="s">
        <v>129</v>
      </c>
      <c r="K18" s="75" t="s">
        <v>128</v>
      </c>
      <c r="L18" s="75" t="s">
        <v>132</v>
      </c>
      <c r="M18" s="75" t="s">
        <v>133</v>
      </c>
      <c r="N18" s="75" t="s">
        <v>134</v>
      </c>
      <c r="O18" s="134" t="s">
        <v>135</v>
      </c>
      <c r="P18" s="75" t="s">
        <v>176</v>
      </c>
      <c r="R18" s="126" t="s">
        <v>2</v>
      </c>
    </row>
    <row r="19" spans="1:32" ht="15.75" customHeight="1" x14ac:dyDescent="0.3">
      <c r="A19" s="119">
        <v>44530</v>
      </c>
      <c r="B19" s="135" t="s">
        <v>136</v>
      </c>
      <c r="C19" s="136" t="s">
        <v>136</v>
      </c>
      <c r="D19" s="136" t="s">
        <v>136</v>
      </c>
      <c r="E19" s="136" t="s">
        <v>136</v>
      </c>
      <c r="F19" s="136" t="s">
        <v>136</v>
      </c>
      <c r="G19" s="136" t="s">
        <v>136</v>
      </c>
      <c r="H19" s="136">
        <v>4</v>
      </c>
      <c r="I19" s="136" t="s">
        <v>136</v>
      </c>
      <c r="J19" s="136">
        <v>5</v>
      </c>
      <c r="K19" s="136" t="s">
        <v>136</v>
      </c>
      <c r="L19" s="136" t="s">
        <v>136</v>
      </c>
      <c r="M19" s="136" t="s">
        <v>136</v>
      </c>
      <c r="N19" s="136" t="s">
        <v>136</v>
      </c>
      <c r="O19" s="137" t="s">
        <v>136</v>
      </c>
      <c r="P19" s="60">
        <v>9</v>
      </c>
    </row>
    <row r="20" spans="1:32" ht="15.75" customHeight="1" x14ac:dyDescent="0.3">
      <c r="A20" s="119">
        <v>44531</v>
      </c>
      <c r="B20" s="135" t="s">
        <v>136</v>
      </c>
      <c r="C20" s="136" t="s">
        <v>136</v>
      </c>
      <c r="D20" s="136" t="s">
        <v>136</v>
      </c>
      <c r="E20" s="136" t="s">
        <v>136</v>
      </c>
      <c r="F20" s="136" t="s">
        <v>136</v>
      </c>
      <c r="G20" s="136" t="s">
        <v>136</v>
      </c>
      <c r="H20" s="136">
        <v>5</v>
      </c>
      <c r="I20" s="136" t="s">
        <v>136</v>
      </c>
      <c r="J20" s="136">
        <v>5</v>
      </c>
      <c r="K20" s="136" t="s">
        <v>136</v>
      </c>
      <c r="L20" s="136" t="s">
        <v>136</v>
      </c>
      <c r="M20" s="136" t="s">
        <v>136</v>
      </c>
      <c r="N20" s="136" t="s">
        <v>136</v>
      </c>
      <c r="O20" s="137" t="s">
        <v>136</v>
      </c>
      <c r="P20" s="60">
        <v>10</v>
      </c>
    </row>
    <row r="21" spans="1:32" ht="15.75" customHeight="1" x14ac:dyDescent="0.3">
      <c r="A21" s="119">
        <v>44532</v>
      </c>
      <c r="B21" s="135" t="s">
        <v>136</v>
      </c>
      <c r="C21" s="136" t="s">
        <v>136</v>
      </c>
      <c r="D21" s="136" t="s">
        <v>136</v>
      </c>
      <c r="E21" s="136" t="s">
        <v>136</v>
      </c>
      <c r="F21" s="136" t="s">
        <v>136</v>
      </c>
      <c r="G21" s="136" t="s">
        <v>136</v>
      </c>
      <c r="H21" s="136">
        <v>6</v>
      </c>
      <c r="I21" s="136" t="s">
        <v>136</v>
      </c>
      <c r="J21" s="136">
        <v>7</v>
      </c>
      <c r="K21" s="136" t="s">
        <v>136</v>
      </c>
      <c r="L21" s="136" t="s">
        <v>136</v>
      </c>
      <c r="M21" s="136" t="s">
        <v>136</v>
      </c>
      <c r="N21" s="136" t="s">
        <v>136</v>
      </c>
      <c r="O21" s="137" t="s">
        <v>136</v>
      </c>
      <c r="P21" s="60">
        <v>13</v>
      </c>
    </row>
    <row r="22" spans="1:32" ht="15.75" customHeight="1" x14ac:dyDescent="0.3">
      <c r="A22" s="119">
        <v>44533</v>
      </c>
      <c r="B22" s="135" t="s">
        <v>141</v>
      </c>
      <c r="C22" s="136" t="s">
        <v>141</v>
      </c>
      <c r="D22" s="136" t="s">
        <v>141</v>
      </c>
      <c r="E22" s="136" t="s">
        <v>141</v>
      </c>
      <c r="F22" s="136">
        <v>5</v>
      </c>
      <c r="G22" s="136">
        <v>1</v>
      </c>
      <c r="H22" s="136">
        <v>11</v>
      </c>
      <c r="I22" s="136">
        <v>3</v>
      </c>
      <c r="J22" s="136">
        <v>9</v>
      </c>
      <c r="K22" s="136" t="s">
        <v>141</v>
      </c>
      <c r="L22" s="136" t="s">
        <v>141</v>
      </c>
      <c r="M22" s="136" t="s">
        <v>141</v>
      </c>
      <c r="N22" s="136" t="s">
        <v>141</v>
      </c>
      <c r="O22" s="137" t="s">
        <v>141</v>
      </c>
      <c r="P22" s="60">
        <v>29</v>
      </c>
    </row>
    <row r="23" spans="1:32" ht="15.75" customHeight="1" x14ac:dyDescent="0.3">
      <c r="A23" s="119">
        <v>44534</v>
      </c>
      <c r="B23" s="135" t="s">
        <v>141</v>
      </c>
      <c r="C23" s="136" t="s">
        <v>141</v>
      </c>
      <c r="D23" s="136" t="s">
        <v>141</v>
      </c>
      <c r="E23" s="136" t="s">
        <v>141</v>
      </c>
      <c r="F23" s="136" t="s">
        <v>142</v>
      </c>
      <c r="G23" s="136">
        <v>2</v>
      </c>
      <c r="H23" s="136">
        <v>11</v>
      </c>
      <c r="I23" s="136" t="s">
        <v>143</v>
      </c>
      <c r="J23" s="136" t="s">
        <v>144</v>
      </c>
      <c r="K23" s="136" t="s">
        <v>141</v>
      </c>
      <c r="L23" s="136" t="s">
        <v>141</v>
      </c>
      <c r="M23" s="136" t="s">
        <v>141</v>
      </c>
      <c r="N23" s="136" t="s">
        <v>141</v>
      </c>
      <c r="O23" s="137" t="s">
        <v>141</v>
      </c>
      <c r="P23" s="60">
        <v>30</v>
      </c>
      <c r="R23" s="183" t="s">
        <v>147</v>
      </c>
      <c r="S23" s="183"/>
      <c r="T23" s="183"/>
      <c r="U23" s="183"/>
      <c r="V23" s="183"/>
      <c r="W23" s="183"/>
      <c r="X23" s="183"/>
      <c r="Y23" s="183"/>
      <c r="Z23" s="183"/>
      <c r="AA23" s="183"/>
      <c r="AB23" s="183"/>
      <c r="AC23" s="183"/>
      <c r="AD23" s="183"/>
      <c r="AE23" s="183"/>
      <c r="AF23" s="183"/>
    </row>
    <row r="24" spans="1:32" ht="15.75" customHeight="1" x14ac:dyDescent="0.3">
      <c r="A24" s="119">
        <v>44535</v>
      </c>
      <c r="B24" s="135" t="s">
        <v>141</v>
      </c>
      <c r="C24" s="136" t="s">
        <v>141</v>
      </c>
      <c r="D24" s="136" t="s">
        <v>141</v>
      </c>
      <c r="E24" s="136" t="s">
        <v>141</v>
      </c>
      <c r="F24" s="136">
        <v>6</v>
      </c>
      <c r="G24" s="136">
        <v>2</v>
      </c>
      <c r="H24" s="136">
        <v>23</v>
      </c>
      <c r="I24" s="136" t="s">
        <v>143</v>
      </c>
      <c r="J24" s="136">
        <v>13</v>
      </c>
      <c r="K24" s="136">
        <v>1</v>
      </c>
      <c r="L24" s="136" t="s">
        <v>141</v>
      </c>
      <c r="M24" s="136" t="s">
        <v>141</v>
      </c>
      <c r="N24" s="136" t="s">
        <v>141</v>
      </c>
      <c r="O24" s="137" t="s">
        <v>141</v>
      </c>
      <c r="P24" s="60">
        <v>48</v>
      </c>
      <c r="R24" s="183"/>
      <c r="S24" s="183"/>
      <c r="T24" s="183"/>
      <c r="U24" s="183"/>
      <c r="V24" s="183"/>
      <c r="W24" s="183"/>
      <c r="X24" s="183"/>
      <c r="Y24" s="183"/>
      <c r="Z24" s="183"/>
      <c r="AA24" s="183"/>
      <c r="AB24" s="183"/>
      <c r="AC24" s="183"/>
      <c r="AD24" s="183"/>
      <c r="AE24" s="183"/>
      <c r="AF24" s="183"/>
    </row>
    <row r="25" spans="1:32" ht="15.75" customHeight="1" x14ac:dyDescent="0.3">
      <c r="A25" s="119">
        <v>44536</v>
      </c>
      <c r="B25" s="135">
        <v>1</v>
      </c>
      <c r="C25" s="136" t="s">
        <v>136</v>
      </c>
      <c r="D25" s="136" t="s">
        <v>136</v>
      </c>
      <c r="E25" s="136">
        <v>1</v>
      </c>
      <c r="F25" s="136">
        <v>8</v>
      </c>
      <c r="G25" s="136">
        <v>2</v>
      </c>
      <c r="H25" s="136">
        <v>27</v>
      </c>
      <c r="I25" s="136">
        <v>8</v>
      </c>
      <c r="J25" s="136">
        <v>22</v>
      </c>
      <c r="K25" s="136">
        <v>1</v>
      </c>
      <c r="L25" s="136" t="s">
        <v>136</v>
      </c>
      <c r="M25" s="136" t="s">
        <v>136</v>
      </c>
      <c r="N25" s="136">
        <v>1</v>
      </c>
      <c r="O25" s="137" t="s">
        <v>136</v>
      </c>
      <c r="P25" s="60">
        <v>71</v>
      </c>
      <c r="R25" s="125"/>
      <c r="S25" s="124"/>
      <c r="T25" s="124"/>
      <c r="U25" s="124"/>
      <c r="V25" s="124"/>
      <c r="W25" s="124"/>
      <c r="X25" s="124"/>
      <c r="Y25" s="124"/>
    </row>
    <row r="26" spans="1:32" ht="15.75" customHeight="1" x14ac:dyDescent="0.3">
      <c r="A26" s="119">
        <v>44537</v>
      </c>
      <c r="B26" s="135">
        <v>1</v>
      </c>
      <c r="C26" s="136" t="s">
        <v>136</v>
      </c>
      <c r="D26" s="136" t="s">
        <v>136</v>
      </c>
      <c r="E26" s="136">
        <v>1</v>
      </c>
      <c r="F26" s="136">
        <v>12</v>
      </c>
      <c r="G26" s="136">
        <v>3</v>
      </c>
      <c r="H26" s="136">
        <v>43</v>
      </c>
      <c r="I26" s="136">
        <v>8</v>
      </c>
      <c r="J26" s="136">
        <v>29</v>
      </c>
      <c r="K26" s="136">
        <v>1</v>
      </c>
      <c r="L26" s="136" t="s">
        <v>148</v>
      </c>
      <c r="M26" s="136" t="s">
        <v>148</v>
      </c>
      <c r="N26" s="136">
        <v>1</v>
      </c>
      <c r="O26" s="137" t="s">
        <v>148</v>
      </c>
      <c r="P26" s="60">
        <v>99</v>
      </c>
      <c r="R26" s="125"/>
      <c r="S26" s="124"/>
      <c r="T26" s="124"/>
      <c r="U26" s="124"/>
      <c r="V26" s="124"/>
      <c r="W26" s="124"/>
      <c r="X26" s="124"/>
      <c r="Y26" s="124"/>
    </row>
    <row r="27" spans="1:32" ht="15.75" customHeight="1" x14ac:dyDescent="0.3">
      <c r="A27" s="119">
        <v>44538</v>
      </c>
      <c r="B27" s="135">
        <v>1</v>
      </c>
      <c r="C27" s="136" t="s">
        <v>136</v>
      </c>
      <c r="D27" s="136" t="s">
        <v>136</v>
      </c>
      <c r="E27" s="136">
        <v>1</v>
      </c>
      <c r="F27" s="136">
        <v>13</v>
      </c>
      <c r="G27" s="136">
        <v>3</v>
      </c>
      <c r="H27" s="136">
        <v>48</v>
      </c>
      <c r="I27" s="136">
        <v>9</v>
      </c>
      <c r="J27" s="136">
        <v>30</v>
      </c>
      <c r="K27" s="136">
        <v>2</v>
      </c>
      <c r="L27" s="136" t="s">
        <v>136</v>
      </c>
      <c r="M27" s="136" t="s">
        <v>136</v>
      </c>
      <c r="N27" s="136">
        <v>1</v>
      </c>
      <c r="O27" s="137" t="s">
        <v>136</v>
      </c>
      <c r="P27" s="60">
        <v>108</v>
      </c>
      <c r="R27" s="125"/>
      <c r="S27" s="124"/>
      <c r="T27" s="124"/>
      <c r="U27" s="124"/>
      <c r="V27" s="124"/>
      <c r="W27" s="124"/>
      <c r="X27" s="124"/>
      <c r="Y27" s="124"/>
    </row>
    <row r="28" spans="1:32" ht="15.75" customHeight="1" x14ac:dyDescent="0.3">
      <c r="A28" s="119">
        <v>44539</v>
      </c>
      <c r="B28" s="135">
        <v>1</v>
      </c>
      <c r="C28" s="136" t="s">
        <v>136</v>
      </c>
      <c r="D28" s="136" t="s">
        <v>136</v>
      </c>
      <c r="E28" s="136">
        <v>1</v>
      </c>
      <c r="F28" s="136">
        <v>13</v>
      </c>
      <c r="G28" s="136">
        <v>4</v>
      </c>
      <c r="H28" s="136">
        <v>48</v>
      </c>
      <c r="I28" s="136">
        <v>9</v>
      </c>
      <c r="J28" s="136">
        <v>30</v>
      </c>
      <c r="K28" s="136">
        <v>2</v>
      </c>
      <c r="L28" s="136" t="s">
        <v>136</v>
      </c>
      <c r="M28" s="136" t="s">
        <v>136</v>
      </c>
      <c r="N28" s="136">
        <v>1</v>
      </c>
      <c r="O28" s="137" t="s">
        <v>136</v>
      </c>
      <c r="P28" s="60">
        <v>109</v>
      </c>
      <c r="R28" s="127" t="s">
        <v>151</v>
      </c>
      <c r="S28" s="124"/>
      <c r="T28" s="124"/>
      <c r="U28" s="124"/>
      <c r="V28" s="124"/>
      <c r="W28" s="124"/>
      <c r="X28" s="124"/>
      <c r="Y28" s="124"/>
    </row>
    <row r="29" spans="1:32" ht="15.75" customHeight="1" x14ac:dyDescent="0.3">
      <c r="A29" s="119">
        <v>44540</v>
      </c>
      <c r="B29" s="135">
        <v>1</v>
      </c>
      <c r="C29" s="136" t="s">
        <v>136</v>
      </c>
      <c r="D29" s="136" t="s">
        <v>136</v>
      </c>
      <c r="E29" s="136">
        <v>1</v>
      </c>
      <c r="F29" s="136">
        <v>13</v>
      </c>
      <c r="G29" s="136">
        <v>4</v>
      </c>
      <c r="H29" s="136">
        <v>49</v>
      </c>
      <c r="I29" s="136">
        <v>9</v>
      </c>
      <c r="J29" s="136">
        <v>30</v>
      </c>
      <c r="K29" s="136">
        <v>2</v>
      </c>
      <c r="L29" s="136" t="s">
        <v>136</v>
      </c>
      <c r="M29" s="136" t="s">
        <v>136</v>
      </c>
      <c r="N29" s="136">
        <v>1</v>
      </c>
      <c r="O29" s="137" t="s">
        <v>136</v>
      </c>
      <c r="P29" s="60">
        <v>110</v>
      </c>
      <c r="R29" s="9" t="s">
        <v>152</v>
      </c>
      <c r="S29" s="124"/>
      <c r="T29" s="124"/>
      <c r="U29" s="124"/>
      <c r="V29" s="124"/>
      <c r="W29" s="124"/>
      <c r="X29" s="124"/>
      <c r="Y29" s="124"/>
    </row>
    <row r="30" spans="1:32" ht="15.75" customHeight="1" x14ac:dyDescent="0.3">
      <c r="A30" s="119">
        <v>44541</v>
      </c>
      <c r="B30" s="135">
        <v>1</v>
      </c>
      <c r="C30" s="136" t="s">
        <v>136</v>
      </c>
      <c r="D30" s="136" t="s">
        <v>136</v>
      </c>
      <c r="E30" s="136">
        <v>1</v>
      </c>
      <c r="F30" s="136">
        <v>13</v>
      </c>
      <c r="G30" s="136">
        <v>4</v>
      </c>
      <c r="H30" s="136">
        <v>53</v>
      </c>
      <c r="I30" s="136">
        <v>10</v>
      </c>
      <c r="J30" s="136">
        <v>32</v>
      </c>
      <c r="K30" s="136">
        <v>6</v>
      </c>
      <c r="L30" s="136" t="s">
        <v>136</v>
      </c>
      <c r="M30" s="136" t="s">
        <v>136</v>
      </c>
      <c r="N30" s="136">
        <v>1</v>
      </c>
      <c r="O30" s="137" t="s">
        <v>136</v>
      </c>
      <c r="P30" s="60">
        <v>121</v>
      </c>
      <c r="R30" s="125"/>
      <c r="S30" s="124"/>
      <c r="T30" s="124"/>
      <c r="U30" s="124"/>
      <c r="V30" s="124"/>
      <c r="W30" s="124"/>
      <c r="X30" s="124"/>
      <c r="Y30" s="124"/>
    </row>
    <row r="31" spans="1:32" ht="15.75" customHeight="1" x14ac:dyDescent="0.3">
      <c r="A31" s="119">
        <v>44542</v>
      </c>
      <c r="B31" s="135">
        <v>2</v>
      </c>
      <c r="C31" s="136" t="s">
        <v>148</v>
      </c>
      <c r="D31" s="136" t="s">
        <v>148</v>
      </c>
      <c r="E31" s="136">
        <v>1</v>
      </c>
      <c r="F31" s="136">
        <v>15</v>
      </c>
      <c r="G31" s="136">
        <v>5</v>
      </c>
      <c r="H31" s="136">
        <v>69</v>
      </c>
      <c r="I31" s="136">
        <v>14</v>
      </c>
      <c r="J31" s="136">
        <v>42</v>
      </c>
      <c r="K31" s="136">
        <v>10</v>
      </c>
      <c r="L31" s="136" t="s">
        <v>148</v>
      </c>
      <c r="M31" s="136" t="s">
        <v>148</v>
      </c>
      <c r="N31" s="136">
        <v>1</v>
      </c>
      <c r="O31" s="137" t="s">
        <v>148</v>
      </c>
      <c r="P31" s="60">
        <v>159</v>
      </c>
      <c r="R31" s="125"/>
      <c r="S31" s="124"/>
      <c r="T31" s="124"/>
      <c r="U31" s="124"/>
      <c r="V31" s="124"/>
      <c r="W31" s="124"/>
      <c r="X31" s="124"/>
      <c r="Y31" s="124"/>
    </row>
    <row r="32" spans="1:32" ht="15.75" customHeight="1" x14ac:dyDescent="0.3">
      <c r="A32" s="119">
        <v>44543</v>
      </c>
      <c r="B32" s="135">
        <v>3</v>
      </c>
      <c r="C32" s="136" t="s">
        <v>148</v>
      </c>
      <c r="D32" s="136" t="s">
        <v>148</v>
      </c>
      <c r="E32" s="136">
        <v>1</v>
      </c>
      <c r="F32" s="136">
        <v>16</v>
      </c>
      <c r="G32" s="136">
        <v>6</v>
      </c>
      <c r="H32" s="136">
        <v>81</v>
      </c>
      <c r="I32" s="136">
        <v>15</v>
      </c>
      <c r="J32" s="136">
        <v>50</v>
      </c>
      <c r="K32" s="136">
        <v>13</v>
      </c>
      <c r="L32" s="136" t="s">
        <v>148</v>
      </c>
      <c r="M32" s="136" t="s">
        <v>148</v>
      </c>
      <c r="N32" s="136">
        <v>1</v>
      </c>
      <c r="O32" s="137" t="s">
        <v>148</v>
      </c>
      <c r="P32" s="60">
        <v>186</v>
      </c>
      <c r="Q32" s="131"/>
      <c r="R32" s="125"/>
      <c r="S32" s="124"/>
      <c r="T32" s="124"/>
      <c r="U32" s="124"/>
      <c r="V32" s="124"/>
      <c r="W32" s="124"/>
      <c r="X32" s="124"/>
      <c r="Y32" s="124"/>
    </row>
    <row r="33" spans="1:25" ht="15.75" customHeight="1" x14ac:dyDescent="0.3">
      <c r="A33" s="119">
        <v>44544</v>
      </c>
      <c r="B33" s="135">
        <v>6</v>
      </c>
      <c r="C33" s="136" t="s">
        <v>136</v>
      </c>
      <c r="D33" s="136" t="s">
        <v>136</v>
      </c>
      <c r="E33" s="136">
        <v>2</v>
      </c>
      <c r="F33" s="136">
        <v>20</v>
      </c>
      <c r="G33" s="136">
        <v>8</v>
      </c>
      <c r="H33" s="136">
        <v>133</v>
      </c>
      <c r="I33" s="136">
        <v>17</v>
      </c>
      <c r="J33" s="136">
        <v>79</v>
      </c>
      <c r="K33" s="136">
        <v>26</v>
      </c>
      <c r="L33" s="136" t="s">
        <v>136</v>
      </c>
      <c r="M33" s="136" t="s">
        <v>136</v>
      </c>
      <c r="N33" s="136">
        <v>5</v>
      </c>
      <c r="O33" s="137" t="s">
        <v>136</v>
      </c>
      <c r="P33" s="60">
        <v>296</v>
      </c>
      <c r="Q33" s="131"/>
      <c r="R33" s="125"/>
      <c r="S33" s="124"/>
      <c r="T33" s="124"/>
      <c r="U33" s="124"/>
      <c r="V33" s="124"/>
      <c r="W33" s="124"/>
      <c r="X33" s="124"/>
      <c r="Y33" s="124"/>
    </row>
    <row r="34" spans="1:25" ht="15.75" customHeight="1" x14ac:dyDescent="0.3">
      <c r="A34" s="119">
        <v>44545</v>
      </c>
      <c r="B34" s="135">
        <v>21</v>
      </c>
      <c r="C34" s="136" t="s">
        <v>136</v>
      </c>
      <c r="D34" s="136">
        <v>2</v>
      </c>
      <c r="E34" s="136">
        <v>15</v>
      </c>
      <c r="F34" s="136">
        <v>31</v>
      </c>
      <c r="G34" s="136">
        <v>11</v>
      </c>
      <c r="H34" s="136">
        <v>220</v>
      </c>
      <c r="I34" s="136">
        <v>26</v>
      </c>
      <c r="J34" s="136">
        <v>142</v>
      </c>
      <c r="K34" s="136">
        <v>79</v>
      </c>
      <c r="L34" s="136" t="s">
        <v>136</v>
      </c>
      <c r="M34" s="136" t="s">
        <v>136</v>
      </c>
      <c r="N34" s="136">
        <v>14</v>
      </c>
      <c r="O34" s="137" t="s">
        <v>136</v>
      </c>
      <c r="P34" s="60" t="s">
        <v>174</v>
      </c>
      <c r="Q34" s="131"/>
      <c r="R34" s="125"/>
      <c r="S34" s="124"/>
      <c r="T34" s="124"/>
      <c r="U34" s="124"/>
      <c r="V34" s="124"/>
      <c r="W34" s="124"/>
      <c r="X34" s="124"/>
      <c r="Y34" s="124"/>
    </row>
    <row r="35" spans="1:25" ht="15.75" customHeight="1" x14ac:dyDescent="0.3">
      <c r="A35" s="119">
        <v>44546</v>
      </c>
      <c r="B35" s="135">
        <v>28</v>
      </c>
      <c r="C35" s="136">
        <v>1</v>
      </c>
      <c r="D35" s="136">
        <v>2</v>
      </c>
      <c r="E35" s="136">
        <v>21</v>
      </c>
      <c r="F35" s="136">
        <v>41</v>
      </c>
      <c r="G35" s="136">
        <v>12</v>
      </c>
      <c r="H35" s="136">
        <v>242</v>
      </c>
      <c r="I35" s="136">
        <v>29</v>
      </c>
      <c r="J35" s="136">
        <v>162</v>
      </c>
      <c r="K35" s="136">
        <v>111</v>
      </c>
      <c r="L35" s="136" t="s">
        <v>136</v>
      </c>
      <c r="M35" s="136" t="s">
        <v>136</v>
      </c>
      <c r="N35" s="136">
        <v>14</v>
      </c>
      <c r="O35" s="137" t="s">
        <v>136</v>
      </c>
      <c r="P35" s="60">
        <v>663</v>
      </c>
      <c r="Q35" s="131"/>
      <c r="R35" s="125"/>
      <c r="S35" s="124"/>
      <c r="T35" s="124"/>
      <c r="U35" s="124"/>
      <c r="V35" s="124"/>
      <c r="W35" s="124"/>
      <c r="X35" s="124"/>
      <c r="Y35" s="124"/>
    </row>
    <row r="36" spans="1:25" ht="15.75" customHeight="1" x14ac:dyDescent="0.3">
      <c r="A36" s="119">
        <v>44547</v>
      </c>
      <c r="B36" s="135">
        <v>29</v>
      </c>
      <c r="C36" s="136">
        <v>1</v>
      </c>
      <c r="D36" s="136">
        <v>2</v>
      </c>
      <c r="E36" s="136">
        <v>31</v>
      </c>
      <c r="F36" s="136">
        <v>43</v>
      </c>
      <c r="G36" s="136">
        <v>12</v>
      </c>
      <c r="H36" s="136">
        <v>245</v>
      </c>
      <c r="I36" s="136">
        <v>30</v>
      </c>
      <c r="J36" s="136">
        <v>164</v>
      </c>
      <c r="K36" s="136">
        <v>122</v>
      </c>
      <c r="L36" s="136" t="s">
        <v>136</v>
      </c>
      <c r="M36" s="136" t="s">
        <v>136</v>
      </c>
      <c r="N36" s="136">
        <v>17</v>
      </c>
      <c r="O36" s="137" t="s">
        <v>136</v>
      </c>
      <c r="P36" s="60">
        <v>696</v>
      </c>
      <c r="Q36" s="131"/>
      <c r="R36" s="125"/>
      <c r="S36" s="124"/>
      <c r="T36" s="124"/>
      <c r="U36" s="124"/>
      <c r="V36" s="124"/>
      <c r="W36" s="124"/>
      <c r="X36" s="124"/>
      <c r="Y36" s="124"/>
    </row>
    <row r="37" spans="1:25" ht="15.75" customHeight="1" x14ac:dyDescent="0.3">
      <c r="A37" s="119">
        <v>44548</v>
      </c>
      <c r="B37" s="135">
        <v>38</v>
      </c>
      <c r="C37" s="136">
        <v>3</v>
      </c>
      <c r="D37" s="136">
        <v>3</v>
      </c>
      <c r="E37" s="136">
        <v>39</v>
      </c>
      <c r="F37" s="136">
        <v>47</v>
      </c>
      <c r="G37" s="136">
        <v>17</v>
      </c>
      <c r="H37" s="136">
        <v>265</v>
      </c>
      <c r="I37" s="136">
        <v>36</v>
      </c>
      <c r="J37" s="136">
        <v>177</v>
      </c>
      <c r="K37" s="136">
        <v>150</v>
      </c>
      <c r="L37" s="136" t="s">
        <v>136</v>
      </c>
      <c r="M37" s="136" t="s">
        <v>136</v>
      </c>
      <c r="N37" s="136">
        <v>17</v>
      </c>
      <c r="O37" s="137" t="s">
        <v>136</v>
      </c>
      <c r="P37" s="60">
        <v>792</v>
      </c>
      <c r="Q37" s="131"/>
      <c r="R37" s="125"/>
      <c r="S37" s="124"/>
      <c r="T37" s="124"/>
      <c r="U37" s="124"/>
      <c r="V37" s="124"/>
      <c r="W37" s="124"/>
      <c r="X37" s="124"/>
      <c r="Y37" s="124"/>
    </row>
    <row r="38" spans="1:25" ht="15.75" customHeight="1" x14ac:dyDescent="0.3">
      <c r="A38" s="119">
        <v>44549</v>
      </c>
      <c r="B38" s="135">
        <v>58</v>
      </c>
      <c r="C38" s="136">
        <v>6</v>
      </c>
      <c r="D38" s="136">
        <v>5</v>
      </c>
      <c r="E38" s="136">
        <v>51</v>
      </c>
      <c r="F38" s="136">
        <v>58</v>
      </c>
      <c r="G38" s="136">
        <v>25</v>
      </c>
      <c r="H38" s="136">
        <v>337</v>
      </c>
      <c r="I38" s="136">
        <v>49</v>
      </c>
      <c r="J38" s="136">
        <v>211</v>
      </c>
      <c r="K38" s="136">
        <v>244</v>
      </c>
      <c r="L38" s="136" t="s">
        <v>136</v>
      </c>
      <c r="M38" s="136" t="s">
        <v>136</v>
      </c>
      <c r="N38" s="136">
        <v>31</v>
      </c>
      <c r="O38" s="137" t="s">
        <v>136</v>
      </c>
      <c r="P38" s="60">
        <v>1075</v>
      </c>
      <c r="Q38" s="131"/>
      <c r="R38" s="125"/>
      <c r="S38" s="124"/>
      <c r="T38" s="124"/>
      <c r="U38" s="124"/>
      <c r="V38" s="124"/>
      <c r="W38" s="124"/>
      <c r="X38" s="124"/>
      <c r="Y38" s="124"/>
    </row>
    <row r="39" spans="1:25" ht="15.75" customHeight="1" x14ac:dyDescent="0.3">
      <c r="A39" s="119">
        <v>44550</v>
      </c>
      <c r="B39" s="135">
        <v>68</v>
      </c>
      <c r="C39" s="136">
        <v>6</v>
      </c>
      <c r="D39" s="136">
        <v>5</v>
      </c>
      <c r="E39" s="136">
        <v>55</v>
      </c>
      <c r="F39" s="136">
        <v>60</v>
      </c>
      <c r="G39" s="136">
        <v>26</v>
      </c>
      <c r="H39" s="136">
        <v>345</v>
      </c>
      <c r="I39" s="136">
        <v>52</v>
      </c>
      <c r="J39" s="136">
        <v>215</v>
      </c>
      <c r="K39" s="136">
        <v>247</v>
      </c>
      <c r="L39" s="136" t="s">
        <v>136</v>
      </c>
      <c r="M39" s="136" t="s">
        <v>136</v>
      </c>
      <c r="N39" s="136">
        <v>32</v>
      </c>
      <c r="O39" s="137" t="s">
        <v>136</v>
      </c>
      <c r="P39" s="60">
        <v>1111</v>
      </c>
      <c r="R39" s="125"/>
      <c r="S39" s="124"/>
      <c r="T39" s="124"/>
      <c r="U39" s="124"/>
      <c r="V39" s="124"/>
      <c r="W39" s="124"/>
      <c r="X39" s="124"/>
      <c r="Y39" s="124"/>
    </row>
    <row r="40" spans="1:25" ht="15.75" customHeight="1" x14ac:dyDescent="0.3">
      <c r="A40" s="119">
        <v>44551</v>
      </c>
      <c r="B40" s="135">
        <v>108</v>
      </c>
      <c r="C40" s="136">
        <v>9</v>
      </c>
      <c r="D40" s="136">
        <v>9</v>
      </c>
      <c r="E40" s="136">
        <v>79</v>
      </c>
      <c r="F40" s="136">
        <v>76</v>
      </c>
      <c r="G40" s="136">
        <v>37</v>
      </c>
      <c r="H40" s="136">
        <v>464</v>
      </c>
      <c r="I40" s="136">
        <v>58</v>
      </c>
      <c r="J40" s="136">
        <v>264</v>
      </c>
      <c r="K40" s="136">
        <v>329</v>
      </c>
      <c r="L40" s="136">
        <v>1</v>
      </c>
      <c r="M40" s="136" t="s">
        <v>136</v>
      </c>
      <c r="N40" s="136">
        <v>44</v>
      </c>
      <c r="O40" s="137" t="s">
        <v>136</v>
      </c>
      <c r="P40" s="60">
        <v>1478</v>
      </c>
      <c r="R40" s="125"/>
      <c r="S40" s="124"/>
      <c r="T40" s="124"/>
      <c r="U40" s="124"/>
      <c r="V40" s="124"/>
      <c r="W40" s="124"/>
      <c r="X40" s="124"/>
      <c r="Y40" s="124"/>
    </row>
    <row r="41" spans="1:25" ht="15.75" customHeight="1" x14ac:dyDescent="0.3">
      <c r="A41" s="119">
        <v>44552</v>
      </c>
      <c r="B41" s="145">
        <v>120</v>
      </c>
      <c r="C41" s="146">
        <v>9</v>
      </c>
      <c r="D41" s="146">
        <v>14</v>
      </c>
      <c r="E41" s="146">
        <v>87</v>
      </c>
      <c r="F41" s="146">
        <v>88</v>
      </c>
      <c r="G41" s="146">
        <v>41</v>
      </c>
      <c r="H41" s="146">
        <v>506</v>
      </c>
      <c r="I41" s="146">
        <v>66</v>
      </c>
      <c r="J41" s="146">
        <v>305</v>
      </c>
      <c r="K41" s="146">
        <v>364</v>
      </c>
      <c r="L41" s="146">
        <v>1</v>
      </c>
      <c r="M41" s="146" t="s">
        <v>136</v>
      </c>
      <c r="N41" s="146">
        <v>51</v>
      </c>
      <c r="O41" s="147" t="s">
        <v>136</v>
      </c>
      <c r="P41" s="60">
        <v>1652</v>
      </c>
      <c r="R41" s="151"/>
      <c r="S41" s="124"/>
      <c r="T41" s="124"/>
      <c r="U41" s="124"/>
      <c r="V41" s="124"/>
      <c r="W41" s="124"/>
      <c r="X41" s="124"/>
      <c r="Y41" s="124"/>
    </row>
    <row r="42" spans="1:25" ht="15.75" customHeight="1" x14ac:dyDescent="0.3">
      <c r="A42" s="119">
        <v>44553</v>
      </c>
      <c r="B42" s="135">
        <v>165</v>
      </c>
      <c r="C42" s="136">
        <v>17</v>
      </c>
      <c r="D42" s="136">
        <v>17</v>
      </c>
      <c r="E42" s="136">
        <v>129</v>
      </c>
      <c r="F42" s="136">
        <v>119</v>
      </c>
      <c r="G42" s="136">
        <v>49</v>
      </c>
      <c r="H42" s="136">
        <v>722</v>
      </c>
      <c r="I42" s="136">
        <v>86</v>
      </c>
      <c r="J42" s="136">
        <v>407</v>
      </c>
      <c r="K42" s="136">
        <v>542</v>
      </c>
      <c r="L42" s="136">
        <v>2</v>
      </c>
      <c r="M42" s="136" t="s">
        <v>136</v>
      </c>
      <c r="N42" s="136">
        <v>71</v>
      </c>
      <c r="O42" s="137" t="s">
        <v>136</v>
      </c>
      <c r="P42" s="60">
        <v>2326</v>
      </c>
      <c r="S42" s="124"/>
      <c r="T42" s="124"/>
      <c r="U42" s="124"/>
      <c r="V42" s="124"/>
      <c r="W42" s="124"/>
      <c r="X42" s="124"/>
      <c r="Y42" s="124"/>
    </row>
    <row r="43" spans="1:25" ht="15.75" customHeight="1" x14ac:dyDescent="0.3">
      <c r="A43" s="119">
        <v>44554</v>
      </c>
      <c r="B43" s="135">
        <v>433</v>
      </c>
      <c r="C43" s="136">
        <v>59</v>
      </c>
      <c r="D43" s="136">
        <v>50</v>
      </c>
      <c r="E43" s="136">
        <v>271</v>
      </c>
      <c r="F43" s="136">
        <v>287</v>
      </c>
      <c r="G43" s="136">
        <v>150</v>
      </c>
      <c r="H43" s="60">
        <v>1799</v>
      </c>
      <c r="I43" s="136">
        <v>226</v>
      </c>
      <c r="J43" s="136">
        <v>970</v>
      </c>
      <c r="K43" s="60">
        <v>1644</v>
      </c>
      <c r="L43" s="136">
        <v>4</v>
      </c>
      <c r="M43" s="136">
        <v>4</v>
      </c>
      <c r="N43" s="136">
        <v>248</v>
      </c>
      <c r="O43" s="137">
        <v>1</v>
      </c>
      <c r="P43" s="60">
        <v>6154</v>
      </c>
      <c r="R43" s="9" t="s">
        <v>179</v>
      </c>
      <c r="S43" s="124"/>
      <c r="T43" s="124"/>
      <c r="U43" s="124"/>
      <c r="V43" s="124"/>
      <c r="W43" s="124"/>
      <c r="X43" s="124"/>
      <c r="Y43" s="124"/>
    </row>
    <row r="44" spans="1:25" ht="15.75" customHeight="1" x14ac:dyDescent="0.3">
      <c r="A44" s="152"/>
      <c r="B44" s="155"/>
      <c r="C44" s="156"/>
      <c r="D44" s="156"/>
      <c r="E44" s="156"/>
      <c r="F44" s="156"/>
      <c r="G44" s="156"/>
      <c r="H44" s="153"/>
      <c r="I44" s="156"/>
      <c r="J44" s="156"/>
      <c r="K44" s="153"/>
      <c r="L44" s="156"/>
      <c r="M44" s="156"/>
      <c r="N44" s="156"/>
      <c r="O44" s="157"/>
      <c r="P44" s="153"/>
      <c r="S44" s="124"/>
      <c r="T44" s="124"/>
      <c r="U44" s="124"/>
      <c r="V44" s="124"/>
      <c r="W44" s="124"/>
      <c r="X44" s="124"/>
      <c r="Y44" s="124"/>
    </row>
    <row r="45" spans="1:25" ht="15.75" customHeight="1" x14ac:dyDescent="0.3">
      <c r="A45" s="119">
        <v>44559</v>
      </c>
      <c r="B45" s="60">
        <v>683</v>
      </c>
      <c r="C45" s="60">
        <v>145</v>
      </c>
      <c r="D45" s="60">
        <v>86</v>
      </c>
      <c r="E45" s="60">
        <v>394</v>
      </c>
      <c r="F45" s="60">
        <v>424</v>
      </c>
      <c r="G45" s="60">
        <v>248</v>
      </c>
      <c r="H45" s="60">
        <v>2678</v>
      </c>
      <c r="I45" s="60">
        <v>293</v>
      </c>
      <c r="J45" s="60">
        <v>1540</v>
      </c>
      <c r="K45" s="60">
        <v>2284</v>
      </c>
      <c r="L45" s="60">
        <v>4</v>
      </c>
      <c r="M45" s="60">
        <v>12</v>
      </c>
      <c r="N45" s="60">
        <v>413</v>
      </c>
      <c r="O45" s="137">
        <v>1</v>
      </c>
      <c r="P45" s="60">
        <v>9240</v>
      </c>
      <c r="S45" s="124"/>
      <c r="T45" s="124"/>
      <c r="U45" s="124"/>
      <c r="V45" s="124"/>
      <c r="W45" s="124"/>
      <c r="X45" s="124"/>
      <c r="Y45" s="124"/>
    </row>
    <row r="46" spans="1:25" ht="15.75" customHeight="1" x14ac:dyDescent="0.3">
      <c r="A46" s="119">
        <v>44560</v>
      </c>
      <c r="B46" s="60">
        <v>797</v>
      </c>
      <c r="C46" s="60">
        <v>167</v>
      </c>
      <c r="D46" s="60">
        <v>115</v>
      </c>
      <c r="E46" s="60">
        <v>443</v>
      </c>
      <c r="F46" s="60">
        <v>489</v>
      </c>
      <c r="G46" s="60">
        <v>325</v>
      </c>
      <c r="H46" s="60">
        <v>3174</v>
      </c>
      <c r="I46" s="60">
        <v>333</v>
      </c>
      <c r="J46" s="60">
        <v>1781</v>
      </c>
      <c r="K46" s="60">
        <v>2502</v>
      </c>
      <c r="L46" s="60">
        <v>4</v>
      </c>
      <c r="M46" s="60">
        <v>14</v>
      </c>
      <c r="N46" s="60">
        <v>487</v>
      </c>
      <c r="O46" s="137">
        <v>2</v>
      </c>
      <c r="P46" s="60">
        <v>10679</v>
      </c>
      <c r="S46" s="124"/>
      <c r="T46" s="124"/>
      <c r="U46" s="124"/>
      <c r="V46" s="124"/>
      <c r="W46" s="124"/>
      <c r="X46" s="124"/>
      <c r="Y46" s="124"/>
    </row>
    <row r="47" spans="1:25" ht="15.75" customHeight="1" x14ac:dyDescent="0.3">
      <c r="A47" s="119">
        <v>44561</v>
      </c>
      <c r="B47" s="60">
        <v>1030</v>
      </c>
      <c r="C47" s="60">
        <v>244</v>
      </c>
      <c r="D47" s="60">
        <v>142</v>
      </c>
      <c r="E47" s="60">
        <v>563</v>
      </c>
      <c r="F47" s="60">
        <v>646</v>
      </c>
      <c r="G47" s="60">
        <v>478</v>
      </c>
      <c r="H47" s="60">
        <v>4011</v>
      </c>
      <c r="I47" s="60">
        <v>404</v>
      </c>
      <c r="J47" s="60">
        <v>2337</v>
      </c>
      <c r="K47" s="60">
        <v>3079</v>
      </c>
      <c r="L47" s="60">
        <v>8</v>
      </c>
      <c r="M47" s="60">
        <v>14</v>
      </c>
      <c r="N47" s="60">
        <v>640</v>
      </c>
      <c r="O47" s="137">
        <v>4</v>
      </c>
      <c r="P47" s="60">
        <v>13649</v>
      </c>
      <c r="S47" s="124"/>
      <c r="T47" s="124"/>
      <c r="U47" s="124"/>
      <c r="V47" s="124"/>
      <c r="W47" s="124"/>
      <c r="X47" s="124"/>
      <c r="Y47" s="124"/>
    </row>
    <row r="48" spans="1:25" ht="15.75" customHeight="1" x14ac:dyDescent="0.3">
      <c r="A48" s="152"/>
      <c r="B48" s="155"/>
      <c r="C48" s="156"/>
      <c r="D48" s="156"/>
      <c r="E48" s="156"/>
      <c r="F48" s="156"/>
      <c r="G48" s="156"/>
      <c r="H48" s="153"/>
      <c r="I48" s="156"/>
      <c r="J48" s="156"/>
      <c r="K48" s="153"/>
      <c r="L48" s="156"/>
      <c r="M48" s="156"/>
      <c r="N48" s="156"/>
      <c r="O48" s="157"/>
      <c r="P48" s="153"/>
      <c r="S48" s="124"/>
      <c r="T48" s="124"/>
      <c r="U48" s="124"/>
      <c r="V48" s="124"/>
      <c r="W48" s="124"/>
      <c r="X48" s="124"/>
      <c r="Y48" s="124"/>
    </row>
    <row r="49" spans="1:25" ht="15.75" customHeight="1" x14ac:dyDescent="0.3">
      <c r="A49" s="119">
        <v>44566</v>
      </c>
      <c r="B49" s="60">
        <v>1582</v>
      </c>
      <c r="C49" s="60">
        <v>364</v>
      </c>
      <c r="D49" s="60">
        <v>398</v>
      </c>
      <c r="E49" s="60">
        <v>1039</v>
      </c>
      <c r="F49" s="60">
        <v>1063</v>
      </c>
      <c r="G49" s="60">
        <v>1266</v>
      </c>
      <c r="H49" s="60">
        <v>6027</v>
      </c>
      <c r="I49" s="60">
        <v>751</v>
      </c>
      <c r="J49" s="60">
        <v>3736</v>
      </c>
      <c r="K49" s="60">
        <v>4327</v>
      </c>
      <c r="L49" s="60">
        <v>20</v>
      </c>
      <c r="M49" s="60">
        <v>18</v>
      </c>
      <c r="N49" s="60">
        <v>1174</v>
      </c>
      <c r="O49" s="137">
        <v>7</v>
      </c>
      <c r="P49" s="60">
        <v>21832</v>
      </c>
      <c r="S49" s="124"/>
      <c r="T49" s="124"/>
      <c r="U49" s="124"/>
      <c r="V49" s="124"/>
      <c r="W49" s="124"/>
      <c r="X49" s="124"/>
      <c r="Y49" s="124"/>
    </row>
    <row r="50" spans="1:25" ht="15.75" customHeight="1" x14ac:dyDescent="0.3">
      <c r="A50" s="123"/>
      <c r="B50" s="136"/>
      <c r="C50" s="136"/>
      <c r="D50" s="136"/>
      <c r="E50" s="136"/>
      <c r="F50" s="136"/>
      <c r="G50" s="136"/>
      <c r="I50" s="136"/>
      <c r="J50" s="136"/>
      <c r="K50" s="60"/>
      <c r="L50" s="136"/>
      <c r="M50" s="136"/>
      <c r="N50" s="136"/>
      <c r="O50" s="136"/>
      <c r="P50" s="60"/>
      <c r="S50" s="124"/>
      <c r="T50" s="124"/>
      <c r="U50" s="124"/>
      <c r="V50" s="124"/>
      <c r="W50" s="124"/>
      <c r="X50" s="124"/>
      <c r="Y50" s="124"/>
    </row>
    <row r="51" spans="1:25" ht="15.75" customHeight="1" x14ac:dyDescent="0.3">
      <c r="A51" s="9" t="s">
        <v>178</v>
      </c>
      <c r="B51" s="136"/>
      <c r="C51" s="136"/>
      <c r="D51" s="136"/>
      <c r="E51" s="136"/>
      <c r="F51" s="136"/>
      <c r="G51" s="136"/>
      <c r="H51" s="136"/>
      <c r="I51" s="136"/>
      <c r="J51" s="136"/>
      <c r="K51" s="136"/>
      <c r="L51" s="136"/>
      <c r="M51" s="136"/>
      <c r="N51" s="136"/>
      <c r="O51" s="136"/>
      <c r="P51" s="60"/>
      <c r="R51" s="125"/>
      <c r="S51" s="124"/>
      <c r="T51" s="124"/>
      <c r="U51" s="124"/>
      <c r="V51" s="124"/>
      <c r="W51" s="124"/>
      <c r="X51" s="124"/>
      <c r="Y51" s="124"/>
    </row>
    <row r="52" spans="1:25" ht="28" customHeight="1" x14ac:dyDescent="0.3">
      <c r="A52" s="42" t="s">
        <v>2</v>
      </c>
      <c r="B52" s="142"/>
      <c r="C52" s="142"/>
      <c r="D52" s="142"/>
      <c r="E52" s="142"/>
      <c r="F52" s="142"/>
      <c r="G52" s="142"/>
      <c r="H52" s="142"/>
      <c r="I52" s="142"/>
      <c r="J52" s="142"/>
      <c r="K52" s="142"/>
      <c r="L52" s="142"/>
      <c r="M52" s="142"/>
      <c r="N52" s="142"/>
      <c r="O52" s="142"/>
      <c r="P52" s="142"/>
      <c r="R52" s="125"/>
      <c r="S52" s="124"/>
      <c r="T52" s="124"/>
      <c r="U52" s="124"/>
      <c r="V52" s="124"/>
      <c r="W52" s="124"/>
      <c r="X52" s="124"/>
      <c r="Y52" s="124"/>
    </row>
    <row r="53" spans="1:25" ht="14.5" customHeight="1" x14ac:dyDescent="0.3">
      <c r="A53" s="181" t="s">
        <v>149</v>
      </c>
      <c r="B53" s="181"/>
      <c r="C53" s="181"/>
      <c r="D53" s="181"/>
      <c r="E53" s="181"/>
      <c r="F53" s="181"/>
      <c r="G53" s="181"/>
      <c r="H53" s="181"/>
      <c r="I53" s="181"/>
      <c r="M53" s="142"/>
      <c r="N53" s="142"/>
      <c r="O53" s="142"/>
      <c r="R53" s="125"/>
      <c r="S53" s="124"/>
      <c r="T53" s="124"/>
      <c r="U53" s="124"/>
      <c r="V53" s="124"/>
      <c r="W53" s="124"/>
      <c r="X53" s="124"/>
      <c r="Y53" s="124"/>
    </row>
    <row r="54" spans="1:25" ht="14.5" customHeight="1" x14ac:dyDescent="0.3">
      <c r="A54" s="181" t="s">
        <v>145</v>
      </c>
      <c r="B54" s="181"/>
      <c r="C54" s="181"/>
      <c r="D54" s="181"/>
      <c r="E54" s="181"/>
      <c r="F54" s="181"/>
      <c r="G54" s="181"/>
      <c r="H54" s="181"/>
      <c r="I54" s="181"/>
      <c r="M54" s="142"/>
      <c r="N54" s="142"/>
      <c r="O54" s="142"/>
      <c r="R54" s="125"/>
      <c r="S54" s="124"/>
      <c r="T54" s="124"/>
      <c r="U54" s="124"/>
      <c r="V54" s="124"/>
      <c r="W54" s="124"/>
      <c r="X54" s="124"/>
      <c r="Y54" s="124"/>
    </row>
    <row r="55" spans="1:25" ht="47.15" customHeight="1" x14ac:dyDescent="0.3">
      <c r="A55" s="173" t="s">
        <v>118</v>
      </c>
      <c r="B55" s="173"/>
      <c r="C55" s="173"/>
      <c r="D55" s="173"/>
      <c r="E55" s="173"/>
      <c r="F55" s="173"/>
      <c r="G55" s="173"/>
      <c r="H55" s="173"/>
      <c r="I55" s="173"/>
      <c r="M55" s="142"/>
      <c r="N55" s="142"/>
      <c r="O55" s="142"/>
    </row>
    <row r="56" spans="1:25" ht="62.25" customHeight="1" x14ac:dyDescent="0.3">
      <c r="A56" s="173" t="s">
        <v>177</v>
      </c>
      <c r="B56" s="173"/>
      <c r="C56" s="173"/>
      <c r="D56" s="173"/>
      <c r="E56" s="173"/>
      <c r="F56" s="173"/>
      <c r="G56" s="173"/>
      <c r="H56" s="173"/>
      <c r="I56" s="173"/>
      <c r="M56" s="142"/>
      <c r="N56" s="142"/>
      <c r="O56" s="142"/>
    </row>
    <row r="57" spans="1:25" x14ac:dyDescent="0.3">
      <c r="M57" s="142"/>
      <c r="N57" s="142"/>
      <c r="O57" s="142"/>
    </row>
  </sheetData>
  <mergeCells count="13">
    <mergeCell ref="R23:AF24"/>
    <mergeCell ref="B5:I5"/>
    <mergeCell ref="B7:I7"/>
    <mergeCell ref="B8:I8"/>
    <mergeCell ref="B9:I9"/>
    <mergeCell ref="B10:I10"/>
    <mergeCell ref="A55:I55"/>
    <mergeCell ref="A56:I56"/>
    <mergeCell ref="F11:H12"/>
    <mergeCell ref="B11:E12"/>
    <mergeCell ref="A15:E15"/>
    <mergeCell ref="A53:I53"/>
    <mergeCell ref="A54:I54"/>
  </mergeCells>
  <hyperlinks>
    <hyperlink ref="A1" location="Contents!A1" display="Contents page"/>
    <hyperlink ref="B7" r:id="rId1"/>
    <hyperlink ref="F11" r:id="rId2"/>
  </hyperlinks>
  <pageMargins left="0.7" right="0.7" top="0.75" bottom="0.75" header="0.3" footer="0.3"/>
  <pageSetup paperSize="9" scale="57" orientation="landscape" horizontalDpi="90" verticalDpi="90" r:id="rId3"/>
  <colBreaks count="1" manualBreakCount="1">
    <brk id="1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zoomScaleNormal="100" workbookViewId="0"/>
  </sheetViews>
  <sheetFormatPr defaultColWidth="9.1796875" defaultRowHeight="14" x14ac:dyDescent="0.3"/>
  <cols>
    <col min="1" max="1" width="21.453125" style="9" customWidth="1"/>
    <col min="2" max="2" width="40.26953125" style="9" customWidth="1"/>
    <col min="3" max="8" width="9.1796875" style="9"/>
    <col min="9" max="9" width="12.1796875" style="9" customWidth="1"/>
    <col min="10" max="16384" width="9.1796875" style="9"/>
  </cols>
  <sheetData>
    <row r="1" spans="1:9" x14ac:dyDescent="0.3">
      <c r="A1" s="8" t="s">
        <v>5</v>
      </c>
    </row>
    <row r="2" spans="1:9" x14ac:dyDescent="0.3">
      <c r="A2" s="8"/>
    </row>
    <row r="3" spans="1:9" ht="20" x14ac:dyDescent="0.4">
      <c r="A3" s="10" t="s">
        <v>99</v>
      </c>
    </row>
    <row r="4" spans="1:9" ht="15.5" x14ac:dyDescent="0.35">
      <c r="A4" s="111" t="s">
        <v>103</v>
      </c>
    </row>
    <row r="5" spans="1:9" ht="20" x14ac:dyDescent="0.4">
      <c r="A5" s="10"/>
    </row>
    <row r="6" spans="1:9" ht="14.5" x14ac:dyDescent="0.35">
      <c r="A6" s="66" t="s">
        <v>111</v>
      </c>
      <c r="B6" s="174">
        <v>44509</v>
      </c>
      <c r="C6" s="174"/>
      <c r="D6" s="174"/>
      <c r="E6" s="174"/>
      <c r="F6" s="174"/>
      <c r="G6" s="174"/>
      <c r="H6" s="174"/>
      <c r="I6" s="175"/>
    </row>
    <row r="7" spans="1:9" ht="14.5" x14ac:dyDescent="0.35">
      <c r="A7" s="79" t="s">
        <v>75</v>
      </c>
      <c r="B7" s="116"/>
      <c r="C7" s="116"/>
      <c r="D7" s="116"/>
      <c r="E7" s="116"/>
      <c r="F7" s="116"/>
      <c r="G7" s="116"/>
      <c r="H7" s="116"/>
      <c r="I7" s="117">
        <v>44628</v>
      </c>
    </row>
    <row r="8" spans="1:9" ht="14.5" x14ac:dyDescent="0.35">
      <c r="A8" s="79" t="s">
        <v>9</v>
      </c>
      <c r="B8" s="182" t="s">
        <v>26</v>
      </c>
      <c r="C8" s="182"/>
      <c r="D8" s="182"/>
      <c r="E8" s="182"/>
      <c r="F8" s="182"/>
      <c r="G8" s="182"/>
      <c r="H8" s="182"/>
      <c r="I8" s="182"/>
    </row>
    <row r="9" spans="1:9" ht="47.25" customHeight="1" x14ac:dyDescent="0.35">
      <c r="A9" s="79"/>
      <c r="B9" s="178" t="s">
        <v>108</v>
      </c>
      <c r="C9" s="178"/>
      <c r="D9" s="178"/>
      <c r="E9" s="178"/>
      <c r="F9" s="178"/>
      <c r="G9" s="178"/>
      <c r="H9" s="178"/>
      <c r="I9" s="178"/>
    </row>
    <row r="10" spans="1:9" ht="14.5" x14ac:dyDescent="0.35">
      <c r="A10" s="79"/>
      <c r="B10" s="107"/>
      <c r="C10" s="108"/>
      <c r="D10" s="108"/>
      <c r="E10" s="108"/>
      <c r="F10" s="108"/>
      <c r="G10" s="108"/>
      <c r="H10" s="108"/>
      <c r="I10" s="109"/>
    </row>
    <row r="11" spans="1:9" ht="75.75" customHeight="1" x14ac:dyDescent="0.35">
      <c r="A11" s="79"/>
      <c r="B11" s="177" t="s">
        <v>110</v>
      </c>
      <c r="C11" s="177"/>
      <c r="D11" s="177"/>
      <c r="E11" s="177"/>
      <c r="F11" s="177"/>
      <c r="G11" s="177"/>
      <c r="H11" s="177"/>
      <c r="I11" s="178"/>
    </row>
    <row r="12" spans="1:9" ht="14.5" x14ac:dyDescent="0.35">
      <c r="A12" s="79"/>
      <c r="B12" s="110"/>
      <c r="C12" s="89"/>
      <c r="D12" s="14"/>
      <c r="E12" s="14"/>
      <c r="F12" s="14"/>
      <c r="G12" s="14"/>
      <c r="H12" s="14"/>
      <c r="I12" s="87"/>
    </row>
    <row r="13" spans="1:9" ht="105.75" customHeight="1" x14ac:dyDescent="0.35">
      <c r="A13" s="79"/>
      <c r="B13" s="177" t="s">
        <v>198</v>
      </c>
      <c r="C13" s="177"/>
      <c r="D13" s="177"/>
      <c r="E13" s="177"/>
      <c r="F13" s="177"/>
      <c r="G13" s="177"/>
      <c r="H13" s="177"/>
      <c r="I13" s="178"/>
    </row>
    <row r="14" spans="1:9" ht="30.75" customHeight="1" x14ac:dyDescent="0.35">
      <c r="A14" s="79"/>
      <c r="B14" s="189" t="s">
        <v>109</v>
      </c>
      <c r="C14" s="189"/>
      <c r="D14" s="189"/>
      <c r="E14" s="189"/>
      <c r="F14" s="189"/>
      <c r="G14" s="189"/>
      <c r="H14" s="189"/>
      <c r="I14" s="190"/>
    </row>
    <row r="15" spans="1:9" ht="21" customHeight="1" x14ac:dyDescent="0.35">
      <c r="A15" s="79"/>
      <c r="B15" s="115" t="s">
        <v>102</v>
      </c>
      <c r="C15" s="112" t="s">
        <v>104</v>
      </c>
      <c r="D15" s="14"/>
      <c r="E15" s="14"/>
      <c r="F15" s="14"/>
      <c r="G15" s="14"/>
      <c r="H15" s="14"/>
      <c r="I15" s="87"/>
    </row>
    <row r="16" spans="1:9" ht="21" customHeight="1" x14ac:dyDescent="0.35">
      <c r="A16" s="101"/>
      <c r="B16" s="98"/>
      <c r="C16" s="98"/>
      <c r="D16" s="98"/>
      <c r="E16" s="98"/>
      <c r="F16" s="98"/>
      <c r="G16" s="98"/>
      <c r="H16" s="98"/>
      <c r="I16" s="99"/>
    </row>
    <row r="17" spans="1:9" ht="14.5" x14ac:dyDescent="0.35">
      <c r="A17" s="88"/>
      <c r="B17" s="89"/>
    </row>
    <row r="18" spans="1:9" s="24" customFormat="1" x14ac:dyDescent="0.3">
      <c r="A18" s="25" t="s">
        <v>3</v>
      </c>
      <c r="B18" s="25"/>
      <c r="C18" s="25"/>
      <c r="D18" s="25"/>
      <c r="E18" s="25"/>
      <c r="F18" s="25"/>
      <c r="G18" s="25"/>
      <c r="H18" s="25"/>
      <c r="I18" s="25"/>
    </row>
    <row r="19" spans="1:9" x14ac:dyDescent="0.3">
      <c r="A19" s="188" t="s">
        <v>100</v>
      </c>
      <c r="B19" s="188"/>
      <c r="C19" s="188"/>
      <c r="D19" s="188"/>
      <c r="E19" s="188"/>
      <c r="F19" s="29"/>
      <c r="G19" s="29"/>
      <c r="H19" s="29"/>
      <c r="I19" s="29"/>
    </row>
    <row r="20" spans="1:9" ht="14.25" customHeight="1" x14ac:dyDescent="0.3">
      <c r="A20" s="113" t="s">
        <v>105</v>
      </c>
      <c r="B20" s="113"/>
    </row>
    <row r="21" spans="1:9" x14ac:dyDescent="0.3">
      <c r="A21" s="106"/>
      <c r="B21" s="106"/>
    </row>
    <row r="22" spans="1:9" ht="28.5" thickBot="1" x14ac:dyDescent="0.35">
      <c r="A22" s="74" t="s">
        <v>66</v>
      </c>
      <c r="B22" s="75" t="s">
        <v>101</v>
      </c>
      <c r="D22" s="126" t="s">
        <v>2</v>
      </c>
    </row>
    <row r="23" spans="1:9" x14ac:dyDescent="0.3">
      <c r="A23" s="61">
        <v>44500</v>
      </c>
      <c r="B23" s="70">
        <v>1139392</v>
      </c>
    </row>
    <row r="24" spans="1:9" x14ac:dyDescent="0.3">
      <c r="A24" s="61">
        <v>44507</v>
      </c>
      <c r="B24" s="114">
        <v>1393435</v>
      </c>
      <c r="C24" s="70"/>
      <c r="D24" s="70"/>
    </row>
    <row r="25" spans="1:9" x14ac:dyDescent="0.3">
      <c r="A25" s="61">
        <v>44514</v>
      </c>
      <c r="B25" s="114">
        <v>1649067</v>
      </c>
      <c r="C25" s="70"/>
      <c r="D25" s="70"/>
    </row>
    <row r="26" spans="1:9" x14ac:dyDescent="0.3">
      <c r="A26" s="61">
        <v>44521</v>
      </c>
      <c r="B26" s="114">
        <v>1891069</v>
      </c>
      <c r="C26" s="70"/>
      <c r="D26" s="70"/>
    </row>
    <row r="27" spans="1:9" x14ac:dyDescent="0.3">
      <c r="A27" s="61">
        <v>44528</v>
      </c>
      <c r="B27" s="114">
        <v>2126862</v>
      </c>
      <c r="C27" s="70"/>
      <c r="D27" s="70"/>
    </row>
    <row r="28" spans="1:9" x14ac:dyDescent="0.3">
      <c r="A28" s="61">
        <v>44535</v>
      </c>
      <c r="B28" s="114">
        <v>2333965</v>
      </c>
      <c r="C28" s="70"/>
      <c r="D28" s="70"/>
    </row>
    <row r="29" spans="1:9" x14ac:dyDescent="0.3">
      <c r="A29" s="61">
        <v>44542</v>
      </c>
      <c r="B29" s="114">
        <v>2512866</v>
      </c>
      <c r="C29" s="70"/>
      <c r="D29" s="70"/>
    </row>
    <row r="30" spans="1:9" x14ac:dyDescent="0.3">
      <c r="A30" s="61">
        <v>44549</v>
      </c>
      <c r="B30" s="114">
        <v>2620523</v>
      </c>
      <c r="C30" s="70"/>
      <c r="D30" s="70"/>
    </row>
    <row r="31" spans="1:9" x14ac:dyDescent="0.3">
      <c r="A31" s="156"/>
      <c r="B31" s="156"/>
      <c r="C31" s="70"/>
    </row>
    <row r="32" spans="1:9" x14ac:dyDescent="0.3">
      <c r="A32" s="61">
        <v>44570</v>
      </c>
      <c r="B32" s="70">
        <v>2663988</v>
      </c>
      <c r="C32" s="70"/>
      <c r="D32" s="167"/>
      <c r="E32" s="106"/>
      <c r="F32" s="29"/>
      <c r="G32" s="29"/>
      <c r="H32" s="29"/>
      <c r="I32" s="29"/>
    </row>
    <row r="33" spans="1:14" x14ac:dyDescent="0.3">
      <c r="A33" s="61">
        <v>44577</v>
      </c>
      <c r="B33" s="70">
        <v>2669238</v>
      </c>
      <c r="C33" s="70"/>
      <c r="D33" s="167"/>
      <c r="E33" s="164"/>
      <c r="F33" s="29"/>
      <c r="G33" s="29"/>
      <c r="H33" s="29"/>
      <c r="I33" s="29"/>
    </row>
    <row r="34" spans="1:14" x14ac:dyDescent="0.3">
      <c r="A34" s="61">
        <v>44584</v>
      </c>
      <c r="B34" s="70">
        <v>2676051</v>
      </c>
      <c r="C34" s="70"/>
      <c r="D34" s="167"/>
      <c r="E34" s="165"/>
      <c r="F34" s="29"/>
      <c r="G34" s="29"/>
      <c r="H34" s="29"/>
      <c r="I34" s="29"/>
    </row>
    <row r="35" spans="1:14" x14ac:dyDescent="0.3">
      <c r="A35" s="61">
        <v>44591</v>
      </c>
      <c r="B35" s="70">
        <v>2695247</v>
      </c>
      <c r="C35" s="70"/>
      <c r="D35" s="167"/>
      <c r="E35" s="166"/>
      <c r="F35" s="29"/>
      <c r="G35" s="29"/>
      <c r="H35" s="29"/>
      <c r="I35" s="29"/>
    </row>
    <row r="36" spans="1:14" x14ac:dyDescent="0.3">
      <c r="A36" s="61">
        <v>44598</v>
      </c>
      <c r="B36" s="70">
        <v>2709249</v>
      </c>
      <c r="C36" s="70"/>
      <c r="D36" s="167"/>
      <c r="E36" s="168"/>
      <c r="F36" s="29"/>
      <c r="G36" s="29"/>
      <c r="H36" s="29"/>
      <c r="I36" s="29"/>
    </row>
    <row r="37" spans="1:14" ht="14.25" customHeight="1" x14ac:dyDescent="0.3">
      <c r="A37" s="169">
        <v>44605</v>
      </c>
      <c r="B37" s="70">
        <v>2708924</v>
      </c>
      <c r="C37" s="70"/>
      <c r="D37" s="171" t="s">
        <v>197</v>
      </c>
      <c r="E37" s="170"/>
      <c r="F37" s="170"/>
      <c r="G37" s="170"/>
      <c r="H37" s="170"/>
      <c r="I37" s="170"/>
      <c r="J37" s="170"/>
      <c r="K37" s="170"/>
      <c r="L37" s="170"/>
    </row>
    <row r="38" spans="1:14" ht="14.25" customHeight="1" x14ac:dyDescent="0.3">
      <c r="A38" s="169">
        <v>44612</v>
      </c>
      <c r="B38" s="70">
        <v>2709941</v>
      </c>
      <c r="C38" s="70"/>
      <c r="D38" s="171"/>
      <c r="E38" s="170"/>
      <c r="F38" s="170"/>
      <c r="G38" s="170"/>
      <c r="H38" s="170"/>
      <c r="I38" s="170"/>
      <c r="J38" s="170"/>
      <c r="K38" s="170"/>
      <c r="L38" s="170"/>
    </row>
    <row r="39" spans="1:14" ht="14.25" customHeight="1" x14ac:dyDescent="0.3">
      <c r="A39" s="169">
        <v>44619</v>
      </c>
      <c r="B39" s="70">
        <v>2711435</v>
      </c>
      <c r="C39" s="70"/>
      <c r="D39" s="171"/>
      <c r="E39" s="170"/>
      <c r="F39" s="170"/>
      <c r="G39" s="170"/>
      <c r="H39" s="170"/>
      <c r="I39" s="170"/>
      <c r="J39" s="170"/>
      <c r="K39" s="170"/>
      <c r="L39" s="170"/>
    </row>
    <row r="40" spans="1:14" ht="14.25" customHeight="1" x14ac:dyDescent="0.3">
      <c r="A40" s="169">
        <v>44626</v>
      </c>
      <c r="B40" s="70">
        <v>2711548</v>
      </c>
      <c r="C40" s="70"/>
      <c r="D40" s="171"/>
      <c r="E40" s="170"/>
      <c r="F40" s="170"/>
      <c r="G40" s="170"/>
      <c r="H40" s="170"/>
      <c r="I40" s="170"/>
      <c r="J40" s="170"/>
      <c r="K40" s="170"/>
      <c r="L40" s="170"/>
    </row>
    <row r="41" spans="1:14" ht="14.25" customHeight="1" x14ac:dyDescent="0.3">
      <c r="A41" s="229" t="s">
        <v>199</v>
      </c>
      <c r="B41" s="229"/>
      <c r="C41" s="229"/>
      <c r="D41" s="229"/>
      <c r="E41" s="229"/>
      <c r="F41" s="229"/>
      <c r="G41" s="229"/>
      <c r="H41" s="229"/>
      <c r="I41" s="229"/>
      <c r="J41" s="229"/>
      <c r="K41" s="229"/>
      <c r="L41" s="229"/>
      <c r="M41" s="229"/>
      <c r="N41" s="229"/>
    </row>
    <row r="42" spans="1:14" ht="14.25" customHeight="1" x14ac:dyDescent="0.3">
      <c r="A42" s="112" t="s">
        <v>104</v>
      </c>
      <c r="B42" s="169"/>
      <c r="C42" s="169"/>
      <c r="D42" s="169"/>
      <c r="E42" s="169"/>
      <c r="F42" s="169"/>
      <c r="G42" s="169"/>
      <c r="H42" s="169"/>
      <c r="I42" s="169"/>
      <c r="J42" s="169"/>
      <c r="K42" s="169"/>
      <c r="L42" s="169"/>
      <c r="M42" s="169"/>
      <c r="N42" s="169"/>
    </row>
    <row r="43" spans="1:14" ht="28" customHeight="1" x14ac:dyDescent="0.3">
      <c r="A43" s="42" t="s">
        <v>2</v>
      </c>
      <c r="B43" s="140"/>
      <c r="C43" s="43"/>
      <c r="D43" s="43"/>
      <c r="E43" s="43"/>
    </row>
    <row r="44" spans="1:14" ht="65.150000000000006" customHeight="1" x14ac:dyDescent="0.3">
      <c r="A44" s="181" t="s">
        <v>161</v>
      </c>
      <c r="B44" s="181"/>
      <c r="C44" s="181"/>
      <c r="D44" s="181"/>
      <c r="E44" s="181"/>
      <c r="F44" s="181"/>
      <c r="G44" s="181"/>
      <c r="H44" s="181"/>
      <c r="I44" s="181"/>
    </row>
    <row r="45" spans="1:14" ht="34.5" customHeight="1" x14ac:dyDescent="0.3">
      <c r="A45" s="173" t="s">
        <v>106</v>
      </c>
      <c r="B45" s="173"/>
      <c r="C45" s="173"/>
      <c r="D45" s="173"/>
      <c r="E45" s="173"/>
      <c r="F45" s="173"/>
      <c r="G45" s="173"/>
      <c r="H45" s="173"/>
      <c r="I45" s="173"/>
    </row>
    <row r="46" spans="1:14" ht="62.25" customHeight="1" x14ac:dyDescent="0.3">
      <c r="A46" s="173" t="s">
        <v>107</v>
      </c>
      <c r="B46" s="173"/>
      <c r="C46" s="173"/>
      <c r="D46" s="173"/>
      <c r="E46" s="173"/>
      <c r="F46" s="173"/>
      <c r="G46" s="173"/>
      <c r="H46" s="173"/>
      <c r="I46" s="173"/>
    </row>
  </sheetData>
  <mergeCells count="11">
    <mergeCell ref="B8:I8"/>
    <mergeCell ref="B6:I6"/>
    <mergeCell ref="B13:I13"/>
    <mergeCell ref="A45:I45"/>
    <mergeCell ref="A46:I46"/>
    <mergeCell ref="B9:I9"/>
    <mergeCell ref="B11:I11"/>
    <mergeCell ref="A44:I44"/>
    <mergeCell ref="A19:E19"/>
    <mergeCell ref="B14:I14"/>
    <mergeCell ref="A41:N41"/>
  </mergeCells>
  <hyperlinks>
    <hyperlink ref="A1" location="Contents!A1" display="Contents page"/>
    <hyperlink ref="B8" r:id="rId1"/>
    <hyperlink ref="C15" r:id="rId2" display="https://www.publichealthscotland.scot/publications/show-all-releases?id=20589"/>
    <hyperlink ref="A42" r:id="rId3" display="https://www.publichealthscotland.scot/publications/show-all-releases?id=20589"/>
  </hyperlinks>
  <pageMargins left="0.7" right="0.7" top="0.75" bottom="0.75" header="0.3" footer="0.3"/>
  <pageSetup paperSize="9" scale="63" orientation="landscape" horizontalDpi="90" verticalDpi="90"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zoomScaleNormal="100" workbookViewId="0"/>
  </sheetViews>
  <sheetFormatPr defaultColWidth="9.1796875" defaultRowHeight="14" x14ac:dyDescent="0.3"/>
  <cols>
    <col min="1" max="1" width="16.54296875" style="9" customWidth="1"/>
    <col min="2" max="2" width="75.7265625" style="9" customWidth="1"/>
    <col min="3" max="16384" width="9.1796875" style="9"/>
  </cols>
  <sheetData>
    <row r="1" spans="1:9" x14ac:dyDescent="0.3">
      <c r="A1" s="8" t="s">
        <v>5</v>
      </c>
    </row>
    <row r="2" spans="1:9" x14ac:dyDescent="0.3">
      <c r="A2" s="8"/>
    </row>
    <row r="3" spans="1:9" ht="20" x14ac:dyDescent="0.4">
      <c r="A3" s="10" t="s">
        <v>83</v>
      </c>
    </row>
    <row r="4" spans="1:9" ht="20" x14ac:dyDescent="0.4">
      <c r="A4" s="10"/>
    </row>
    <row r="5" spans="1:9" ht="14.5" x14ac:dyDescent="0.35">
      <c r="A5" s="66" t="s">
        <v>24</v>
      </c>
      <c r="B5" s="33">
        <v>44495</v>
      </c>
    </row>
    <row r="6" spans="1:9" ht="14.5" x14ac:dyDescent="0.35">
      <c r="A6" s="79" t="s">
        <v>9</v>
      </c>
      <c r="B6" s="100" t="s">
        <v>26</v>
      </c>
    </row>
    <row r="7" spans="1:9" ht="56.5" x14ac:dyDescent="0.35">
      <c r="A7" s="79"/>
      <c r="B7" s="103" t="s">
        <v>92</v>
      </c>
    </row>
    <row r="8" spans="1:9" ht="14.5" x14ac:dyDescent="0.35">
      <c r="A8" s="101"/>
      <c r="B8" s="85" t="s">
        <v>89</v>
      </c>
    </row>
    <row r="9" spans="1:9" ht="14.5" x14ac:dyDescent="0.35">
      <c r="A9" s="88"/>
      <c r="B9" s="89"/>
    </row>
    <row r="10" spans="1:9" x14ac:dyDescent="0.3">
      <c r="A10" s="23" t="s">
        <v>3</v>
      </c>
      <c r="B10" s="102"/>
      <c r="C10" s="12"/>
      <c r="D10" s="12"/>
      <c r="E10" s="12"/>
      <c r="F10" s="12"/>
      <c r="G10" s="12"/>
      <c r="H10" s="13"/>
    </row>
    <row r="11" spans="1:9" x14ac:dyDescent="0.3">
      <c r="A11" s="86"/>
      <c r="B11" s="89"/>
      <c r="C11" s="14"/>
      <c r="D11" s="14"/>
      <c r="E11" s="14"/>
      <c r="F11" s="14"/>
      <c r="G11" s="14"/>
      <c r="H11" s="87"/>
    </row>
    <row r="12" spans="1:9" s="14" customFormat="1" x14ac:dyDescent="0.3">
      <c r="A12" s="94" t="s">
        <v>84</v>
      </c>
      <c r="B12" s="90"/>
      <c r="H12" s="87"/>
    </row>
    <row r="13" spans="1:9" s="14" customFormat="1" x14ac:dyDescent="0.3">
      <c r="A13" s="94" t="s">
        <v>85</v>
      </c>
      <c r="H13" s="87"/>
    </row>
    <row r="14" spans="1:9" s="14" customFormat="1" x14ac:dyDescent="0.3">
      <c r="A14" s="94" t="s">
        <v>86</v>
      </c>
      <c r="H14" s="87"/>
    </row>
    <row r="15" spans="1:9" s="14" customFormat="1" ht="14.5" x14ac:dyDescent="0.35">
      <c r="A15" s="95"/>
      <c r="H15" s="87"/>
      <c r="I15" s="88"/>
    </row>
    <row r="16" spans="1:9" s="14" customFormat="1" ht="37.5" customHeight="1" x14ac:dyDescent="0.35">
      <c r="A16" s="192" t="s">
        <v>87</v>
      </c>
      <c r="B16" s="193"/>
      <c r="C16" s="193"/>
      <c r="D16" s="193"/>
      <c r="E16" s="193"/>
      <c r="F16" s="193"/>
      <c r="G16" s="193"/>
      <c r="H16" s="194"/>
      <c r="I16" s="88"/>
    </row>
    <row r="17" spans="1:15" s="14" customFormat="1" ht="14.5" x14ac:dyDescent="0.35">
      <c r="A17" s="95"/>
      <c r="H17" s="87"/>
      <c r="I17" s="88"/>
    </row>
    <row r="18" spans="1:15" s="14" customFormat="1" ht="14.5" x14ac:dyDescent="0.35">
      <c r="A18" s="94" t="s">
        <v>93</v>
      </c>
      <c r="H18" s="87"/>
      <c r="I18" s="88"/>
    </row>
    <row r="19" spans="1:15" s="14" customFormat="1" ht="36" customHeight="1" x14ac:dyDescent="0.35">
      <c r="A19" s="195" t="s">
        <v>94</v>
      </c>
      <c r="B19" s="196"/>
      <c r="C19" s="196"/>
      <c r="D19" s="196"/>
      <c r="E19" s="196"/>
      <c r="F19" s="196"/>
      <c r="G19" s="196"/>
      <c r="H19" s="197"/>
      <c r="I19" s="88"/>
    </row>
    <row r="20" spans="1:15" s="14" customFormat="1" ht="14.5" x14ac:dyDescent="0.3">
      <c r="A20" s="95"/>
      <c r="H20" s="87"/>
      <c r="I20" s="191"/>
      <c r="J20" s="191"/>
      <c r="K20" s="191"/>
      <c r="L20" s="191"/>
      <c r="M20" s="191"/>
      <c r="N20" s="191"/>
      <c r="O20" s="191"/>
    </row>
    <row r="21" spans="1:15" s="91" customFormat="1" ht="23.25" customHeight="1" x14ac:dyDescent="0.35">
      <c r="A21" s="94" t="s">
        <v>95</v>
      </c>
      <c r="H21" s="96"/>
    </row>
    <row r="22" spans="1:15" s="14" customFormat="1" ht="31.5" customHeight="1" x14ac:dyDescent="0.3">
      <c r="A22" s="195" t="s">
        <v>96</v>
      </c>
      <c r="B22" s="196"/>
      <c r="C22" s="196"/>
      <c r="D22" s="196"/>
      <c r="E22" s="196"/>
      <c r="F22" s="196"/>
      <c r="G22" s="196"/>
      <c r="H22" s="197"/>
    </row>
    <row r="23" spans="1:15" s="14" customFormat="1" x14ac:dyDescent="0.3">
      <c r="A23" s="95"/>
      <c r="H23" s="87"/>
    </row>
    <row r="24" spans="1:15" s="14" customFormat="1" ht="38.25" customHeight="1" x14ac:dyDescent="0.3">
      <c r="A24" s="195" t="s">
        <v>97</v>
      </c>
      <c r="B24" s="196"/>
      <c r="C24" s="196"/>
      <c r="D24" s="196"/>
      <c r="E24" s="196"/>
      <c r="F24" s="196"/>
      <c r="G24" s="196"/>
      <c r="H24" s="197"/>
    </row>
    <row r="25" spans="1:15" s="14" customFormat="1" x14ac:dyDescent="0.3">
      <c r="A25" s="97"/>
      <c r="B25" s="98"/>
      <c r="C25" s="98"/>
      <c r="D25" s="98"/>
      <c r="E25" s="98"/>
      <c r="F25" s="98"/>
      <c r="G25" s="98"/>
      <c r="H25" s="99"/>
    </row>
    <row r="26" spans="1:15" s="14" customFormat="1" x14ac:dyDescent="0.3"/>
    <row r="27" spans="1:15" s="14" customFormat="1" x14ac:dyDescent="0.3">
      <c r="A27" s="25" t="s">
        <v>2</v>
      </c>
    </row>
    <row r="28" spans="1:15" s="14" customFormat="1" ht="28.5" customHeight="1" x14ac:dyDescent="0.3">
      <c r="A28" s="191" t="s">
        <v>88</v>
      </c>
      <c r="B28" s="191"/>
      <c r="C28" s="191"/>
      <c r="D28" s="191"/>
      <c r="E28" s="191"/>
      <c r="F28" s="191"/>
      <c r="G28" s="191"/>
      <c r="H28" s="191"/>
    </row>
    <row r="29" spans="1:15" s="14" customFormat="1" ht="14.5" x14ac:dyDescent="0.3">
      <c r="A29" s="104"/>
    </row>
    <row r="30" spans="1:15" s="14" customFormat="1" ht="14.5" x14ac:dyDescent="0.35">
      <c r="A30" s="88" t="s">
        <v>90</v>
      </c>
    </row>
    <row r="31" spans="1:15" s="14" customFormat="1" ht="33" customHeight="1" x14ac:dyDescent="0.3">
      <c r="A31" s="191" t="s">
        <v>70</v>
      </c>
      <c r="B31" s="191"/>
      <c r="C31" s="191"/>
      <c r="D31" s="191"/>
      <c r="E31" s="191"/>
      <c r="F31" s="191"/>
      <c r="G31" s="191"/>
      <c r="H31" s="191"/>
    </row>
    <row r="32" spans="1:15" s="14" customFormat="1" x14ac:dyDescent="0.3">
      <c r="A32" s="105"/>
    </row>
    <row r="33" s="14" customFormat="1" x14ac:dyDescent="0.3"/>
  </sheetData>
  <mergeCells count="7">
    <mergeCell ref="A31:H31"/>
    <mergeCell ref="A28:H28"/>
    <mergeCell ref="I20:O20"/>
    <mergeCell ref="A16:H16"/>
    <mergeCell ref="A19:H19"/>
    <mergeCell ref="A22:H22"/>
    <mergeCell ref="A24:H24"/>
  </mergeCells>
  <hyperlinks>
    <hyperlink ref="A1" location="Contents!A1" display="Contents page"/>
    <hyperlink ref="B6" r:id="rId1"/>
  </hyperlinks>
  <pageMargins left="0.7" right="0.7" top="0.75" bottom="0.75" header="0.3" footer="0.3"/>
  <pageSetup paperSize="9" scale="60" orientation="landscape" horizontalDpi="90" verticalDpi="9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zoomScaleNormal="100" workbookViewId="0"/>
  </sheetViews>
  <sheetFormatPr defaultColWidth="9.1796875" defaultRowHeight="14" x14ac:dyDescent="0.3"/>
  <cols>
    <col min="1" max="1" width="20.1796875" style="9" customWidth="1"/>
    <col min="2" max="5" width="15.7265625" style="9" customWidth="1"/>
    <col min="6" max="6" width="14.54296875" style="9" customWidth="1"/>
    <col min="7" max="7" width="11.81640625" style="9" customWidth="1"/>
    <col min="8" max="16384" width="9.1796875" style="9"/>
  </cols>
  <sheetData>
    <row r="1" spans="1:11" x14ac:dyDescent="0.3">
      <c r="A1" s="8" t="s">
        <v>5</v>
      </c>
    </row>
    <row r="2" spans="1:11" x14ac:dyDescent="0.3">
      <c r="A2" s="8"/>
    </row>
    <row r="3" spans="1:11" ht="20" x14ac:dyDescent="0.4">
      <c r="A3" s="34" t="s">
        <v>62</v>
      </c>
    </row>
    <row r="4" spans="1:11" ht="20" x14ac:dyDescent="0.4">
      <c r="A4" s="10"/>
    </row>
    <row r="5" spans="1:11" ht="14.5" x14ac:dyDescent="0.35">
      <c r="A5" s="66" t="s">
        <v>24</v>
      </c>
      <c r="B5" s="199">
        <v>44399</v>
      </c>
      <c r="C5" s="199"/>
      <c r="D5" s="199"/>
      <c r="E5" s="199"/>
      <c r="F5" s="199"/>
      <c r="G5" s="200"/>
    </row>
    <row r="6" spans="1:11" ht="14.5" x14ac:dyDescent="0.35">
      <c r="A6" s="79" t="s">
        <v>75</v>
      </c>
      <c r="B6" s="203">
        <v>44467</v>
      </c>
      <c r="C6" s="203"/>
      <c r="D6" s="203"/>
      <c r="E6" s="203"/>
      <c r="F6" s="203"/>
      <c r="G6" s="204"/>
    </row>
    <row r="7" spans="1:11" ht="14.5" x14ac:dyDescent="0.3">
      <c r="A7" s="64" t="s">
        <v>9</v>
      </c>
      <c r="B7" s="201" t="s">
        <v>26</v>
      </c>
      <c r="C7" s="201"/>
      <c r="D7" s="201"/>
      <c r="E7" s="201"/>
      <c r="F7" s="201"/>
      <c r="G7" s="202"/>
    </row>
    <row r="8" spans="1:11" ht="44.25" customHeight="1" x14ac:dyDescent="0.3">
      <c r="A8" s="64"/>
      <c r="B8" s="177" t="s">
        <v>78</v>
      </c>
      <c r="C8" s="177"/>
      <c r="D8" s="177"/>
      <c r="E8" s="177"/>
      <c r="F8" s="177"/>
      <c r="G8" s="178"/>
    </row>
    <row r="9" spans="1:11" ht="14.5" x14ac:dyDescent="0.3">
      <c r="A9" s="65"/>
      <c r="B9" s="69" t="s">
        <v>67</v>
      </c>
      <c r="C9" s="67"/>
      <c r="D9" s="67"/>
      <c r="E9" s="67"/>
      <c r="F9" s="67"/>
      <c r="G9" s="68"/>
    </row>
    <row r="10" spans="1:11" x14ac:dyDescent="0.3">
      <c r="A10" s="14"/>
      <c r="B10" s="28"/>
    </row>
    <row r="11" spans="1:11" s="24" customFormat="1" x14ac:dyDescent="0.3">
      <c r="A11" s="25" t="s">
        <v>3</v>
      </c>
      <c r="B11" s="25"/>
      <c r="C11" s="25"/>
      <c r="D11" s="25"/>
      <c r="E11" s="25"/>
      <c r="F11" s="25"/>
      <c r="G11" s="25"/>
      <c r="H11" s="25"/>
      <c r="I11" s="25"/>
      <c r="J11" s="25"/>
      <c r="K11" s="25"/>
    </row>
    <row r="12" spans="1:11" x14ac:dyDescent="0.3">
      <c r="A12" s="188" t="s">
        <v>80</v>
      </c>
      <c r="B12" s="188"/>
      <c r="C12" s="188"/>
      <c r="D12" s="188"/>
      <c r="E12" s="188"/>
      <c r="F12" s="188"/>
      <c r="G12" s="188"/>
      <c r="H12" s="29"/>
      <c r="I12" s="29"/>
      <c r="J12" s="29"/>
      <c r="K12" s="29"/>
    </row>
    <row r="13" spans="1:11" x14ac:dyDescent="0.3">
      <c r="A13" s="188" t="s">
        <v>71</v>
      </c>
      <c r="B13" s="188"/>
      <c r="C13" s="188"/>
      <c r="D13" s="59"/>
      <c r="E13" s="59"/>
      <c r="F13" s="59"/>
      <c r="G13" s="59"/>
      <c r="H13" s="29"/>
      <c r="I13" s="29"/>
      <c r="J13" s="29"/>
      <c r="K13" s="29"/>
    </row>
    <row r="14" spans="1:11" ht="28.5" thickBot="1" x14ac:dyDescent="0.35">
      <c r="A14" s="74" t="s">
        <v>66</v>
      </c>
      <c r="B14" s="75" t="s">
        <v>63</v>
      </c>
      <c r="C14" s="75" t="s">
        <v>64</v>
      </c>
      <c r="D14" s="75" t="s">
        <v>65</v>
      </c>
    </row>
    <row r="15" spans="1:11" x14ac:dyDescent="0.3">
      <c r="A15" s="61">
        <v>44346</v>
      </c>
      <c r="B15" s="60">
        <v>972</v>
      </c>
      <c r="C15" s="60">
        <v>299119</v>
      </c>
      <c r="D15" s="73">
        <v>3.2000000000000002E-3</v>
      </c>
    </row>
    <row r="16" spans="1:11" x14ac:dyDescent="0.3">
      <c r="A16" s="61">
        <v>44353</v>
      </c>
      <c r="B16" s="60">
        <v>664</v>
      </c>
      <c r="C16" s="60">
        <v>326714</v>
      </c>
      <c r="D16" s="73">
        <v>2E-3</v>
      </c>
    </row>
    <row r="17" spans="1:7" ht="13.5" customHeight="1" x14ac:dyDescent="0.3">
      <c r="A17" s="61">
        <v>44360</v>
      </c>
      <c r="B17" s="60">
        <v>999</v>
      </c>
      <c r="C17" s="60">
        <v>311240</v>
      </c>
      <c r="D17" s="73">
        <v>3.2000000000000002E-3</v>
      </c>
    </row>
    <row r="18" spans="1:7" x14ac:dyDescent="0.3">
      <c r="A18" s="61">
        <v>44367</v>
      </c>
      <c r="B18" s="60">
        <v>792</v>
      </c>
      <c r="C18" s="60">
        <v>264894</v>
      </c>
      <c r="D18" s="73">
        <v>3.0000000000000001E-3</v>
      </c>
    </row>
    <row r="19" spans="1:7" x14ac:dyDescent="0.3">
      <c r="A19" s="61">
        <v>44374</v>
      </c>
      <c r="B19" s="60">
        <v>1992</v>
      </c>
      <c r="C19" s="60">
        <v>212202</v>
      </c>
      <c r="D19" s="73">
        <v>9.2999999999999992E-3</v>
      </c>
    </row>
    <row r="20" spans="1:7" x14ac:dyDescent="0.3">
      <c r="A20" s="61">
        <v>44381</v>
      </c>
      <c r="B20" s="60">
        <v>2339</v>
      </c>
      <c r="C20" s="60">
        <v>190077</v>
      </c>
      <c r="D20" s="73">
        <v>1.2200000000000001E-2</v>
      </c>
    </row>
    <row r="21" spans="1:7" x14ac:dyDescent="0.3">
      <c r="A21" s="61">
        <v>44388</v>
      </c>
      <c r="B21" s="60">
        <v>1202</v>
      </c>
      <c r="C21" s="60">
        <v>179668</v>
      </c>
      <c r="D21" s="73">
        <v>6.6E-3</v>
      </c>
    </row>
    <row r="22" spans="1:7" x14ac:dyDescent="0.3">
      <c r="A22" s="61">
        <v>44395</v>
      </c>
      <c r="B22" s="60">
        <v>1532</v>
      </c>
      <c r="C22" s="60">
        <v>125704</v>
      </c>
      <c r="D22" s="73">
        <v>1.2E-2</v>
      </c>
    </row>
    <row r="23" spans="1:7" x14ac:dyDescent="0.3">
      <c r="A23" s="40" t="s">
        <v>45</v>
      </c>
      <c r="B23" s="62">
        <v>10492</v>
      </c>
      <c r="C23" s="62">
        <v>1909618</v>
      </c>
      <c r="D23" s="72">
        <v>5.4942925757926458E-3</v>
      </c>
    </row>
    <row r="24" spans="1:7" x14ac:dyDescent="0.3">
      <c r="A24" s="61"/>
      <c r="B24" s="60"/>
      <c r="C24" s="60"/>
      <c r="D24" s="73"/>
    </row>
    <row r="25" spans="1:7" x14ac:dyDescent="0.3">
      <c r="A25" s="205" t="s">
        <v>81</v>
      </c>
      <c r="B25" s="205"/>
      <c r="C25" s="205"/>
      <c r="D25" s="205"/>
      <c r="E25" s="205"/>
      <c r="F25" s="205"/>
      <c r="G25" s="205"/>
    </row>
    <row r="26" spans="1:7" x14ac:dyDescent="0.3">
      <c r="A26" s="188" t="s">
        <v>71</v>
      </c>
      <c r="B26" s="188"/>
      <c r="C26" s="188"/>
      <c r="D26" s="78"/>
      <c r="E26" s="78"/>
      <c r="F26" s="78"/>
      <c r="G26" s="78"/>
    </row>
    <row r="27" spans="1:7" ht="28.5" thickBot="1" x14ac:dyDescent="0.35">
      <c r="A27" s="74" t="s">
        <v>66</v>
      </c>
      <c r="B27" s="75" t="s">
        <v>63</v>
      </c>
      <c r="C27" s="75" t="s">
        <v>64</v>
      </c>
      <c r="D27" s="75" t="s">
        <v>65</v>
      </c>
      <c r="E27" s="24"/>
    </row>
    <row r="28" spans="1:7" x14ac:dyDescent="0.3">
      <c r="A28" s="61">
        <v>44402</v>
      </c>
      <c r="B28" s="60">
        <v>1203</v>
      </c>
      <c r="C28" s="60">
        <v>123510</v>
      </c>
      <c r="D28" s="73">
        <v>9.5999999999999992E-3</v>
      </c>
    </row>
    <row r="29" spans="1:7" x14ac:dyDescent="0.3">
      <c r="A29" s="61">
        <v>44409</v>
      </c>
      <c r="B29" s="60">
        <v>4135</v>
      </c>
      <c r="C29" s="60">
        <v>132033</v>
      </c>
      <c r="D29" s="73">
        <v>3.04E-2</v>
      </c>
    </row>
    <row r="30" spans="1:7" x14ac:dyDescent="0.3">
      <c r="A30" s="61">
        <v>44416</v>
      </c>
      <c r="B30" s="60">
        <v>5495</v>
      </c>
      <c r="C30" s="60">
        <v>136404</v>
      </c>
      <c r="D30" s="73">
        <v>3.8699999999999998E-2</v>
      </c>
    </row>
    <row r="31" spans="1:7" x14ac:dyDescent="0.3">
      <c r="A31" s="61">
        <v>44423</v>
      </c>
      <c r="B31" s="60">
        <v>865</v>
      </c>
      <c r="C31" s="60">
        <v>151548</v>
      </c>
      <c r="D31" s="73">
        <v>5.7000000000000002E-3</v>
      </c>
    </row>
    <row r="32" spans="1:7" x14ac:dyDescent="0.3">
      <c r="A32" s="61">
        <v>44430</v>
      </c>
      <c r="B32" s="60">
        <v>1363</v>
      </c>
      <c r="C32" s="60">
        <v>122948</v>
      </c>
      <c r="D32" s="73">
        <v>1.0999999999999999E-2</v>
      </c>
    </row>
    <row r="33" spans="1:14" x14ac:dyDescent="0.3">
      <c r="A33" s="61">
        <v>44437</v>
      </c>
      <c r="B33" s="60" t="s">
        <v>76</v>
      </c>
      <c r="C33" s="60" t="s">
        <v>76</v>
      </c>
      <c r="D33" s="73" t="s">
        <v>76</v>
      </c>
      <c r="F33" s="9" t="s">
        <v>77</v>
      </c>
    </row>
    <row r="34" spans="1:14" ht="14.25" customHeight="1" x14ac:dyDescent="0.3">
      <c r="A34" s="61">
        <v>44444</v>
      </c>
      <c r="B34" s="60">
        <v>3944</v>
      </c>
      <c r="C34" s="60">
        <v>87135</v>
      </c>
      <c r="D34" s="73">
        <v>4.3299999999999998E-2</v>
      </c>
      <c r="F34" s="198"/>
      <c r="G34" s="198"/>
      <c r="H34" s="198"/>
      <c r="I34" s="198"/>
      <c r="J34" s="198"/>
      <c r="K34" s="198"/>
      <c r="L34" s="198"/>
      <c r="M34" s="198"/>
      <c r="N34" s="198"/>
    </row>
    <row r="35" spans="1:14" x14ac:dyDescent="0.3">
      <c r="A35" s="61">
        <v>44451</v>
      </c>
      <c r="B35" s="60">
        <v>1374</v>
      </c>
      <c r="C35" s="60">
        <v>61998</v>
      </c>
      <c r="D35" s="73">
        <v>2.1700000000000001E-2</v>
      </c>
      <c r="F35" s="198"/>
      <c r="G35" s="198"/>
      <c r="H35" s="198"/>
      <c r="I35" s="198"/>
      <c r="J35" s="198"/>
      <c r="K35" s="198"/>
      <c r="L35" s="198"/>
      <c r="M35" s="198"/>
      <c r="N35" s="198"/>
    </row>
    <row r="36" spans="1:14" x14ac:dyDescent="0.3">
      <c r="A36" s="61">
        <v>44458</v>
      </c>
      <c r="B36" s="60">
        <v>1475</v>
      </c>
      <c r="C36" s="60">
        <v>39407</v>
      </c>
      <c r="D36" s="73">
        <v>3.61E-2</v>
      </c>
      <c r="F36" s="198"/>
      <c r="G36" s="198"/>
      <c r="H36" s="198"/>
      <c r="I36" s="198"/>
      <c r="J36" s="198"/>
      <c r="K36" s="198"/>
      <c r="L36" s="198"/>
      <c r="M36" s="198"/>
      <c r="N36" s="198"/>
    </row>
    <row r="37" spans="1:14" x14ac:dyDescent="0.3">
      <c r="A37" s="61">
        <v>44465</v>
      </c>
      <c r="B37" s="60">
        <v>203</v>
      </c>
      <c r="C37" s="60">
        <v>66891</v>
      </c>
      <c r="D37" s="73">
        <v>3.0000000000000001E-3</v>
      </c>
      <c r="F37" s="198"/>
      <c r="G37" s="198"/>
      <c r="H37" s="198"/>
      <c r="I37" s="198"/>
      <c r="J37" s="198"/>
      <c r="K37" s="198"/>
      <c r="L37" s="198"/>
      <c r="M37" s="198"/>
      <c r="N37" s="198"/>
    </row>
    <row r="38" spans="1:14" x14ac:dyDescent="0.3">
      <c r="A38" s="40" t="s">
        <v>45</v>
      </c>
      <c r="B38" s="62">
        <f>SUM(B28:B37)</f>
        <v>20057</v>
      </c>
      <c r="C38" s="62">
        <f>SUM(C28:C37)</f>
        <v>921874</v>
      </c>
      <c r="D38" s="72">
        <f>B38/C38</f>
        <v>2.1756769363275242E-2</v>
      </c>
      <c r="F38" s="198"/>
      <c r="G38" s="198"/>
      <c r="H38" s="198"/>
      <c r="I38" s="198"/>
      <c r="J38" s="198"/>
      <c r="K38" s="198"/>
      <c r="L38" s="198"/>
      <c r="M38" s="198"/>
      <c r="N38" s="198"/>
    </row>
    <row r="39" spans="1:14" x14ac:dyDescent="0.3">
      <c r="B39" s="70"/>
      <c r="C39" s="70"/>
      <c r="D39" s="71"/>
    </row>
    <row r="40" spans="1:14" ht="28" customHeight="1" x14ac:dyDescent="0.3">
      <c r="A40" s="42" t="s">
        <v>2</v>
      </c>
      <c r="B40" s="43"/>
      <c r="C40" s="43"/>
      <c r="D40" s="43"/>
      <c r="E40" s="43"/>
      <c r="F40" s="43"/>
      <c r="G40" s="43"/>
    </row>
    <row r="41" spans="1:14" ht="49.5" customHeight="1" x14ac:dyDescent="0.3">
      <c r="A41" s="173" t="s">
        <v>68</v>
      </c>
      <c r="B41" s="173"/>
      <c r="C41" s="173"/>
      <c r="D41" s="173"/>
      <c r="E41" s="173"/>
      <c r="F41" s="173"/>
      <c r="G41" s="173"/>
    </row>
    <row r="42" spans="1:14" ht="60.75" customHeight="1" x14ac:dyDescent="0.3">
      <c r="A42" s="173" t="s">
        <v>70</v>
      </c>
      <c r="B42" s="173"/>
      <c r="C42" s="173"/>
      <c r="D42" s="173"/>
      <c r="E42" s="173"/>
      <c r="F42" s="173"/>
      <c r="G42" s="173"/>
    </row>
    <row r="43" spans="1:14" ht="39" customHeight="1" x14ac:dyDescent="0.3">
      <c r="A43" s="173" t="s">
        <v>69</v>
      </c>
      <c r="B43" s="173"/>
      <c r="C43" s="173"/>
      <c r="D43" s="173"/>
      <c r="E43" s="173"/>
      <c r="F43" s="173"/>
      <c r="G43" s="173"/>
    </row>
    <row r="44" spans="1:14" ht="37.5" customHeight="1" x14ac:dyDescent="0.3">
      <c r="A44" s="173" t="s">
        <v>72</v>
      </c>
      <c r="B44" s="173"/>
      <c r="C44" s="173"/>
      <c r="D44" s="173"/>
      <c r="E44" s="173"/>
      <c r="F44" s="173"/>
      <c r="G44" s="173"/>
    </row>
    <row r="45" spans="1:14" ht="36" customHeight="1" x14ac:dyDescent="0.3">
      <c r="A45" s="173" t="s">
        <v>74</v>
      </c>
      <c r="B45" s="173"/>
      <c r="C45" s="173"/>
      <c r="D45" s="173"/>
      <c r="E45" s="173"/>
      <c r="F45" s="173"/>
      <c r="G45" s="173"/>
      <c r="H45" s="63"/>
    </row>
  </sheetData>
  <mergeCells count="14">
    <mergeCell ref="F34:N38"/>
    <mergeCell ref="A45:G45"/>
    <mergeCell ref="A44:G44"/>
    <mergeCell ref="B5:G5"/>
    <mergeCell ref="B7:G7"/>
    <mergeCell ref="A12:G12"/>
    <mergeCell ref="A43:G43"/>
    <mergeCell ref="B8:G8"/>
    <mergeCell ref="A41:G41"/>
    <mergeCell ref="A42:G42"/>
    <mergeCell ref="A13:C13"/>
    <mergeCell ref="B6:G6"/>
    <mergeCell ref="A25:G25"/>
    <mergeCell ref="A26:C26"/>
  </mergeCells>
  <hyperlinks>
    <hyperlink ref="A1" location="Contents!A1" display="Contents page"/>
    <hyperlink ref="B7" r:id="rId1"/>
    <hyperlink ref="B9" r:id="rId2" display="https://www.gov.scot/collections/coronavirus-covid-19-vaccination/"/>
  </hyperlinks>
  <pageMargins left="0.7" right="0.7" top="0.75" bottom="0.75" header="0.3" footer="0.3"/>
  <pageSetup paperSize="9" scale="48" orientation="portrait" horizontalDpi="90" verticalDpi="90" r:id="rId3"/>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A35375851</value>
    </field>
    <field name="Objective-Title">
      <value order="0">Coronavirus COVID-19 additional data and information</value>
    </field>
    <field name="Objective-Description">
      <value order="0"/>
    </field>
    <field name="Objective-CreationStamp">
      <value order="0">2021-11-16T10:06:20Z</value>
    </field>
    <field name="Objective-IsApproved">
      <value order="0">false</value>
    </field>
    <field name="Objective-IsPublished">
      <value order="0">false</value>
    </field>
    <field name="Objective-DatePublished">
      <value order="0"/>
    </field>
    <field name="Objective-ModificationStamp">
      <value order="0">2022-03-08T10:27:13Z</value>
    </field>
    <field name="Objective-Owner">
      <value order="0">Patrick, Denise D (U206456)</value>
    </field>
    <field name="Objective-Path">
      <value order="0">Objective Global Folder:SG File Plan:Health, nutrition and care:Health:Diseases:Research and analysis: Diseases:Analytical: COVID 19 Analysis: Restricted working papers: Research and analysis: Diseases: 2020-2025</value>
    </field>
    <field name="Objective-Parent">
      <value order="0">Analytical: COVID 19 Analysis: Restricted working papers: Research and analysis: Diseases: 2020-2025</value>
    </field>
    <field name="Objective-State">
      <value order="0">Being Drafted</value>
    </field>
    <field name="Objective-VersionId">
      <value order="0">vA54505422</value>
    </field>
    <field name="Objective-Version">
      <value order="0">0.86</value>
    </field>
    <field name="Objective-VersionNumber">
      <value order="0">86</value>
    </field>
    <field name="Objective-VersionComment">
      <value order="0"/>
    </field>
    <field name="Objective-FileNumber">
      <value order="0">PUBRES/4199</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Contents</vt:lpstr>
      <vt:lpstr>Booster coverage</vt:lpstr>
      <vt:lpstr>Omicron outcomes</vt:lpstr>
      <vt:lpstr>Omicron S gene</vt:lpstr>
      <vt:lpstr>Omicron</vt:lpstr>
      <vt:lpstr>Omicron by Board</vt:lpstr>
      <vt:lpstr>Flu vaccinations</vt:lpstr>
      <vt:lpstr>Vaccine certification</vt:lpstr>
      <vt:lpstr>Vaccine wastage</vt:lpstr>
      <vt:lpstr>Admissions by age group TS</vt:lpstr>
      <vt:lpstr>Admissions by age group</vt:lpstr>
      <vt:lpstr>New variant</vt:lpstr>
      <vt:lpstr>Vaccinations</vt:lpstr>
      <vt:lpstr>'New variant'!Print_Area</vt:lpstr>
      <vt:lpstr>'Vaccine certification'!Print_Area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D (Denise)</dc:creator>
  <cp:lastModifiedBy>u208525</cp:lastModifiedBy>
  <cp:lastPrinted>2021-11-05T17:52:31Z</cp:lastPrinted>
  <dcterms:created xsi:type="dcterms:W3CDTF">2021-01-14T12:16:03Z</dcterms:created>
  <dcterms:modified xsi:type="dcterms:W3CDTF">2022-03-08T10:27:05Z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A35375851</vt:lpwstr>
  </property>
  <property fmtid="{D5CDD505-2E9C-101B-9397-08002B2CF9AE}" pid="4" name="Objective-Title">
    <vt:lpwstr>Coronavirus COVID-19 additional data and information</vt:lpwstr>
  </property>
  <property fmtid="{D5CDD505-2E9C-101B-9397-08002B2CF9AE}" pid="5" name="Objective-Description">
    <vt:lpwstr/>
  </property>
  <property fmtid="{D5CDD505-2E9C-101B-9397-08002B2CF9AE}" pid="6" name="Objective-CreationStamp">
    <vt:filetime>2021-11-16T10:06:20Z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2022-03-08T10:27:13Z</vt:filetime>
  </property>
  <property fmtid="{D5CDD505-2E9C-101B-9397-08002B2CF9AE}" pid="11" name="Objective-Owner">
    <vt:lpwstr>Patrick, Denise D (U206456)</vt:lpwstr>
  </property>
  <property fmtid="{D5CDD505-2E9C-101B-9397-08002B2CF9AE}" pid="12" name="Objective-Path">
    <vt:lpwstr>Objective Global Folder:SG File Plan:Health, nutrition and care:Health:Diseases:Research and analysis: Diseases:Analytical: COVID 19 Analysis: Restricted working papers: Research and analysis: Diseases: 2020-2025</vt:lpwstr>
  </property>
  <property fmtid="{D5CDD505-2E9C-101B-9397-08002B2CF9AE}" pid="13" name="Objective-Parent">
    <vt:lpwstr>Analytical: COVID 19 Analysis: Restricted working papers: Research and analysis: Diseases: 2020-2025</vt:lpwstr>
  </property>
  <property fmtid="{D5CDD505-2E9C-101B-9397-08002B2CF9AE}" pid="14" name="Objective-State">
    <vt:lpwstr>Being Drafted</vt:lpwstr>
  </property>
  <property fmtid="{D5CDD505-2E9C-101B-9397-08002B2CF9AE}" pid="15" name="Objective-VersionId">
    <vt:lpwstr>vA54505422</vt:lpwstr>
  </property>
  <property fmtid="{D5CDD505-2E9C-101B-9397-08002B2CF9AE}" pid="16" name="Objective-Version">
    <vt:lpwstr>0.86</vt:lpwstr>
  </property>
  <property fmtid="{D5CDD505-2E9C-101B-9397-08002B2CF9AE}" pid="17" name="Objective-VersionNumber">
    <vt:r8>86</vt:r8>
  </property>
  <property fmtid="{D5CDD505-2E9C-101B-9397-08002B2CF9AE}" pid="18" name="Objective-VersionComment">
    <vt:lpwstr/>
  </property>
  <property fmtid="{D5CDD505-2E9C-101B-9397-08002B2CF9AE}" pid="19" name="Objective-FileNumber">
    <vt:lpwstr>PUBRES/4199</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