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105" yWindow="-15" windowWidth="11910" windowHeight="9930"/>
  </bookViews>
  <sheets>
    <sheet name="Cover" sheetId="43" r:id="rId1"/>
    <sheet name="T1 Response" sheetId="46" r:id="rId2"/>
    <sheet name="T2 Ethnic Groups" sheetId="44" r:id="rId3"/>
    <sheet name="T3 Religion Groups" sheetId="45" r:id="rId4"/>
    <sheet name="Annex A Census comparison" sheetId="41" r:id="rId5"/>
    <sheet name="Annex B Survey Comparisons" sheetId="42" r:id="rId6"/>
  </sheets>
  <externalReferences>
    <externalReference r:id="rId7"/>
  </externalReferences>
  <definedNames>
    <definedName name="_ftn1" localSheetId="1">'T1 Response'!$A$8</definedName>
    <definedName name="_ftn2" localSheetId="1">'T1 Response'!$A$9</definedName>
    <definedName name="_ftn3" localSheetId="1">'T1 Response'!$A$10</definedName>
    <definedName name="_ftnref1" localSheetId="1">'T1 Response'!$A$3</definedName>
    <definedName name="_ftnref2" localSheetId="1">'T1 Response'!$A$4</definedName>
    <definedName name="_ftnref3" localSheetId="1">'T1 Response'!$A$5</definedName>
    <definedName name="_Toc450559877" localSheetId="5">'Annex B Survey Comparisons'!$A$25</definedName>
    <definedName name="_Toc450559878" localSheetId="5">'Annex B Survey Comparisons'!$A$33</definedName>
    <definedName name="CensusCars" localSheetId="4">'Annex A Census comparison'!$A$12</definedName>
    <definedName name="CensusCountry" localSheetId="4">'Annex A Census comparison'!$A$22</definedName>
    <definedName name="CensusEmployment" localSheetId="4">'Annex A Census comparison'!$A$58</definedName>
    <definedName name="CensusEthnicity" localSheetId="4">'Annex A Census comparison'!$A$32</definedName>
    <definedName name="CensusGenHealth" localSheetId="4">'Annex A Census comparison'!$A$79</definedName>
    <definedName name="CensusReligion" localSheetId="4">'Annex A Census comparison'!$A$45</definedName>
    <definedName name="CensusTenure" localSheetId="4">'Annex A Census comparison'!$A$1</definedName>
    <definedName name="CensusTopQual" localSheetId="4">'Annex A Census comparison'!$A$67</definedName>
    <definedName name="IDX" localSheetId="2">'T2 Ethnic Groups'!#REF!</definedName>
    <definedName name="SurveysCrimeArea" localSheetId="5">'Annex B Survey Comparisons'!$A$41</definedName>
    <definedName name="SurveysPolCon" localSheetId="5">'Annex B Survey Comparisons'!$A$49</definedName>
  </definedNames>
  <calcPr calcId="145621"/>
</workbook>
</file>

<file path=xl/calcChain.xml><?xml version="1.0" encoding="utf-8"?>
<calcChain xmlns="http://schemas.openxmlformats.org/spreadsheetml/2006/main">
  <c r="E93" i="41" l="1"/>
  <c r="E92" i="41"/>
  <c r="D93" i="41"/>
  <c r="D92" i="41"/>
  <c r="D15" i="41"/>
  <c r="D14" i="41"/>
  <c r="D3" i="41"/>
  <c r="E3" i="41"/>
  <c r="D4" i="41"/>
  <c r="E4" i="41"/>
  <c r="D5" i="41"/>
  <c r="E5" i="41"/>
  <c r="D6" i="41"/>
  <c r="E6" i="41"/>
  <c r="D7" i="41"/>
  <c r="E7" i="41"/>
  <c r="E14" i="41"/>
  <c r="E15" i="41"/>
  <c r="D16" i="41"/>
  <c r="E16" i="41"/>
  <c r="D17" i="41"/>
  <c r="E17" i="41"/>
  <c r="D24" i="41"/>
  <c r="E24" i="41"/>
  <c r="D25" i="41"/>
  <c r="E25" i="41"/>
  <c r="D26" i="41"/>
  <c r="E26" i="41"/>
  <c r="D27" i="41"/>
  <c r="E27" i="41"/>
  <c r="D34" i="41"/>
  <c r="E34" i="41"/>
  <c r="D35" i="41"/>
  <c r="E35" i="41"/>
  <c r="D36" i="41"/>
  <c r="E36" i="41"/>
  <c r="D37" i="41"/>
  <c r="E37" i="41"/>
  <c r="D38" i="41"/>
  <c r="E38" i="41"/>
  <c r="D39" i="41"/>
  <c r="E39" i="41"/>
  <c r="D81" i="41"/>
  <c r="E81" i="41"/>
  <c r="D82" i="41"/>
  <c r="E82" i="41"/>
  <c r="D83" i="41"/>
  <c r="E83" i="41"/>
  <c r="D84" i="41"/>
  <c r="E84" i="41"/>
  <c r="D85" i="41"/>
  <c r="E85" i="41"/>
  <c r="D60" i="41"/>
  <c r="E60" i="41"/>
  <c r="D61" i="41"/>
  <c r="E61" i="41"/>
  <c r="D62" i="41"/>
  <c r="E62" i="41"/>
  <c r="D69" i="41"/>
  <c r="E69" i="41"/>
  <c r="D70" i="41"/>
  <c r="E70" i="41"/>
  <c r="D71" i="41"/>
  <c r="E71" i="41"/>
  <c r="D72" i="41"/>
  <c r="E72" i="41"/>
  <c r="D73" i="41"/>
  <c r="E73" i="41"/>
  <c r="D74" i="41"/>
  <c r="E74" i="41"/>
  <c r="E49" i="41" l="1"/>
  <c r="E50" i="41"/>
  <c r="E51" i="41"/>
  <c r="E52" i="41"/>
  <c r="E53" i="41"/>
  <c r="E47" i="41"/>
  <c r="E48" i="41"/>
  <c r="D50" i="41" l="1"/>
  <c r="D48" i="41"/>
  <c r="D53" i="41"/>
  <c r="D51" i="41"/>
  <c r="D49" i="41"/>
  <c r="D52" i="41"/>
  <c r="D47" i="41"/>
</calcChain>
</file>

<file path=xl/sharedStrings.xml><?xml version="1.0" encoding="utf-8"?>
<sst xmlns="http://schemas.openxmlformats.org/spreadsheetml/2006/main" count="308" uniqueCount="155">
  <si>
    <t>General Health</t>
  </si>
  <si>
    <t>No</t>
  </si>
  <si>
    <t>Yes</t>
  </si>
  <si>
    <t>Provides Care</t>
  </si>
  <si>
    <t>Scotland</t>
  </si>
  <si>
    <t>Asian</t>
  </si>
  <si>
    <t>Religion</t>
  </si>
  <si>
    <t>None</t>
  </si>
  <si>
    <t>Church of Scotland</t>
  </si>
  <si>
    <t>Roman Catholic</t>
  </si>
  <si>
    <t>Other Christian</t>
  </si>
  <si>
    <t>Muslim</t>
  </si>
  <si>
    <t>Other</t>
  </si>
  <si>
    <t>Economic Activity</t>
  </si>
  <si>
    <t>Car Access</t>
  </si>
  <si>
    <t>Country of Birth</t>
  </si>
  <si>
    <t>Rest of UK</t>
  </si>
  <si>
    <t>Rest of EU</t>
  </si>
  <si>
    <t>Rest of World</t>
  </si>
  <si>
    <t>Limiting condition</t>
  </si>
  <si>
    <t>No limiting condition</t>
  </si>
  <si>
    <t>Fair</t>
  </si>
  <si>
    <t>Very good</t>
  </si>
  <si>
    <t>Good</t>
  </si>
  <si>
    <t>Bad</t>
  </si>
  <si>
    <t>Very bad</t>
  </si>
  <si>
    <t>A lot less</t>
  </si>
  <si>
    <t>A little less</t>
  </si>
  <si>
    <t>About the same</t>
  </si>
  <si>
    <t>A little more</t>
  </si>
  <si>
    <t>A lot more</t>
  </si>
  <si>
    <t>Ethnicity</t>
  </si>
  <si>
    <t>SCJS</t>
  </si>
  <si>
    <t>SHeS</t>
  </si>
  <si>
    <t>SHS</t>
  </si>
  <si>
    <t>SSCQ</t>
  </si>
  <si>
    <t>Table A.1: Tenure of Scottish households</t>
  </si>
  <si>
    <t>Tenure</t>
  </si>
  <si>
    <t>Census 2011</t>
  </si>
  <si>
    <t>SSCQ 2014</t>
  </si>
  <si>
    <t>SSCQ 2013</t>
  </si>
  <si>
    <t>SSCQ 2012</t>
  </si>
  <si>
    <t>Owned</t>
  </si>
  <si>
    <t>± 0.7%</t>
  </si>
  <si>
    <t>Mortgaged</t>
  </si>
  <si>
    <t>Social rented</t>
  </si>
  <si>
    <t>Private rented</t>
  </si>
  <si>
    <t>± 0.6%</t>
  </si>
  <si>
    <t>Other rented</t>
  </si>
  <si>
    <t>± 0.2%</t>
  </si>
  <si>
    <t>Census source table:</t>
  </si>
  <si>
    <t>KS402SC</t>
  </si>
  <si>
    <t>Table A.2: Number of cars accessible by household members</t>
  </si>
  <si>
    <t>± 0.8%</t>
  </si>
  <si>
    <t>3+</t>
  </si>
  <si>
    <t>± 0.3%</t>
  </si>
  <si>
    <t>KS404SC</t>
  </si>
  <si>
    <t>Table A.3: Country of birth of adult population</t>
  </si>
  <si>
    <t>± 0.5%</t>
  </si>
  <si>
    <t>± 0.4%</t>
  </si>
  <si>
    <t>DC2103SC</t>
  </si>
  <si>
    <t>Table A.4: Ethnicity of adult population</t>
  </si>
  <si>
    <t>White Scottish</t>
  </si>
  <si>
    <t>White other British</t>
  </si>
  <si>
    <t>White Polish</t>
  </si>
  <si>
    <t>White other</t>
  </si>
  <si>
    <t>All Other</t>
  </si>
  <si>
    <t>DC2101SC</t>
  </si>
  <si>
    <t>Table A.5: Religion of adult population</t>
  </si>
  <si>
    <t>excl. Missing</t>
  </si>
  <si>
    <t>Refused/DK</t>
  </si>
  <si>
    <t>-</t>
  </si>
  <si>
    <t>± 0.1%</t>
  </si>
  <si>
    <t>± 0.9%</t>
  </si>
  <si>
    <t>DC2107SC</t>
  </si>
  <si>
    <t xml:space="preserve">DC3102SC </t>
  </si>
  <si>
    <t>In Employment</t>
  </si>
  <si>
    <t>Unemployed</t>
  </si>
  <si>
    <t>Inactive</t>
  </si>
  <si>
    <t>DC6107SC</t>
  </si>
  <si>
    <t>Top Qualification</t>
  </si>
  <si>
    <t>No qualifications</t>
  </si>
  <si>
    <t>Other qualifications</t>
  </si>
  <si>
    <t>Level 1</t>
  </si>
  <si>
    <t>Level 2</t>
  </si>
  <si>
    <t>Level 3</t>
  </si>
  <si>
    <t>Level 4 and above</t>
  </si>
  <si>
    <t>DC5102SC</t>
  </si>
  <si>
    <t>Table A.9: Adults providing unpaid care</t>
  </si>
  <si>
    <t>Unpaid care</t>
  </si>
  <si>
    <t>No care</t>
  </si>
  <si>
    <t>Table A.6: Economic activity</t>
  </si>
  <si>
    <t>Table A.7: Highest achieved qualification</t>
  </si>
  <si>
    <t>Table A.8: Self-assessed general health</t>
  </si>
  <si>
    <t xml:space="preserve">DC6301SC </t>
  </si>
  <si>
    <t>Table B.1: Self-assessed general health by survey (row % and margin of error)</t>
  </si>
  <si>
    <t>Very Bad</t>
  </si>
  <si>
    <t>Table B.2: Current smoker (row % and margin of error)</t>
  </si>
  <si>
    <t>Table B.3: Long-term limiting health condition (row % and margin of error)</t>
  </si>
  <si>
    <t>Average</t>
  </si>
  <si>
    <t>Table B.4: Average mental wellbeing score (scale from 7-35) and margin of error</t>
  </si>
  <si>
    <t>Table B.5: Provides unpaid care (row % and margin of error)</t>
  </si>
  <si>
    <t>Table B.6: Perception of local crime rate (row % and margin of error)</t>
  </si>
  <si>
    <t>Very confident</t>
  </si>
  <si>
    <t>Fairly confident</t>
  </si>
  <si>
    <t>Not very confident</t>
  </si>
  <si>
    <t>Not at all confident</t>
  </si>
  <si>
    <t>A: Prevent crime</t>
  </si>
  <si>
    <t>B: Respond quickly to appropriate calls and information from the public</t>
  </si>
  <si>
    <t>C: Deal with incidents as they occur</t>
  </si>
  <si>
    <t>D: Investigate incidents after they occur</t>
  </si>
  <si>
    <t>E: Solve crimes</t>
  </si>
  <si>
    <t>F: Catch criminals</t>
  </si>
  <si>
    <t>Table B.7: Confidence in the Police to… (row % and margin of error)</t>
  </si>
  <si>
    <t>A - WHITE - White Scottish</t>
  </si>
  <si>
    <t>A - WHITE - Other British</t>
  </si>
  <si>
    <t>A - WHITE - Irish</t>
  </si>
  <si>
    <t>A - WHITE - Gypsy/Traveller</t>
  </si>
  <si>
    <t>A - WHITE - Polish</t>
  </si>
  <si>
    <t>A - WHITE - Any other white ethnic group</t>
  </si>
  <si>
    <t>B - MIXED OR MULTIPLE ETHNIC GROUP - Any mixed or multiple ethnic groups</t>
  </si>
  <si>
    <t>C - ASIAN, ASIAN SCOTTISH OR ASIAN BRITISH - Pakistani, Pakistani Scottish or Pakistani British</t>
  </si>
  <si>
    <t>C - ASIAN, ASIAN SCOTTISH OR ASIAN BRITISH - Indian, Indian Scottish or Indian British</t>
  </si>
  <si>
    <t>C - ASIAN, ASIAN SCOTTISH OR ASIAN BRITISH - Bangladeshi, Bangladeshi Scottish or Bangladeshi British</t>
  </si>
  <si>
    <t>C - ASIAN, ASIAN SCOTTISH OR ASIAN BRITISH - Chinese, Chinese Scottish or Chinese British</t>
  </si>
  <si>
    <t>C - ASIAN, ASIAN SCOTTISH OR ASIAN BRITISH - Other Asian, Asian Scottish or Asian British</t>
  </si>
  <si>
    <t>D - AFRICAN - African, African Scottish or African British</t>
  </si>
  <si>
    <t>D - AFRICAN - Other African background</t>
  </si>
  <si>
    <t>E - CARIBBEAN OR BLACK - Caribbean, Caribbean Scottish or Caribbean British</t>
  </si>
  <si>
    <t>E - CARIBBEAN OR BLACK - Black, Black Scottish or Black British</t>
  </si>
  <si>
    <t>E - CARIBBEAN OR BLACK - Other Caribbean or Black background</t>
  </si>
  <si>
    <t>F - OTHER ETHNIC GROUP - Arab, Arab Scottish or Arab British</t>
  </si>
  <si>
    <t>F - OTHER ETHNIC GROUP - Other</t>
  </si>
  <si>
    <t>White: Scottish</t>
  </si>
  <si>
    <t>White: Other British</t>
  </si>
  <si>
    <t>White: Polish</t>
  </si>
  <si>
    <t>Base Collection Categories</t>
  </si>
  <si>
    <t>Super Groups</t>
  </si>
  <si>
    <t>White: Other</t>
  </si>
  <si>
    <t>All other ethnic groups</t>
  </si>
  <si>
    <t>Hindu</t>
  </si>
  <si>
    <t>Buddhist</t>
  </si>
  <si>
    <t>Pagan</t>
  </si>
  <si>
    <t>Jewish</t>
  </si>
  <si>
    <t>Sikh</t>
  </si>
  <si>
    <t>Another religion</t>
  </si>
  <si>
    <t>SSCQ 2015</t>
  </si>
  <si>
    <t>sample</t>
  </si>
  <si>
    <t>neff</t>
  </si>
  <si>
    <t>Household responses[1]</t>
  </si>
  <si>
    <t>Individual responses[2]</t>
  </si>
  <si>
    <t>Crime responses[3]</t>
  </si>
  <si>
    <t>[1] SSCQ household variables are household type, tenure and car access</t>
  </si>
  <si>
    <t xml:space="preserve">[2] SSCQ individual respondent variables are self-assessed general health, limiting long-term health conditions, smoking, highest achieved qualification, economic activity, ethnic group, religion, marital status, sexual orientation, gender and age </t>
  </si>
  <si>
    <t>[3] SSCQ crime variables are perception of local crime rate and six questions on perceptions of police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</si>
</sst>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± &quot;0.0"/>
    <numFmt numFmtId="166" formatCode="0.0%"/>
    <numFmt numFmtId="167" formatCode="&quot;± &quot;0.0%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rgb="FF1F497D"/>
      <name val="Arial"/>
      <family val="2"/>
    </font>
    <font>
      <u/>
      <sz val="10"/>
      <color theme="10"/>
      <name val="Arial"/>
      <family val="2"/>
    </font>
    <font>
      <sz val="10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DCE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3" fillId="0" borderId="0"/>
    <xf numFmtId="0" fontId="4" fillId="4" borderId="0">
      <protection locked="0"/>
    </xf>
    <xf numFmtId="0" fontId="4" fillId="5" borderId="6">
      <alignment horizontal="center" vertical="center"/>
      <protection locked="0"/>
    </xf>
    <xf numFmtId="0" fontId="4" fillId="6" borderId="0">
      <protection locked="0"/>
    </xf>
    <xf numFmtId="0" fontId="9" fillId="5" borderId="0">
      <alignment vertical="center"/>
      <protection locked="0"/>
    </xf>
    <xf numFmtId="0" fontId="9" fillId="0" borderId="0">
      <protection locked="0"/>
    </xf>
    <xf numFmtId="0" fontId="10" fillId="0" borderId="0">
      <protection locked="0"/>
    </xf>
    <xf numFmtId="0" fontId="4" fillId="5" borderId="5">
      <alignment vertical="center"/>
      <protection locked="0"/>
    </xf>
    <xf numFmtId="0" fontId="4" fillId="4" borderId="0">
      <protection locked="0"/>
    </xf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166" fontId="0" fillId="0" borderId="0" xfId="0" applyNumberFormat="1" applyAlignment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0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2" borderId="2" xfId="0" applyFill="1" applyBorder="1"/>
    <xf numFmtId="0" fontId="0" fillId="0" borderId="7" xfId="0" applyBorder="1" applyAlignment="1">
      <alignment horizontal="justify" vertical="center"/>
    </xf>
    <xf numFmtId="164" fontId="6" fillId="0" borderId="7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justify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justify" vertical="center"/>
    </xf>
    <xf numFmtId="164" fontId="6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6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3" fontId="6" fillId="0" borderId="4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3" xfId="0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top"/>
    </xf>
    <xf numFmtId="3" fontId="6" fillId="0" borderId="3" xfId="0" applyNumberFormat="1" applyFont="1" applyBorder="1" applyAlignment="1">
      <alignment horizontal="right" vertical="top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0" borderId="10" xfId="1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0" borderId="0" xfId="11" applyAlignment="1">
      <alignment vertical="center"/>
    </xf>
    <xf numFmtId="0" fontId="0" fillId="2" borderId="11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 wrapText="1"/>
    </xf>
  </cellXfs>
  <cellStyles count="12">
    <cellStyle name="cells" xfId="3"/>
    <cellStyle name="column field" xfId="4"/>
    <cellStyle name="field" xfId="5"/>
    <cellStyle name="field names" xfId="6"/>
    <cellStyle name="footer" xfId="7"/>
    <cellStyle name="heading" xfId="8"/>
    <cellStyle name="Hyperlink" xfId="11" builtinId="8"/>
    <cellStyle name="Normal" xfId="0" builtinId="0"/>
    <cellStyle name="Normal 2" xfId="1"/>
    <cellStyle name="Normal 3" xfId="2"/>
    <cellStyle name="rowfield" xfId="9"/>
    <cellStyle name="Test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externalLinks/externalLink1.xml" Type="http://schemas.openxmlformats.org/officeDocument/2006/relationships/externalLink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40817</xdr:colOff>
      <xdr:row>42</xdr:row>
      <xdr:rowOff>104929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876" cy="6693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SSCQ%20Tech%20Report%20Tables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 comparison"/>
      <sheetName val="betSurvey Conf"/>
      <sheetName val="CRIM Pivot"/>
      <sheetName val="IND Pivot"/>
      <sheetName val="CoB samples HHtype"/>
      <sheetName val="Country of Birth"/>
      <sheetName val="Sheet1"/>
    </sheetNames>
    <sheetDataSet>
      <sheetData sheetId="0">
        <row r="3">
          <cell r="D3">
            <v>0.316386</v>
          </cell>
          <cell r="E3">
            <v>7.36764E-3</v>
          </cell>
        </row>
        <row r="4">
          <cell r="D4">
            <v>0.29339200000000004</v>
          </cell>
          <cell r="E4">
            <v>7.2892399999999998E-3</v>
          </cell>
        </row>
        <row r="5">
          <cell r="D5">
            <v>0.23976900000000001</v>
          </cell>
          <cell r="E5">
            <v>7.1579199999999999E-3</v>
          </cell>
        </row>
        <row r="6">
          <cell r="D6">
            <v>0.147342</v>
          </cell>
          <cell r="E6">
            <v>6.0975599999999993E-3</v>
          </cell>
        </row>
        <row r="7">
          <cell r="D7">
            <v>1.668E-3</v>
          </cell>
          <cell r="E7">
            <v>7.1539999999999993E-4</v>
          </cell>
        </row>
        <row r="14">
          <cell r="D14">
            <v>0.29916300000000001</v>
          </cell>
          <cell r="E14">
            <v>7.5283599999999996E-3</v>
          </cell>
        </row>
        <row r="15">
          <cell r="D15">
            <v>0.43099100000000001</v>
          </cell>
          <cell r="E15">
            <v>7.8145200000000001E-3</v>
          </cell>
        </row>
        <row r="16">
          <cell r="D16">
            <v>0.217726</v>
          </cell>
          <cell r="E16">
            <v>6.4836799999999995E-3</v>
          </cell>
        </row>
        <row r="17">
          <cell r="D17">
            <v>5.1920000000000001E-2</v>
          </cell>
          <cell r="E17">
            <v>3.4123599999999997E-3</v>
          </cell>
        </row>
        <row r="24">
          <cell r="D24">
            <v>0.79481399999999991</v>
          </cell>
          <cell r="E24">
            <v>7.6067600000000006E-3</v>
          </cell>
        </row>
        <row r="25">
          <cell r="D25">
            <v>0.11222699999999999</v>
          </cell>
          <cell r="E25">
            <v>5.6369600000000008E-3</v>
          </cell>
        </row>
        <row r="26">
          <cell r="D26">
            <v>4.4672999999999997E-2</v>
          </cell>
          <cell r="E26">
            <v>4.0630800000000002E-3</v>
          </cell>
        </row>
        <row r="27">
          <cell r="D27">
            <v>4.7085999999999996E-2</v>
          </cell>
          <cell r="E27">
            <v>4.14344E-3</v>
          </cell>
        </row>
        <row r="34">
          <cell r="D34">
            <v>0.78406400000000009</v>
          </cell>
          <cell r="E34">
            <v>7.6538000000000005E-3</v>
          </cell>
        </row>
        <row r="35">
          <cell r="D35">
            <v>0.12354900000000001</v>
          </cell>
          <cell r="E35">
            <v>5.83688E-3</v>
          </cell>
        </row>
        <row r="36">
          <cell r="D36">
            <v>1.6459999999999999E-2</v>
          </cell>
          <cell r="E36">
            <v>2.5029200000000001E-3</v>
          </cell>
        </row>
        <row r="37">
          <cell r="D37">
            <v>3.7225000000000001E-2</v>
          </cell>
          <cell r="E37">
            <v>3.6730400000000002E-3</v>
          </cell>
        </row>
        <row r="38">
          <cell r="D38">
            <v>2.3178000000000001E-2</v>
          </cell>
          <cell r="E38">
            <v>3.0556400000000001E-3</v>
          </cell>
        </row>
        <row r="39">
          <cell r="D39">
            <v>1.4041E-2</v>
          </cell>
          <cell r="E39">
            <v>2.2755599999999998E-3</v>
          </cell>
        </row>
        <row r="47">
          <cell r="D47">
            <v>9.6299999999999997E-3</v>
          </cell>
          <cell r="E47">
            <v>1.7071599999999999E-3</v>
          </cell>
        </row>
        <row r="48">
          <cell r="D48">
            <v>0.46612200000000004</v>
          </cell>
          <cell r="E48">
            <v>9.1845600000000013E-3</v>
          </cell>
        </row>
        <row r="49">
          <cell r="D49">
            <v>0.27449600000000002</v>
          </cell>
          <cell r="E49">
            <v>7.9536799999999994E-3</v>
          </cell>
        </row>
        <row r="50">
          <cell r="D50">
            <v>0.14463300000000001</v>
          </cell>
          <cell r="E50">
            <v>6.3935199999999989E-3</v>
          </cell>
        </row>
        <row r="51">
          <cell r="D51">
            <v>7.3013000000000008E-2</v>
          </cell>
          <cell r="E51">
            <v>4.7902400000000003E-3</v>
          </cell>
        </row>
        <row r="52">
          <cell r="D52">
            <v>1.6531000000000001E-2</v>
          </cell>
          <cell r="E52">
            <v>2.6185599999999998E-3</v>
          </cell>
        </row>
        <row r="53">
          <cell r="D53">
            <v>1.5576000000000001E-2</v>
          </cell>
          <cell r="E53">
            <v>2.1854000000000001E-3</v>
          </cell>
        </row>
        <row r="61">
          <cell r="D61">
            <v>0.35006399999999999</v>
          </cell>
          <cell r="E61">
            <v>8.7376799999999994E-3</v>
          </cell>
        </row>
        <row r="62">
          <cell r="D62">
            <v>0.392376</v>
          </cell>
          <cell r="E62">
            <v>8.5946000000000009E-3</v>
          </cell>
        </row>
        <row r="63">
          <cell r="D63">
            <v>0.18094000000000002</v>
          </cell>
          <cell r="E63">
            <v>6.5522799999999989E-3</v>
          </cell>
        </row>
        <row r="64">
          <cell r="D64">
            <v>5.7855999999999998E-2</v>
          </cell>
          <cell r="E64">
            <v>3.8141599999999996E-3</v>
          </cell>
        </row>
        <row r="65">
          <cell r="D65">
            <v>1.7239999999999998E-2</v>
          </cell>
          <cell r="E65">
            <v>2.0089999999999999E-3</v>
          </cell>
        </row>
        <row r="73">
          <cell r="D73">
            <v>0.56554300000000002</v>
          </cell>
          <cell r="E73">
            <v>8.6377199999999998E-3</v>
          </cell>
        </row>
        <row r="74">
          <cell r="D74">
            <v>3.2129999999999999E-2</v>
          </cell>
          <cell r="E74">
            <v>3.3653199999999998E-3</v>
          </cell>
        </row>
        <row r="75">
          <cell r="D75">
            <v>0.40143099999999998</v>
          </cell>
          <cell r="E75">
            <v>8.5299199999999999E-3</v>
          </cell>
        </row>
        <row r="82">
          <cell r="D82">
            <v>0.16711300000000001</v>
          </cell>
          <cell r="E82">
            <v>6.2679999999999932E-3</v>
          </cell>
        </row>
        <row r="83">
          <cell r="D83">
            <v>4.8863000000000004E-2</v>
          </cell>
          <cell r="E83">
            <v>3.3779999999999965E-3</v>
          </cell>
        </row>
        <row r="84">
          <cell r="D84">
            <v>0.20053599999999999</v>
          </cell>
          <cell r="E84">
            <v>7.2869999999999992E-3</v>
          </cell>
        </row>
        <row r="85">
          <cell r="D85">
            <v>0.168494</v>
          </cell>
          <cell r="E85">
            <v>7.1920000000000074E-3</v>
          </cell>
        </row>
        <row r="86">
          <cell r="D86">
            <v>0.11265499999999999</v>
          </cell>
          <cell r="E86">
            <v>5.4729999999999987E-3</v>
          </cell>
        </row>
        <row r="87">
          <cell r="D87">
            <v>0.293545</v>
          </cell>
          <cell r="E87">
            <v>8.4539999999999789E-3</v>
          </cell>
        </row>
        <row r="93">
          <cell r="D93">
            <v>0.18071599999999999</v>
          </cell>
          <cell r="E93">
            <v>6.8560799999999996E-3</v>
          </cell>
        </row>
        <row r="94">
          <cell r="D94">
            <v>0.81847300000000001</v>
          </cell>
          <cell r="E94">
            <v>6.8658799999999996E-3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85" zoomScaleNormal="85" workbookViewId="0">
      <selection activeCell="Q32" sqref="Q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2.75" x14ac:dyDescent="0.2"/>
  <cols>
    <col min="1" max="1" customWidth="true" width="23.5703125" collapsed="false"/>
  </cols>
  <sheetData>
    <row r="1" spans="1:9" ht="13.5" thickBot="1" x14ac:dyDescent="0.25">
      <c r="A1" s="62"/>
      <c r="B1" s="65" t="s">
        <v>32</v>
      </c>
      <c r="C1" s="66"/>
      <c r="D1" s="65" t="s">
        <v>33</v>
      </c>
      <c r="E1" s="66"/>
      <c r="F1" s="65" t="s">
        <v>34</v>
      </c>
      <c r="G1" s="66"/>
      <c r="H1" s="65" t="s">
        <v>35</v>
      </c>
      <c r="I1" s="66"/>
    </row>
    <row r="2" spans="1:9" ht="13.5" thickBot="1" x14ac:dyDescent="0.25">
      <c r="A2" s="63"/>
      <c r="B2" s="68" t="s">
        <v>147</v>
      </c>
      <c r="C2" s="69" t="s">
        <v>148</v>
      </c>
      <c r="D2" s="68" t="s">
        <v>147</v>
      </c>
      <c r="E2" s="69" t="s">
        <v>148</v>
      </c>
      <c r="F2" s="68" t="s">
        <v>147</v>
      </c>
      <c r="G2" s="69" t="s">
        <v>148</v>
      </c>
      <c r="H2" s="68" t="s">
        <v>147</v>
      </c>
      <c r="I2" s="69" t="s">
        <v>148</v>
      </c>
    </row>
    <row r="3" spans="1:9" ht="28.5" customHeight="1" thickBot="1" x14ac:dyDescent="0.25">
      <c r="A3" s="64" t="s">
        <v>149</v>
      </c>
      <c r="B3" s="70">
        <v>5777</v>
      </c>
      <c r="C3" s="71">
        <v>4886</v>
      </c>
      <c r="D3" s="70">
        <v>3301</v>
      </c>
      <c r="E3" s="71">
        <v>2183</v>
      </c>
      <c r="F3" s="70">
        <v>10325</v>
      </c>
      <c r="G3" s="71">
        <v>8587</v>
      </c>
      <c r="H3" s="70">
        <v>19403</v>
      </c>
      <c r="I3" s="71">
        <v>15657</v>
      </c>
    </row>
    <row r="4" spans="1:9" ht="28.5" customHeight="1" thickBot="1" x14ac:dyDescent="0.25">
      <c r="A4" s="64" t="s">
        <v>150</v>
      </c>
      <c r="B4" s="70">
        <v>5777</v>
      </c>
      <c r="C4" s="71">
        <v>4196</v>
      </c>
      <c r="D4" s="70">
        <v>4998</v>
      </c>
      <c r="E4" s="71">
        <v>2513</v>
      </c>
      <c r="F4" s="70">
        <v>9408</v>
      </c>
      <c r="G4" s="71">
        <v>6397</v>
      </c>
      <c r="H4" s="70">
        <v>20183</v>
      </c>
      <c r="I4" s="71">
        <v>13106</v>
      </c>
    </row>
    <row r="5" spans="1:9" ht="28.5" customHeight="1" thickBot="1" x14ac:dyDescent="0.25">
      <c r="A5" s="64" t="s">
        <v>151</v>
      </c>
      <c r="B5" s="70">
        <v>5777</v>
      </c>
      <c r="C5" s="71">
        <v>3975</v>
      </c>
      <c r="D5" s="70">
        <v>3298</v>
      </c>
      <c r="E5" s="71">
        <v>1419</v>
      </c>
      <c r="F5" s="70">
        <v>9408</v>
      </c>
      <c r="G5" s="71">
        <v>6279</v>
      </c>
      <c r="H5" s="70">
        <v>18483</v>
      </c>
      <c r="I5" s="71">
        <v>11673</v>
      </c>
    </row>
    <row r="8" spans="1:9" x14ac:dyDescent="0.2">
      <c r="A8" s="67" t="s">
        <v>152</v>
      </c>
    </row>
    <row r="9" spans="1:9" x14ac:dyDescent="0.2">
      <c r="A9" s="67" t="s">
        <v>153</v>
      </c>
    </row>
    <row r="10" spans="1:9" x14ac:dyDescent="0.2">
      <c r="A10" s="67" t="s">
        <v>154</v>
      </c>
    </row>
  </sheetData>
  <mergeCells count="4">
    <mergeCell ref="B1:C1"/>
    <mergeCell ref="D1:E1"/>
    <mergeCell ref="F1:G1"/>
    <mergeCell ref="H1:I1"/>
  </mergeCells>
  <hyperlinks>
    <hyperlink ref="A3" location="_ftn1" display="_ftn1"/>
    <hyperlink ref="A4" location="_ftn2" display="_ftn2"/>
    <hyperlink ref="A5" location="_ftn3" display="_ftn3"/>
    <hyperlink ref="A8" location="_ftnref1" display="_ftnref1"/>
    <hyperlink ref="A9" location="_ftnref2" display="_ftnref2"/>
    <hyperlink ref="A10" location="_ftnref3" display="_ftnref3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2.75" x14ac:dyDescent="0.2"/>
  <cols>
    <col min="1" max="1" customWidth="true" width="45.140625" collapsed="false"/>
    <col min="2" max="2" customWidth="true" width="12.42578125" collapsed="false"/>
    <col min="3" max="3" bestFit="true" customWidth="true" style="39" width="19.85546875" collapsed="false"/>
  </cols>
  <sheetData>
    <row r="1" spans="1:4" ht="13.5" thickBot="1" x14ac:dyDescent="0.25">
      <c r="A1" s="36" t="s">
        <v>136</v>
      </c>
      <c r="B1" s="36"/>
      <c r="C1" s="40" t="s">
        <v>137</v>
      </c>
      <c r="D1" s="36"/>
    </row>
    <row r="2" spans="1:4" ht="12.75" customHeight="1" thickBot="1" x14ac:dyDescent="0.25">
      <c r="A2" s="59" t="s">
        <v>114</v>
      </c>
      <c r="B2" s="60">
        <v>16100</v>
      </c>
      <c r="C2" s="41" t="s">
        <v>133</v>
      </c>
      <c r="D2" s="61">
        <v>16100</v>
      </c>
    </row>
    <row r="3" spans="1:4" ht="13.5" thickBot="1" x14ac:dyDescent="0.25">
      <c r="A3" s="59" t="s">
        <v>115</v>
      </c>
      <c r="B3" s="60">
        <v>2619</v>
      </c>
      <c r="C3" s="41" t="s">
        <v>134</v>
      </c>
      <c r="D3" s="61">
        <v>2619</v>
      </c>
    </row>
    <row r="4" spans="1:4" ht="13.5" thickBot="1" x14ac:dyDescent="0.25">
      <c r="A4" s="59" t="s">
        <v>118</v>
      </c>
      <c r="B4" s="60">
        <v>132</v>
      </c>
      <c r="C4" s="41" t="s">
        <v>135</v>
      </c>
      <c r="D4" s="61">
        <v>258</v>
      </c>
    </row>
    <row r="5" spans="1:4" ht="13.5" thickBot="1" x14ac:dyDescent="0.25">
      <c r="A5" s="59" t="s">
        <v>116</v>
      </c>
      <c r="B5" s="60">
        <v>8</v>
      </c>
      <c r="C5" s="51" t="s">
        <v>138</v>
      </c>
      <c r="D5" s="54">
        <v>611</v>
      </c>
    </row>
    <row r="6" spans="1:4" ht="13.5" thickBot="1" x14ac:dyDescent="0.25">
      <c r="A6" s="59" t="s">
        <v>117</v>
      </c>
      <c r="B6" s="60">
        <v>258</v>
      </c>
      <c r="C6" s="57"/>
      <c r="D6" s="58"/>
    </row>
    <row r="7" spans="1:4" ht="13.5" thickBot="1" x14ac:dyDescent="0.25">
      <c r="A7" s="59" t="s">
        <v>119</v>
      </c>
      <c r="B7" s="60">
        <v>471</v>
      </c>
      <c r="C7" s="53"/>
      <c r="D7" s="56"/>
    </row>
    <row r="8" spans="1:4" ht="26.25" thickBot="1" x14ac:dyDescent="0.25">
      <c r="A8" s="59" t="s">
        <v>121</v>
      </c>
      <c r="B8" s="60">
        <v>40</v>
      </c>
      <c r="C8" s="51" t="s">
        <v>5</v>
      </c>
      <c r="D8" s="54">
        <v>335</v>
      </c>
    </row>
    <row r="9" spans="1:4" ht="26.25" thickBot="1" x14ac:dyDescent="0.25">
      <c r="A9" s="59" t="s">
        <v>122</v>
      </c>
      <c r="B9" s="60">
        <v>118</v>
      </c>
      <c r="C9" s="52"/>
      <c r="D9" s="55"/>
    </row>
    <row r="10" spans="1:4" ht="39" thickBot="1" x14ac:dyDescent="0.25">
      <c r="A10" s="59" t="s">
        <v>123</v>
      </c>
      <c r="B10" s="60">
        <v>97</v>
      </c>
      <c r="C10" s="52"/>
      <c r="D10" s="55"/>
    </row>
    <row r="11" spans="1:4" ht="26.25" thickBot="1" x14ac:dyDescent="0.25">
      <c r="A11" s="59" t="s">
        <v>124</v>
      </c>
      <c r="B11" s="60">
        <v>15</v>
      </c>
      <c r="C11" s="52"/>
      <c r="D11" s="55"/>
    </row>
    <row r="12" spans="1:4" ht="26.25" thickBot="1" x14ac:dyDescent="0.25">
      <c r="A12" s="59" t="s">
        <v>125</v>
      </c>
      <c r="B12" s="60">
        <v>61</v>
      </c>
      <c r="C12" s="53"/>
      <c r="D12" s="56"/>
    </row>
    <row r="13" spans="1:4" ht="26.25" thickBot="1" x14ac:dyDescent="0.25">
      <c r="A13" s="59" t="s">
        <v>120</v>
      </c>
      <c r="B13" s="60">
        <v>44</v>
      </c>
      <c r="C13" s="51" t="s">
        <v>139</v>
      </c>
      <c r="D13" s="54">
        <v>222</v>
      </c>
    </row>
    <row r="14" spans="1:4" ht="26.25" thickBot="1" x14ac:dyDescent="0.25">
      <c r="A14" s="59" t="s">
        <v>126</v>
      </c>
      <c r="B14" s="60">
        <v>61</v>
      </c>
      <c r="C14" s="52"/>
      <c r="D14" s="55"/>
    </row>
    <row r="15" spans="1:4" ht="13.5" thickBot="1" x14ac:dyDescent="0.25">
      <c r="A15" s="59" t="s">
        <v>127</v>
      </c>
      <c r="B15" s="60">
        <v>20</v>
      </c>
      <c r="C15" s="52"/>
      <c r="D15" s="55"/>
    </row>
    <row r="16" spans="1:4" ht="26.25" thickBot="1" x14ac:dyDescent="0.25">
      <c r="A16" s="59" t="s">
        <v>128</v>
      </c>
      <c r="B16" s="60">
        <v>11</v>
      </c>
      <c r="C16" s="52"/>
      <c r="D16" s="55"/>
    </row>
    <row r="17" spans="1:4" ht="26.25" thickBot="1" x14ac:dyDescent="0.25">
      <c r="A17" s="59" t="s">
        <v>129</v>
      </c>
      <c r="B17" s="60">
        <v>14</v>
      </c>
      <c r="C17" s="52"/>
      <c r="D17" s="55"/>
    </row>
    <row r="18" spans="1:4" ht="26.25" thickBot="1" x14ac:dyDescent="0.25">
      <c r="A18" s="59" t="s">
        <v>130</v>
      </c>
      <c r="B18" s="60">
        <v>1</v>
      </c>
      <c r="C18" s="52"/>
      <c r="D18" s="55"/>
    </row>
    <row r="19" spans="1:4" ht="26.25" thickBot="1" x14ac:dyDescent="0.25">
      <c r="A19" s="59" t="s">
        <v>131</v>
      </c>
      <c r="B19" s="60">
        <v>33</v>
      </c>
      <c r="C19" s="52"/>
      <c r="D19" s="55"/>
    </row>
    <row r="20" spans="1:4" ht="13.5" thickBot="1" x14ac:dyDescent="0.25">
      <c r="A20" s="59" t="s">
        <v>132</v>
      </c>
      <c r="B20" s="60">
        <v>42</v>
      </c>
      <c r="C20" s="53"/>
      <c r="D20" s="56"/>
    </row>
    <row r="32" spans="1:4" ht="12.75" customHeight="1" x14ac:dyDescent="0.2"/>
  </sheetData>
  <mergeCells count="6">
    <mergeCell ref="C8:C12"/>
    <mergeCell ref="C13:C20"/>
    <mergeCell ref="D8:D12"/>
    <mergeCell ref="D13:D20"/>
    <mergeCell ref="C5:C7"/>
    <mergeCell ref="D5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2.75" x14ac:dyDescent="0.2"/>
  <cols>
    <col min="1" max="1" bestFit="true" customWidth="true" style="4" width="26.0" collapsed="false"/>
    <col min="3" max="3" customWidth="true" width="25.42578125" collapsed="false"/>
  </cols>
  <sheetData>
    <row r="1" spans="1:4" ht="13.5" thickBot="1" x14ac:dyDescent="0.25">
      <c r="A1" s="36" t="s">
        <v>136</v>
      </c>
      <c r="B1" s="37"/>
      <c r="C1" s="36" t="s">
        <v>137</v>
      </c>
      <c r="D1" s="37"/>
    </row>
    <row r="2" spans="1:4" ht="13.5" thickBot="1" x14ac:dyDescent="0.25">
      <c r="A2" s="27" t="s">
        <v>7</v>
      </c>
      <c r="B2" s="38">
        <v>8860</v>
      </c>
      <c r="C2" s="27" t="s">
        <v>7</v>
      </c>
      <c r="D2" s="38">
        <v>8860</v>
      </c>
    </row>
    <row r="3" spans="1:4" ht="13.5" thickBot="1" x14ac:dyDescent="0.25">
      <c r="A3" s="27" t="s">
        <v>8</v>
      </c>
      <c r="B3" s="38">
        <v>6255</v>
      </c>
      <c r="C3" s="27" t="s">
        <v>8</v>
      </c>
      <c r="D3" s="38">
        <v>6255</v>
      </c>
    </row>
    <row r="4" spans="1:4" ht="13.5" thickBot="1" x14ac:dyDescent="0.25">
      <c r="A4" s="27" t="s">
        <v>9</v>
      </c>
      <c r="B4" s="38">
        <v>2770</v>
      </c>
      <c r="C4" s="27" t="s">
        <v>9</v>
      </c>
      <c r="D4" s="38">
        <v>2770</v>
      </c>
    </row>
    <row r="5" spans="1:4" ht="13.5" thickBot="1" x14ac:dyDescent="0.25">
      <c r="A5" s="27" t="s">
        <v>10</v>
      </c>
      <c r="B5" s="38">
        <v>1589</v>
      </c>
      <c r="C5" s="27" t="s">
        <v>10</v>
      </c>
      <c r="D5" s="38">
        <v>1589</v>
      </c>
    </row>
    <row r="6" spans="1:4" ht="13.5" thickBot="1" x14ac:dyDescent="0.25">
      <c r="A6" s="27" t="s">
        <v>11</v>
      </c>
      <c r="B6" s="38">
        <v>244</v>
      </c>
      <c r="C6" s="27" t="s">
        <v>11</v>
      </c>
      <c r="D6" s="38">
        <v>244</v>
      </c>
    </row>
    <row r="7" spans="1:4" ht="13.5" thickBot="1" x14ac:dyDescent="0.25">
      <c r="A7" s="27" t="s">
        <v>140</v>
      </c>
      <c r="B7" s="38">
        <v>51</v>
      </c>
      <c r="C7" s="51" t="s">
        <v>12</v>
      </c>
      <c r="D7" s="42">
        <v>290</v>
      </c>
    </row>
    <row r="8" spans="1:4" ht="13.5" thickBot="1" x14ac:dyDescent="0.25">
      <c r="A8" s="27" t="s">
        <v>141</v>
      </c>
      <c r="B8" s="38">
        <v>21</v>
      </c>
      <c r="C8" s="57"/>
      <c r="D8" s="43"/>
    </row>
    <row r="9" spans="1:4" ht="13.5" thickBot="1" x14ac:dyDescent="0.25">
      <c r="A9" s="27" t="s">
        <v>142</v>
      </c>
      <c r="B9" s="38">
        <v>14</v>
      </c>
      <c r="C9" s="57"/>
      <c r="D9" s="43"/>
    </row>
    <row r="10" spans="1:4" ht="13.5" thickBot="1" x14ac:dyDescent="0.25">
      <c r="A10" s="27" t="s">
        <v>143</v>
      </c>
      <c r="B10" s="38">
        <v>47</v>
      </c>
      <c r="C10" s="57"/>
      <c r="D10" s="43"/>
    </row>
    <row r="11" spans="1:4" ht="13.5" thickBot="1" x14ac:dyDescent="0.25">
      <c r="A11" s="27" t="s">
        <v>144</v>
      </c>
      <c r="B11" s="38">
        <v>21</v>
      </c>
      <c r="C11" s="57"/>
      <c r="D11" s="43"/>
    </row>
    <row r="12" spans="1:4" ht="13.5" thickBot="1" x14ac:dyDescent="0.25">
      <c r="A12" s="27" t="s">
        <v>145</v>
      </c>
      <c r="B12" s="38">
        <v>136</v>
      </c>
      <c r="C12" s="53"/>
      <c r="D12" s="44"/>
    </row>
  </sheetData>
  <mergeCells count="1">
    <mergeCell ref="C7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showGridLines="0" zoomScaleNormal="100" workbookViewId="0"/>
  </sheetViews>
  <sheetFormatPr defaultRowHeight="12.75" x14ac:dyDescent="0.2"/>
  <cols>
    <col min="1" max="1" customWidth="true" style="4" width="19.5703125" collapsed="false"/>
    <col min="2" max="3" customWidth="true" style="4" width="13.5703125" collapsed="false"/>
    <col min="4" max="5" customWidth="true" style="4" width="12.0" collapsed="false"/>
    <col min="6" max="8" style="5" width="9.140625" collapsed="false"/>
    <col min="9" max="9" style="4" width="9.140625" collapsed="false"/>
    <col min="10" max="11" style="5" width="9.140625" collapsed="false"/>
    <col min="12" max="12" customWidth="true" style="4" width="9.0" collapsed="false"/>
    <col min="13" max="13" customWidth="true" style="4" width="19.5703125" collapsed="false"/>
    <col min="14" max="14" bestFit="true" customWidth="true" style="4" width="12.0" collapsed="false"/>
    <col min="15" max="15" bestFit="true" customWidth="true" width="12.7109375" collapsed="false"/>
    <col min="16" max="17" customWidth="true" width="12.7109375" collapsed="false"/>
  </cols>
  <sheetData>
    <row r="1" spans="1:12" ht="15.75" customHeight="1" x14ac:dyDescent="0.2">
      <c r="A1" s="3" t="s">
        <v>36</v>
      </c>
    </row>
    <row r="2" spans="1:12" x14ac:dyDescent="0.2">
      <c r="A2" s="6" t="s">
        <v>37</v>
      </c>
      <c r="B2" s="7" t="s">
        <v>38</v>
      </c>
      <c r="C2" s="7"/>
      <c r="D2" s="45" t="s">
        <v>146</v>
      </c>
      <c r="E2" s="45"/>
      <c r="F2" s="45" t="s">
        <v>39</v>
      </c>
      <c r="G2" s="45"/>
      <c r="H2" s="46" t="s">
        <v>40</v>
      </c>
      <c r="I2" s="46"/>
      <c r="J2" s="45" t="s">
        <v>41</v>
      </c>
      <c r="K2" s="45"/>
    </row>
    <row r="3" spans="1:12" x14ac:dyDescent="0.2">
      <c r="A3" s="8" t="s">
        <v>42</v>
      </c>
      <c r="B3" s="9">
        <v>0.27800000000000002</v>
      </c>
      <c r="C3" s="9"/>
      <c r="D3" s="10">
        <f>'[1]Census comparison'!D3</f>
        <v>0.316386</v>
      </c>
      <c r="E3" s="11">
        <f>'[1]Census comparison'!E3</f>
        <v>7.36764E-3</v>
      </c>
      <c r="F3" s="10">
        <v>0.30622299999999997</v>
      </c>
      <c r="G3" s="11">
        <v>7.6126400000000004E-3</v>
      </c>
      <c r="H3" s="10">
        <v>0.29899999999999999</v>
      </c>
      <c r="I3" s="8" t="s">
        <v>43</v>
      </c>
      <c r="J3" s="10">
        <v>0.30585200000000001</v>
      </c>
      <c r="K3" s="11">
        <v>7.1971200000000004E-3</v>
      </c>
      <c r="L3" s="5"/>
    </row>
    <row r="4" spans="1:12" x14ac:dyDescent="0.2">
      <c r="A4" s="8" t="s">
        <v>44</v>
      </c>
      <c r="B4" s="9">
        <v>0.34200000000000003</v>
      </c>
      <c r="C4" s="9"/>
      <c r="D4" s="10">
        <f>'[1]Census comparison'!D4</f>
        <v>0.29339200000000004</v>
      </c>
      <c r="E4" s="11">
        <f>'[1]Census comparison'!E4</f>
        <v>7.2892399999999998E-3</v>
      </c>
      <c r="F4" s="10">
        <v>0.29385</v>
      </c>
      <c r="G4" s="11">
        <v>7.8811599999999999E-3</v>
      </c>
      <c r="H4" s="10">
        <v>0.307</v>
      </c>
      <c r="I4" s="8" t="s">
        <v>43</v>
      </c>
      <c r="J4" s="10">
        <v>0.31888</v>
      </c>
      <c r="K4" s="11">
        <v>7.4382000000000007E-3</v>
      </c>
      <c r="L4" s="5"/>
    </row>
    <row r="5" spans="1:12" x14ac:dyDescent="0.2">
      <c r="A5" s="8" t="s">
        <v>45</v>
      </c>
      <c r="B5" s="9">
        <v>0.24299999999999999</v>
      </c>
      <c r="C5" s="9"/>
      <c r="D5" s="10">
        <f>'[1]Census comparison'!D5</f>
        <v>0.23976900000000001</v>
      </c>
      <c r="E5" s="11">
        <f>'[1]Census comparison'!E5</f>
        <v>7.1579199999999999E-3</v>
      </c>
      <c r="F5" s="10">
        <v>0.24945699999999998</v>
      </c>
      <c r="G5" s="11">
        <v>7.57736E-3</v>
      </c>
      <c r="H5" s="10">
        <v>0.24399999999999999</v>
      </c>
      <c r="I5" s="8" t="s">
        <v>43</v>
      </c>
      <c r="J5" s="10">
        <v>0.228578</v>
      </c>
      <c r="K5" s="11">
        <v>6.9893599999999991E-3</v>
      </c>
    </row>
    <row r="6" spans="1:12" x14ac:dyDescent="0.2">
      <c r="A6" s="8" t="s">
        <v>46</v>
      </c>
      <c r="B6" s="9">
        <v>0.111</v>
      </c>
      <c r="C6" s="9"/>
      <c r="D6" s="10">
        <f>'[1]Census comparison'!D6</f>
        <v>0.147342</v>
      </c>
      <c r="E6" s="11">
        <f>'[1]Census comparison'!E6</f>
        <v>6.0975599999999993E-3</v>
      </c>
      <c r="F6" s="10">
        <v>0.147095</v>
      </c>
      <c r="G6" s="11">
        <v>6.4562400000000011E-3</v>
      </c>
      <c r="H6" s="10">
        <v>0.13500000000000001</v>
      </c>
      <c r="I6" s="8" t="s">
        <v>47</v>
      </c>
      <c r="J6" s="10">
        <v>0.13564899999999999</v>
      </c>
      <c r="K6" s="11">
        <v>5.8858799999999996E-3</v>
      </c>
    </row>
    <row r="7" spans="1:12" x14ac:dyDescent="0.2">
      <c r="A7" s="8" t="s">
        <v>48</v>
      </c>
      <c r="B7" s="9">
        <v>2.5999999999999999E-2</v>
      </c>
      <c r="C7" s="9"/>
      <c r="D7" s="10">
        <f>'[1]Census comparison'!D7</f>
        <v>1.668E-3</v>
      </c>
      <c r="E7" s="11">
        <f>'[1]Census comparison'!E7</f>
        <v>7.1539999999999993E-4</v>
      </c>
      <c r="F7" s="10">
        <v>1.3980000000000002E-3</v>
      </c>
      <c r="G7" s="11">
        <v>6.1936000000000001E-4</v>
      </c>
      <c r="H7" s="10">
        <v>1.2999999999999999E-2</v>
      </c>
      <c r="I7" s="8" t="s">
        <v>49</v>
      </c>
      <c r="J7" s="10">
        <v>9.6270000000000001E-3</v>
      </c>
      <c r="K7" s="11">
        <v>1.67384E-3</v>
      </c>
    </row>
    <row r="8" spans="1:12" x14ac:dyDescent="0.2">
      <c r="A8" s="12" t="s">
        <v>50</v>
      </c>
      <c r="B8" s="13" t="s">
        <v>51</v>
      </c>
      <c r="C8" s="13"/>
      <c r="D8" s="13"/>
      <c r="E8" s="13"/>
      <c r="F8" s="14"/>
      <c r="G8" s="15"/>
      <c r="H8" s="14"/>
      <c r="I8" s="12"/>
      <c r="J8" s="14"/>
      <c r="K8" s="15"/>
    </row>
    <row r="12" spans="1:12" ht="15" x14ac:dyDescent="0.2">
      <c r="A12" s="3" t="s">
        <v>52</v>
      </c>
    </row>
    <row r="13" spans="1:12" x14ac:dyDescent="0.2">
      <c r="A13" s="6" t="s">
        <v>14</v>
      </c>
      <c r="B13" s="7" t="s">
        <v>38</v>
      </c>
      <c r="C13" s="7"/>
      <c r="D13" s="45" t="s">
        <v>146</v>
      </c>
      <c r="E13" s="45"/>
      <c r="F13" s="45" t="s">
        <v>39</v>
      </c>
      <c r="G13" s="45"/>
      <c r="H13" s="46" t="s">
        <v>40</v>
      </c>
      <c r="I13" s="46"/>
      <c r="J13" s="45" t="s">
        <v>41</v>
      </c>
      <c r="K13" s="45"/>
    </row>
    <row r="14" spans="1:12" x14ac:dyDescent="0.2">
      <c r="A14" s="16" t="s">
        <v>7</v>
      </c>
      <c r="B14" s="9">
        <v>0.30499999999999999</v>
      </c>
      <c r="C14" s="9"/>
      <c r="D14" s="10">
        <f>'[1]Census comparison'!D14</f>
        <v>0.29916300000000001</v>
      </c>
      <c r="E14" s="11">
        <f>'[1]Census comparison'!E14</f>
        <v>7.5283599999999996E-3</v>
      </c>
      <c r="F14" s="10">
        <v>0.317803</v>
      </c>
      <c r="G14" s="11">
        <v>8.0555999999999996E-3</v>
      </c>
      <c r="H14" s="10">
        <v>0.311</v>
      </c>
      <c r="I14" s="8" t="s">
        <v>43</v>
      </c>
      <c r="J14" s="10">
        <v>0.30500299999999997</v>
      </c>
      <c r="K14" s="11">
        <v>7.6224400000000003E-3</v>
      </c>
    </row>
    <row r="15" spans="1:12" x14ac:dyDescent="0.2">
      <c r="A15" s="16">
        <v>1</v>
      </c>
      <c r="B15" s="9">
        <v>0.42199999999999999</v>
      </c>
      <c r="C15" s="9"/>
      <c r="D15" s="9">
        <f>'[1]Census comparison'!D15</f>
        <v>0.43099100000000001</v>
      </c>
      <c r="E15" s="11">
        <f>'[1]Census comparison'!E15</f>
        <v>7.8145200000000001E-3</v>
      </c>
      <c r="F15" s="10">
        <v>0.43545499999999998</v>
      </c>
      <c r="G15" s="11">
        <v>8.2986399999999995E-3</v>
      </c>
      <c r="H15" s="10">
        <v>0.42799999999999999</v>
      </c>
      <c r="I15" s="8" t="s">
        <v>53</v>
      </c>
      <c r="J15" s="10">
        <v>0.42754300000000001</v>
      </c>
      <c r="K15" s="11">
        <v>7.57736E-3</v>
      </c>
    </row>
    <row r="16" spans="1:12" x14ac:dyDescent="0.2">
      <c r="A16" s="16">
        <v>2</v>
      </c>
      <c r="B16" s="9">
        <v>0.216</v>
      </c>
      <c r="C16" s="9"/>
      <c r="D16" s="9">
        <f>'[1]Census comparison'!D16</f>
        <v>0.217726</v>
      </c>
      <c r="E16" s="11">
        <f>'[1]Census comparison'!E16</f>
        <v>6.4836799999999995E-3</v>
      </c>
      <c r="F16" s="10">
        <v>0.19944299999999998</v>
      </c>
      <c r="G16" s="11">
        <v>6.6404799999999998E-3</v>
      </c>
      <c r="H16" s="10">
        <v>0.21299999999999999</v>
      </c>
      <c r="I16" s="8" t="s">
        <v>47</v>
      </c>
      <c r="J16" s="10">
        <v>0.21693000000000001</v>
      </c>
      <c r="K16" s="11">
        <v>6.40136E-3</v>
      </c>
    </row>
    <row r="17" spans="1:13" x14ac:dyDescent="0.2">
      <c r="A17" s="16" t="s">
        <v>54</v>
      </c>
      <c r="B17" s="9">
        <v>5.6000000000000001E-2</v>
      </c>
      <c r="C17" s="9"/>
      <c r="D17" s="9">
        <f>'[1]Census comparison'!D17</f>
        <v>5.1920000000000001E-2</v>
      </c>
      <c r="E17" s="11">
        <f>'[1]Census comparison'!E17</f>
        <v>3.4123599999999997E-3</v>
      </c>
      <c r="F17" s="10">
        <v>4.7186000000000006E-2</v>
      </c>
      <c r="G17" s="11">
        <v>3.4358800000000001E-3</v>
      </c>
      <c r="H17" s="10">
        <v>4.8000000000000001E-2</v>
      </c>
      <c r="I17" s="8" t="s">
        <v>55</v>
      </c>
      <c r="J17" s="10">
        <v>5.0098000000000004E-2</v>
      </c>
      <c r="K17" s="11">
        <v>3.4515600000000002E-3</v>
      </c>
    </row>
    <row r="18" spans="1:13" x14ac:dyDescent="0.2">
      <c r="A18" s="12" t="s">
        <v>50</v>
      </c>
      <c r="B18" s="13" t="s">
        <v>56</v>
      </c>
      <c r="C18" s="13"/>
      <c r="D18" s="13"/>
      <c r="E18" s="13"/>
      <c r="F18" s="14"/>
      <c r="G18" s="15"/>
      <c r="H18" s="14"/>
      <c r="I18" s="12"/>
      <c r="J18" s="14"/>
      <c r="K18" s="15"/>
    </row>
    <row r="22" spans="1:13" ht="15.75" customHeight="1" x14ac:dyDescent="0.2">
      <c r="A22" s="3" t="s">
        <v>57</v>
      </c>
      <c r="M22"/>
    </row>
    <row r="23" spans="1:13" x14ac:dyDescent="0.2">
      <c r="A23" s="6" t="s">
        <v>15</v>
      </c>
      <c r="B23" s="7" t="s">
        <v>38</v>
      </c>
      <c r="C23" s="7"/>
      <c r="D23" s="45" t="s">
        <v>146</v>
      </c>
      <c r="E23" s="45"/>
      <c r="F23" s="45" t="s">
        <v>39</v>
      </c>
      <c r="G23" s="45"/>
      <c r="H23" s="46" t="s">
        <v>40</v>
      </c>
      <c r="I23" s="46"/>
      <c r="J23" s="45" t="s">
        <v>41</v>
      </c>
      <c r="K23" s="45"/>
      <c r="L23"/>
      <c r="M23"/>
    </row>
    <row r="24" spans="1:13" ht="13.5" customHeight="1" x14ac:dyDescent="0.2">
      <c r="A24" s="8" t="s">
        <v>4</v>
      </c>
      <c r="B24" s="9">
        <v>0.81499999999999995</v>
      </c>
      <c r="C24" s="9"/>
      <c r="D24" s="10">
        <f>'[1]Census comparison'!D24</f>
        <v>0.79481399999999991</v>
      </c>
      <c r="E24" s="11">
        <f>'[1]Census comparison'!E24</f>
        <v>7.6067600000000006E-3</v>
      </c>
      <c r="F24" s="10">
        <v>0.80305000000000004</v>
      </c>
      <c r="G24" s="11">
        <v>7.7459199999999999E-3</v>
      </c>
      <c r="H24" s="10">
        <v>0.81100000000000005</v>
      </c>
      <c r="I24" s="8" t="s">
        <v>43</v>
      </c>
      <c r="J24" s="10">
        <v>0.79756299999999991</v>
      </c>
      <c r="K24" s="11">
        <v>7.8164800000000006E-3</v>
      </c>
      <c r="L24"/>
      <c r="M24"/>
    </row>
    <row r="25" spans="1:13" x14ac:dyDescent="0.2">
      <c r="A25" s="8" t="s">
        <v>16</v>
      </c>
      <c r="B25" s="9">
        <v>0.108</v>
      </c>
      <c r="C25" s="9"/>
      <c r="D25" s="9">
        <f>'[1]Census comparison'!D25</f>
        <v>0.11222699999999999</v>
      </c>
      <c r="E25" s="11">
        <f>'[1]Census comparison'!E25</f>
        <v>5.6369600000000008E-3</v>
      </c>
      <c r="F25" s="10">
        <v>0.10517599999999999</v>
      </c>
      <c r="G25" s="11">
        <v>5.7114399999999999E-3</v>
      </c>
      <c r="H25" s="10">
        <v>0.108</v>
      </c>
      <c r="I25" s="8" t="s">
        <v>58</v>
      </c>
      <c r="J25" s="10">
        <v>0.11800700000000001</v>
      </c>
      <c r="K25" s="11">
        <v>5.8839199999999999E-3</v>
      </c>
      <c r="L25"/>
      <c r="M25"/>
    </row>
    <row r="26" spans="1:13" x14ac:dyDescent="0.2">
      <c r="A26" s="8" t="s">
        <v>17</v>
      </c>
      <c r="B26" s="9">
        <v>3.3000000000000002E-2</v>
      </c>
      <c r="C26" s="9"/>
      <c r="D26" s="9">
        <f>'[1]Census comparison'!D26</f>
        <v>4.4672999999999997E-2</v>
      </c>
      <c r="E26" s="11">
        <f>'[1]Census comparison'!E26</f>
        <v>4.0630800000000002E-3</v>
      </c>
      <c r="F26" s="10">
        <v>4.4992000000000004E-2</v>
      </c>
      <c r="G26" s="11">
        <v>4.1297199999999999E-3</v>
      </c>
      <c r="H26" s="10">
        <v>3.6999999999999998E-2</v>
      </c>
      <c r="I26" s="8" t="s">
        <v>55</v>
      </c>
      <c r="J26" s="10">
        <v>3.6898E-2</v>
      </c>
      <c r="K26" s="11">
        <v>3.7239999999999999E-3</v>
      </c>
      <c r="L26"/>
      <c r="M26"/>
    </row>
    <row r="27" spans="1:13" x14ac:dyDescent="0.2">
      <c r="A27" s="8" t="s">
        <v>18</v>
      </c>
      <c r="B27" s="9">
        <v>4.3999999999999997E-2</v>
      </c>
      <c r="C27" s="9"/>
      <c r="D27" s="9">
        <f>'[1]Census comparison'!D27</f>
        <v>4.7085999999999996E-2</v>
      </c>
      <c r="E27" s="11">
        <f>'[1]Census comparison'!E27</f>
        <v>4.14344E-3</v>
      </c>
      <c r="F27" s="10">
        <v>4.5560999999999997E-2</v>
      </c>
      <c r="G27" s="11">
        <v>4.1787200000000004E-3</v>
      </c>
      <c r="H27" s="10">
        <v>4.3999999999999997E-2</v>
      </c>
      <c r="I27" s="8" t="s">
        <v>59</v>
      </c>
      <c r="J27" s="10">
        <v>4.6422999999999999E-2</v>
      </c>
      <c r="K27" s="11">
        <v>4.1747999999999993E-3</v>
      </c>
      <c r="L27"/>
      <c r="M27"/>
    </row>
    <row r="28" spans="1:13" x14ac:dyDescent="0.2">
      <c r="A28" s="12" t="s">
        <v>50</v>
      </c>
      <c r="B28" s="13" t="s">
        <v>60</v>
      </c>
      <c r="C28" s="13"/>
      <c r="D28" s="13"/>
      <c r="E28" s="13"/>
      <c r="F28" s="14"/>
      <c r="G28" s="15"/>
      <c r="H28" s="14"/>
      <c r="I28" s="12"/>
      <c r="J28" s="14"/>
      <c r="K28" s="15"/>
      <c r="M28"/>
    </row>
    <row r="29" spans="1:13" x14ac:dyDescent="0.2">
      <c r="M29"/>
    </row>
    <row r="32" spans="1:13" ht="15" x14ac:dyDescent="0.2">
      <c r="A32" s="3" t="s">
        <v>61</v>
      </c>
    </row>
    <row r="33" spans="1:14" x14ac:dyDescent="0.2">
      <c r="A33" s="6" t="s">
        <v>31</v>
      </c>
      <c r="B33" s="7" t="s">
        <v>38</v>
      </c>
      <c r="C33" s="7"/>
      <c r="D33" s="45" t="s">
        <v>146</v>
      </c>
      <c r="E33" s="45"/>
      <c r="F33" s="45" t="s">
        <v>39</v>
      </c>
      <c r="G33" s="45"/>
      <c r="H33" s="46" t="s">
        <v>40</v>
      </c>
      <c r="I33" s="46"/>
      <c r="J33" s="45" t="s">
        <v>41</v>
      </c>
      <c r="K33" s="45"/>
    </row>
    <row r="34" spans="1:14" x14ac:dyDescent="0.2">
      <c r="A34" s="8" t="s">
        <v>62</v>
      </c>
      <c r="B34" s="9">
        <v>0.83399999999999996</v>
      </c>
      <c r="C34" s="9"/>
      <c r="D34" s="10">
        <f>'[1]Census comparison'!D34</f>
        <v>0.78406400000000009</v>
      </c>
      <c r="E34" s="11">
        <f>'[1]Census comparison'!E34</f>
        <v>7.6538000000000005E-3</v>
      </c>
      <c r="F34" s="10">
        <v>0.78431099999999998</v>
      </c>
      <c r="G34" s="11">
        <v>8.1810399999999988E-3</v>
      </c>
      <c r="H34" s="10">
        <v>0.79600000000000004</v>
      </c>
      <c r="I34" s="8" t="s">
        <v>43</v>
      </c>
      <c r="J34" s="10">
        <v>0.79379599999999995</v>
      </c>
      <c r="K34" s="11">
        <v>7.4793599999999991E-3</v>
      </c>
    </row>
    <row r="35" spans="1:14" x14ac:dyDescent="0.2">
      <c r="A35" s="8" t="s">
        <v>63</v>
      </c>
      <c r="B35" s="9">
        <v>8.5999999999999993E-2</v>
      </c>
      <c r="C35" s="9"/>
      <c r="D35" s="9">
        <f>'[1]Census comparison'!D35</f>
        <v>0.12354900000000001</v>
      </c>
      <c r="E35" s="11">
        <f>'[1]Census comparison'!E35</f>
        <v>5.83688E-3</v>
      </c>
      <c r="F35" s="10">
        <v>0.123306</v>
      </c>
      <c r="G35" s="11">
        <v>6.1896800000000004E-3</v>
      </c>
      <c r="H35" s="10">
        <v>0.121</v>
      </c>
      <c r="I35" s="8" t="s">
        <v>58</v>
      </c>
      <c r="J35" s="10">
        <v>0.123686</v>
      </c>
      <c r="K35" s="11">
        <v>5.7682799999999998E-3</v>
      </c>
    </row>
    <row r="36" spans="1:14" x14ac:dyDescent="0.2">
      <c r="A36" s="8" t="s">
        <v>64</v>
      </c>
      <c r="B36" s="9">
        <v>1.0999999999999999E-2</v>
      </c>
      <c r="C36" s="9"/>
      <c r="D36" s="9">
        <f>'[1]Census comparison'!D36</f>
        <v>1.6459999999999999E-2</v>
      </c>
      <c r="E36" s="11">
        <f>'[1]Census comparison'!E36</f>
        <v>2.5029200000000001E-3</v>
      </c>
      <c r="F36" s="10">
        <v>1.8110999999999999E-2</v>
      </c>
      <c r="G36" s="11">
        <v>2.7479199999999996E-3</v>
      </c>
      <c r="H36" s="10">
        <v>1.2999999999999999E-2</v>
      </c>
      <c r="I36" s="8" t="s">
        <v>49</v>
      </c>
      <c r="J36" s="10">
        <v>1.3766E-2</v>
      </c>
      <c r="K36" s="11">
        <v>2.3637599999999999E-3</v>
      </c>
    </row>
    <row r="37" spans="1:14" x14ac:dyDescent="0.2">
      <c r="A37" s="8" t="s">
        <v>65</v>
      </c>
      <c r="B37" s="9">
        <v>3.3000000000000002E-2</v>
      </c>
      <c r="C37" s="9"/>
      <c r="D37" s="9">
        <f>'[1]Census comparison'!D37</f>
        <v>3.7225000000000001E-2</v>
      </c>
      <c r="E37" s="11">
        <f>'[1]Census comparison'!E37</f>
        <v>3.6730400000000002E-3</v>
      </c>
      <c r="F37" s="10">
        <v>3.8349000000000001E-2</v>
      </c>
      <c r="G37" s="11">
        <v>3.8808000000000002E-3</v>
      </c>
      <c r="H37" s="10">
        <v>3.5000000000000003E-2</v>
      </c>
      <c r="I37" s="8" t="s">
        <v>55</v>
      </c>
      <c r="J37" s="10">
        <v>3.1938000000000001E-2</v>
      </c>
      <c r="K37" s="11">
        <v>3.2124399999999996E-3</v>
      </c>
    </row>
    <row r="38" spans="1:14" x14ac:dyDescent="0.2">
      <c r="A38" s="8" t="s">
        <v>5</v>
      </c>
      <c r="B38" s="9">
        <v>2.5000000000000001E-2</v>
      </c>
      <c r="C38" s="9"/>
      <c r="D38" s="9">
        <f>'[1]Census comparison'!D38</f>
        <v>2.3178000000000001E-2</v>
      </c>
      <c r="E38" s="11">
        <f>'[1]Census comparison'!E38</f>
        <v>3.0556400000000001E-3</v>
      </c>
      <c r="F38" s="10">
        <v>2.3780000000000003E-2</v>
      </c>
      <c r="G38" s="11">
        <v>3.23792E-3</v>
      </c>
      <c r="H38" s="10">
        <v>2.3E-2</v>
      </c>
      <c r="I38" s="8" t="s">
        <v>55</v>
      </c>
      <c r="J38" s="10">
        <v>2.4557000000000002E-2</v>
      </c>
      <c r="K38" s="11">
        <v>3.2418399999999997E-3</v>
      </c>
    </row>
    <row r="39" spans="1:14" x14ac:dyDescent="0.2">
      <c r="A39" s="8" t="s">
        <v>66</v>
      </c>
      <c r="B39" s="9">
        <v>1.0999999999999999E-2</v>
      </c>
      <c r="C39" s="9"/>
      <c r="D39" s="9">
        <f>'[1]Census comparison'!D39</f>
        <v>1.4041E-2</v>
      </c>
      <c r="E39" s="11">
        <f>'[1]Census comparison'!E39</f>
        <v>2.2755599999999998E-3</v>
      </c>
      <c r="F39" s="10">
        <v>1.1134999999999999E-2</v>
      </c>
      <c r="G39" s="11">
        <v>1.8384799999999998E-3</v>
      </c>
      <c r="H39" s="10">
        <v>1.2E-2</v>
      </c>
      <c r="I39" s="8" t="s">
        <v>49</v>
      </c>
      <c r="J39" s="10">
        <v>1.1308E-2</v>
      </c>
      <c r="K39" s="11">
        <v>1.7679200000000001E-3</v>
      </c>
    </row>
    <row r="40" spans="1:14" x14ac:dyDescent="0.2">
      <c r="A40" s="12" t="s">
        <v>50</v>
      </c>
      <c r="B40" s="13" t="s">
        <v>67</v>
      </c>
      <c r="C40" s="13"/>
      <c r="D40" s="13"/>
      <c r="E40" s="13"/>
      <c r="F40" s="14"/>
      <c r="G40" s="15"/>
      <c r="H40" s="14"/>
      <c r="I40" s="12"/>
      <c r="J40" s="14"/>
      <c r="K40" s="15"/>
    </row>
    <row r="45" spans="1:14" ht="15" x14ac:dyDescent="0.2">
      <c r="A45" s="3" t="s">
        <v>68</v>
      </c>
      <c r="L45"/>
      <c r="M45"/>
      <c r="N45"/>
    </row>
    <row r="46" spans="1:14" x14ac:dyDescent="0.2">
      <c r="A46" s="6" t="s">
        <v>6</v>
      </c>
      <c r="B46" s="7" t="s">
        <v>38</v>
      </c>
      <c r="C46" s="6" t="s">
        <v>69</v>
      </c>
      <c r="D46" s="47" t="s">
        <v>146</v>
      </c>
      <c r="E46" s="45"/>
      <c r="F46" s="46" t="s">
        <v>39</v>
      </c>
      <c r="G46" s="46"/>
      <c r="H46" s="46" t="s">
        <v>40</v>
      </c>
      <c r="I46" s="46"/>
      <c r="J46" s="45" t="s">
        <v>41</v>
      </c>
      <c r="K46" s="45"/>
      <c r="L46"/>
      <c r="M46"/>
      <c r="N46"/>
    </row>
    <row r="47" spans="1:14" x14ac:dyDescent="0.2">
      <c r="A47" s="8" t="s">
        <v>70</v>
      </c>
      <c r="B47" s="9">
        <v>6.7000000000000004E-2</v>
      </c>
      <c r="C47" s="17" t="s">
        <v>71</v>
      </c>
      <c r="D47" s="18">
        <f>'[1]Census comparison'!D47</f>
        <v>9.6299999999999997E-3</v>
      </c>
      <c r="E47" s="11">
        <f>'[1]Census comparison'!E47</f>
        <v>1.7071599999999999E-3</v>
      </c>
      <c r="F47" s="10">
        <v>6.5110000000000003E-3</v>
      </c>
      <c r="G47" s="11">
        <v>1.48372E-3</v>
      </c>
      <c r="H47" s="10">
        <v>3.0000000000000001E-3</v>
      </c>
      <c r="I47" s="8" t="s">
        <v>72</v>
      </c>
      <c r="J47" s="10">
        <v>4.3759999999999997E-3</v>
      </c>
      <c r="K47" s="11">
        <v>1.0760399999999999E-3</v>
      </c>
      <c r="L47"/>
      <c r="M47"/>
      <c r="N47"/>
    </row>
    <row r="48" spans="1:14" x14ac:dyDescent="0.2">
      <c r="A48" s="8" t="s">
        <v>7</v>
      </c>
      <c r="B48" s="9">
        <v>0.34300000000000003</v>
      </c>
      <c r="C48" s="17">
        <v>0.36799999999999999</v>
      </c>
      <c r="D48" s="18">
        <f>'[1]Census comparison'!D48</f>
        <v>0.46612200000000004</v>
      </c>
      <c r="E48" s="11">
        <f>'[1]Census comparison'!E48</f>
        <v>9.1845600000000013E-3</v>
      </c>
      <c r="F48" s="10">
        <v>0.44111699999999998</v>
      </c>
      <c r="G48" s="11">
        <v>9.3315599999999992E-3</v>
      </c>
      <c r="H48" s="10">
        <v>0.43</v>
      </c>
      <c r="I48" s="8" t="s">
        <v>73</v>
      </c>
      <c r="J48" s="10">
        <v>0.41344700000000001</v>
      </c>
      <c r="K48" s="11">
        <v>8.9356399999999999E-3</v>
      </c>
      <c r="L48"/>
      <c r="M48"/>
      <c r="N48"/>
    </row>
    <row r="49" spans="1:23" x14ac:dyDescent="0.2">
      <c r="A49" s="8" t="s">
        <v>8</v>
      </c>
      <c r="B49" s="9">
        <v>0.34799999999999998</v>
      </c>
      <c r="C49" s="17">
        <v>0.373</v>
      </c>
      <c r="D49" s="18">
        <f>'[1]Census comparison'!D49</f>
        <v>0.27449600000000002</v>
      </c>
      <c r="E49" s="11">
        <f>'[1]Census comparison'!E49</f>
        <v>7.9536799999999994E-3</v>
      </c>
      <c r="F49" s="10">
        <v>0.290074</v>
      </c>
      <c r="G49" s="11">
        <v>8.4828799999999999E-3</v>
      </c>
      <c r="H49" s="10">
        <v>0.308</v>
      </c>
      <c r="I49" s="8" t="s">
        <v>53</v>
      </c>
      <c r="J49" s="10">
        <v>0.32111899999999999</v>
      </c>
      <c r="K49" s="11">
        <v>8.2143599999999987E-3</v>
      </c>
      <c r="L49"/>
      <c r="M49"/>
      <c r="N49"/>
    </row>
    <row r="50" spans="1:23" x14ac:dyDescent="0.2">
      <c r="A50" s="8" t="s">
        <v>9</v>
      </c>
      <c r="B50" s="9">
        <v>0.16</v>
      </c>
      <c r="C50" s="17">
        <v>0.17199999999999999</v>
      </c>
      <c r="D50" s="18">
        <f>'[1]Census comparison'!D50</f>
        <v>0.14463300000000001</v>
      </c>
      <c r="E50" s="11">
        <f>'[1]Census comparison'!E50</f>
        <v>6.3935199999999989E-3</v>
      </c>
      <c r="F50" s="10">
        <v>0.15450900000000001</v>
      </c>
      <c r="G50" s="11">
        <v>6.9305599999999997E-3</v>
      </c>
      <c r="H50" s="10">
        <v>0.155</v>
      </c>
      <c r="I50" s="8" t="s">
        <v>47</v>
      </c>
      <c r="J50" s="10">
        <v>0.155499</v>
      </c>
      <c r="K50" s="11">
        <v>6.7188799999999991E-3</v>
      </c>
      <c r="L50"/>
      <c r="M50"/>
      <c r="N50"/>
    </row>
    <row r="51" spans="1:23" x14ac:dyDescent="0.2">
      <c r="A51" s="8" t="s">
        <v>10</v>
      </c>
      <c r="B51" s="9">
        <v>5.8000000000000003E-2</v>
      </c>
      <c r="C51" s="17">
        <v>6.2E-2</v>
      </c>
      <c r="D51" s="18">
        <f>'[1]Census comparison'!D51</f>
        <v>7.3013000000000008E-2</v>
      </c>
      <c r="E51" s="11">
        <f>'[1]Census comparison'!E51</f>
        <v>4.7902400000000003E-3</v>
      </c>
      <c r="F51" s="10">
        <v>7.6669000000000001E-2</v>
      </c>
      <c r="G51" s="11">
        <v>5.1449999999999994E-3</v>
      </c>
      <c r="H51" s="10">
        <v>7.2999999999999995E-2</v>
      </c>
      <c r="I51" s="8" t="s">
        <v>59</v>
      </c>
      <c r="J51" s="10">
        <v>7.1756E-2</v>
      </c>
      <c r="K51" s="11">
        <v>4.3492399999999999E-3</v>
      </c>
      <c r="L51"/>
      <c r="M51"/>
      <c r="N51"/>
    </row>
    <row r="52" spans="1:23" x14ac:dyDescent="0.2">
      <c r="A52" s="8" t="s">
        <v>11</v>
      </c>
      <c r="B52" s="9">
        <v>1.2E-2</v>
      </c>
      <c r="C52" s="17">
        <v>1.2999999999999999E-2</v>
      </c>
      <c r="D52" s="18">
        <f>'[1]Census comparison'!D52</f>
        <v>1.6531000000000001E-2</v>
      </c>
      <c r="E52" s="11">
        <f>'[1]Census comparison'!E52</f>
        <v>2.6185599999999998E-3</v>
      </c>
      <c r="F52" s="10">
        <v>1.3916E-2</v>
      </c>
      <c r="G52" s="11">
        <v>2.37748E-3</v>
      </c>
      <c r="H52" s="10">
        <v>1.2E-2</v>
      </c>
      <c r="I52" s="8" t="s">
        <v>49</v>
      </c>
      <c r="J52" s="10">
        <v>1.5189999999999999E-2</v>
      </c>
      <c r="K52" s="11">
        <v>2.6342399999999999E-3</v>
      </c>
      <c r="L52"/>
      <c r="M52"/>
      <c r="N52"/>
    </row>
    <row r="53" spans="1:23" x14ac:dyDescent="0.2">
      <c r="A53" s="8" t="s">
        <v>12</v>
      </c>
      <c r="B53" s="9">
        <v>1.2E-2</v>
      </c>
      <c r="C53" s="17">
        <v>1.2999999999999999E-2</v>
      </c>
      <c r="D53" s="18">
        <f>'[1]Census comparison'!D53</f>
        <v>1.5576000000000001E-2</v>
      </c>
      <c r="E53" s="11">
        <f>'[1]Census comparison'!E53</f>
        <v>2.1854000000000001E-3</v>
      </c>
      <c r="F53" s="10">
        <v>1.7204000000000001E-2</v>
      </c>
      <c r="G53" s="11">
        <v>2.4597999999999998E-3</v>
      </c>
      <c r="H53" s="10">
        <v>0.02</v>
      </c>
      <c r="I53" s="8" t="s">
        <v>49</v>
      </c>
      <c r="J53" s="10">
        <v>1.8613999999999999E-2</v>
      </c>
      <c r="K53" s="11">
        <v>2.5950399999999994E-3</v>
      </c>
      <c r="L53"/>
      <c r="M53"/>
      <c r="N53"/>
    </row>
    <row r="54" spans="1:23" x14ac:dyDescent="0.2">
      <c r="A54" s="12" t="s">
        <v>50</v>
      </c>
      <c r="B54" s="13" t="s">
        <v>74</v>
      </c>
      <c r="C54" s="13"/>
      <c r="D54" s="13"/>
      <c r="E54" s="13"/>
      <c r="F54" s="14"/>
      <c r="G54" s="15"/>
      <c r="H54" s="14"/>
      <c r="I54" s="13"/>
      <c r="J54" s="14"/>
      <c r="K54" s="15"/>
      <c r="L54"/>
      <c r="M54"/>
      <c r="N54"/>
    </row>
    <row r="55" spans="1:23" x14ac:dyDescent="0.2">
      <c r="O55" s="4"/>
      <c r="P55" s="4"/>
      <c r="Q55" s="4"/>
      <c r="R55" s="5"/>
      <c r="S55" s="5"/>
      <c r="T55" s="5"/>
      <c r="U55" s="4"/>
      <c r="V55" s="5"/>
      <c r="W55" s="5"/>
    </row>
    <row r="58" spans="1:23" ht="15" x14ac:dyDescent="0.2">
      <c r="A58" s="3" t="s">
        <v>91</v>
      </c>
    </row>
    <row r="59" spans="1:23" x14ac:dyDescent="0.2">
      <c r="A59" s="6" t="s">
        <v>13</v>
      </c>
      <c r="B59" s="7" t="s">
        <v>38</v>
      </c>
      <c r="C59" s="7"/>
      <c r="D59" s="45" t="s">
        <v>146</v>
      </c>
      <c r="E59" s="45"/>
      <c r="F59" s="45" t="s">
        <v>39</v>
      </c>
      <c r="G59" s="45"/>
      <c r="H59" s="46" t="s">
        <v>40</v>
      </c>
      <c r="I59" s="46"/>
      <c r="J59" s="45" t="s">
        <v>41</v>
      </c>
      <c r="K59" s="45"/>
    </row>
    <row r="60" spans="1:23" x14ac:dyDescent="0.2">
      <c r="A60" s="8" t="s">
        <v>76</v>
      </c>
      <c r="B60" s="9">
        <v>0.57699999999999996</v>
      </c>
      <c r="C60" s="9"/>
      <c r="D60" s="10">
        <f>'[1]Census comparison'!D73</f>
        <v>0.56554300000000002</v>
      </c>
      <c r="E60" s="11">
        <f>'[1]Census comparison'!E73</f>
        <v>8.6377199999999998E-3</v>
      </c>
      <c r="F60" s="10">
        <v>0.55848799999999998</v>
      </c>
      <c r="G60" s="11">
        <v>9.2021999999999989E-3</v>
      </c>
      <c r="H60" s="10">
        <v>0.55200000000000005</v>
      </c>
      <c r="I60" s="8" t="s">
        <v>53</v>
      </c>
      <c r="J60" s="10">
        <v>0.55530400000000002</v>
      </c>
      <c r="K60" s="11">
        <v>8.6749599999999989E-3</v>
      </c>
    </row>
    <row r="61" spans="1:23" x14ac:dyDescent="0.2">
      <c r="A61" s="8" t="s">
        <v>77</v>
      </c>
      <c r="B61" s="9">
        <v>5.0999999999999997E-2</v>
      </c>
      <c r="C61" s="9"/>
      <c r="D61" s="9">
        <f>'[1]Census comparison'!D74</f>
        <v>3.2129999999999999E-2</v>
      </c>
      <c r="E61" s="11">
        <f>'[1]Census comparison'!E74</f>
        <v>3.3653199999999998E-3</v>
      </c>
      <c r="F61" s="10">
        <v>3.4923999999999997E-2</v>
      </c>
      <c r="G61" s="11">
        <v>3.5652399999999999E-3</v>
      </c>
      <c r="H61" s="10">
        <v>4.2999999999999997E-2</v>
      </c>
      <c r="I61" s="8" t="s">
        <v>59</v>
      </c>
      <c r="J61" s="10">
        <v>4.2417999999999997E-2</v>
      </c>
      <c r="K61" s="11">
        <v>3.70244E-3</v>
      </c>
    </row>
    <row r="62" spans="1:23" x14ac:dyDescent="0.2">
      <c r="A62" s="8" t="s">
        <v>78</v>
      </c>
      <c r="B62" s="9">
        <v>0.372</v>
      </c>
      <c r="C62" s="9"/>
      <c r="D62" s="9">
        <f>'[1]Census comparison'!D75</f>
        <v>0.40143099999999998</v>
      </c>
      <c r="E62" s="11">
        <f>'[1]Census comparison'!E75</f>
        <v>8.5299199999999999E-3</v>
      </c>
      <c r="F62" s="10">
        <v>0.40565499999999999</v>
      </c>
      <c r="G62" s="11">
        <v>9.0160000000000014E-3</v>
      </c>
      <c r="H62" s="10">
        <v>0.40400000000000003</v>
      </c>
      <c r="I62" s="8" t="s">
        <v>53</v>
      </c>
      <c r="J62" s="10">
        <v>0.40096300000000001</v>
      </c>
      <c r="K62" s="11">
        <v>8.4887599999999997E-3</v>
      </c>
    </row>
    <row r="63" spans="1:23" x14ac:dyDescent="0.2">
      <c r="A63" s="12" t="s">
        <v>50</v>
      </c>
      <c r="B63" s="13" t="s">
        <v>79</v>
      </c>
      <c r="C63" s="13"/>
      <c r="D63" s="13"/>
      <c r="E63" s="13"/>
    </row>
    <row r="67" spans="1:11" ht="15" x14ac:dyDescent="0.2">
      <c r="A67" s="3" t="s">
        <v>92</v>
      </c>
    </row>
    <row r="68" spans="1:11" x14ac:dyDescent="0.2">
      <c r="A68" s="6" t="s">
        <v>80</v>
      </c>
      <c r="B68" s="7" t="s">
        <v>38</v>
      </c>
      <c r="C68" s="7"/>
      <c r="D68" s="45" t="s">
        <v>146</v>
      </c>
      <c r="E68" s="45"/>
      <c r="F68" s="45" t="s">
        <v>39</v>
      </c>
      <c r="G68" s="45"/>
      <c r="H68" s="46" t="s">
        <v>40</v>
      </c>
      <c r="I68" s="46"/>
      <c r="J68" s="45" t="s">
        <v>41</v>
      </c>
      <c r="K68" s="45"/>
    </row>
    <row r="69" spans="1:11" x14ac:dyDescent="0.2">
      <c r="A69" s="8" t="s">
        <v>81</v>
      </c>
      <c r="B69" s="9">
        <v>0.26800000000000002</v>
      </c>
      <c r="C69" s="9"/>
      <c r="D69" s="10">
        <f>'[1]Census comparison'!D82</f>
        <v>0.16711300000000001</v>
      </c>
      <c r="E69" s="11">
        <f>'[1]Census comparison'!E82</f>
        <v>6.2679999999999932E-3</v>
      </c>
      <c r="F69" s="10">
        <v>0.18223600000000001</v>
      </c>
      <c r="G69" s="11">
        <v>6.8669999999999834E-3</v>
      </c>
      <c r="H69" s="10">
        <v>0.189</v>
      </c>
      <c r="I69" s="8" t="s">
        <v>47</v>
      </c>
      <c r="J69" s="10">
        <v>0.194607</v>
      </c>
      <c r="K69" s="11">
        <v>6.6910000000000025E-3</v>
      </c>
    </row>
    <row r="70" spans="1:11" x14ac:dyDescent="0.2">
      <c r="A70" s="8" t="s">
        <v>82</v>
      </c>
      <c r="B70" s="9" t="s">
        <v>71</v>
      </c>
      <c r="C70" s="9"/>
      <c r="D70" s="9">
        <f>'[1]Census comparison'!D83</f>
        <v>4.8863000000000004E-2</v>
      </c>
      <c r="E70" s="11">
        <f>'[1]Census comparison'!E83</f>
        <v>3.3779999999999965E-3</v>
      </c>
      <c r="F70" s="10">
        <v>4.5380999999999998E-2</v>
      </c>
      <c r="G70" s="11">
        <v>3.4970000000000036E-3</v>
      </c>
      <c r="H70" s="10">
        <v>5.1999999999999998E-2</v>
      </c>
      <c r="I70" s="8" t="s">
        <v>55</v>
      </c>
      <c r="J70" s="10">
        <v>5.3254999999999997E-2</v>
      </c>
      <c r="K70" s="11">
        <v>3.4260000000000002E-3</v>
      </c>
    </row>
    <row r="71" spans="1:11" x14ac:dyDescent="0.2">
      <c r="A71" s="8" t="s">
        <v>83</v>
      </c>
      <c r="B71" s="9">
        <v>0.23100000000000001</v>
      </c>
      <c r="C71" s="9"/>
      <c r="D71" s="9">
        <f>'[1]Census comparison'!D84</f>
        <v>0.20053599999999999</v>
      </c>
      <c r="E71" s="11">
        <f>'[1]Census comparison'!E84</f>
        <v>7.2869999999999992E-3</v>
      </c>
      <c r="F71" s="10">
        <v>0.20354299999999997</v>
      </c>
      <c r="G71" s="11">
        <v>7.6379999999999981E-3</v>
      </c>
      <c r="H71" s="10">
        <v>0.19500000000000001</v>
      </c>
      <c r="I71" s="8" t="s">
        <v>43</v>
      </c>
      <c r="J71" s="10">
        <v>0.19800100000000001</v>
      </c>
      <c r="K71" s="11">
        <v>7.156999999999982E-3</v>
      </c>
    </row>
    <row r="72" spans="1:11" x14ac:dyDescent="0.2">
      <c r="A72" s="8" t="s">
        <v>84</v>
      </c>
      <c r="B72" s="9">
        <v>0.14299999999999999</v>
      </c>
      <c r="C72" s="9"/>
      <c r="D72" s="9">
        <f>'[1]Census comparison'!D85</f>
        <v>0.168494</v>
      </c>
      <c r="E72" s="11">
        <f>'[1]Census comparison'!E85</f>
        <v>7.1920000000000074E-3</v>
      </c>
      <c r="F72" s="10">
        <v>0.16200700000000001</v>
      </c>
      <c r="G72" s="11">
        <v>7.1189999999999995E-3</v>
      </c>
      <c r="H72" s="10">
        <v>0.16900000000000001</v>
      </c>
      <c r="I72" s="8" t="s">
        <v>43</v>
      </c>
      <c r="J72" s="10">
        <v>0.16848600000000002</v>
      </c>
      <c r="K72" s="11">
        <v>6.7879999999999894E-3</v>
      </c>
    </row>
    <row r="73" spans="1:11" x14ac:dyDescent="0.2">
      <c r="A73" s="8" t="s">
        <v>85</v>
      </c>
      <c r="B73" s="9">
        <v>9.7000000000000003E-2</v>
      </c>
      <c r="C73" s="9"/>
      <c r="D73" s="9">
        <f>'[1]Census comparison'!D86</f>
        <v>0.11265499999999999</v>
      </c>
      <c r="E73" s="11">
        <f>'[1]Census comparison'!E86</f>
        <v>5.4729999999999987E-3</v>
      </c>
      <c r="F73" s="10">
        <v>0.113591</v>
      </c>
      <c r="G73" s="11">
        <v>5.8670000000000042E-3</v>
      </c>
      <c r="H73" s="10">
        <v>0.108</v>
      </c>
      <c r="I73" s="8" t="s">
        <v>58</v>
      </c>
      <c r="J73" s="10">
        <v>0.10770400000000001</v>
      </c>
      <c r="K73" s="11">
        <v>5.3449999999999956E-3</v>
      </c>
    </row>
    <row r="74" spans="1:11" x14ac:dyDescent="0.2">
      <c r="A74" s="8" t="s">
        <v>86</v>
      </c>
      <c r="B74" s="9">
        <v>0.26100000000000001</v>
      </c>
      <c r="C74" s="9"/>
      <c r="D74" s="9">
        <f>'[1]Census comparison'!D87</f>
        <v>0.293545</v>
      </c>
      <c r="E74" s="11">
        <f>'[1]Census comparison'!E87</f>
        <v>8.4539999999999789E-3</v>
      </c>
      <c r="F74" s="10">
        <v>0.28611199999999998</v>
      </c>
      <c r="G74" s="11">
        <v>8.8210000000000129E-3</v>
      </c>
      <c r="H74" s="10">
        <v>0.27700000000000002</v>
      </c>
      <c r="I74" s="8" t="s">
        <v>53</v>
      </c>
      <c r="J74" s="10">
        <v>0.27124599999999999</v>
      </c>
      <c r="K74" s="11">
        <v>8.034999999999997E-3</v>
      </c>
    </row>
    <row r="75" spans="1:11" x14ac:dyDescent="0.2">
      <c r="A75" s="12" t="s">
        <v>50</v>
      </c>
      <c r="B75" s="13" t="s">
        <v>87</v>
      </c>
      <c r="C75" s="13"/>
      <c r="D75" s="13"/>
      <c r="E75" s="13"/>
    </row>
    <row r="79" spans="1:11" ht="15" x14ac:dyDescent="0.2">
      <c r="A79" s="3" t="s">
        <v>93</v>
      </c>
    </row>
    <row r="80" spans="1:11" x14ac:dyDescent="0.2">
      <c r="A80" s="6" t="s">
        <v>0</v>
      </c>
      <c r="B80" s="7" t="s">
        <v>38</v>
      </c>
      <c r="C80" s="7"/>
      <c r="D80" s="45" t="s">
        <v>146</v>
      </c>
      <c r="E80" s="45"/>
      <c r="F80" s="45" t="s">
        <v>39</v>
      </c>
      <c r="G80" s="45"/>
      <c r="H80" s="46" t="s">
        <v>40</v>
      </c>
      <c r="I80" s="46"/>
      <c r="J80" s="45" t="s">
        <v>41</v>
      </c>
      <c r="K80" s="45"/>
    </row>
    <row r="81" spans="1:12" x14ac:dyDescent="0.2">
      <c r="A81" s="8" t="s">
        <v>22</v>
      </c>
      <c r="B81" s="9">
        <v>0.46</v>
      </c>
      <c r="C81" s="9"/>
      <c r="D81" s="9">
        <f>'[1]Census comparison'!D61</f>
        <v>0.35006399999999999</v>
      </c>
      <c r="E81" s="11">
        <f>'[1]Census comparison'!E61</f>
        <v>8.7376799999999994E-3</v>
      </c>
      <c r="F81" s="10">
        <v>0.34920400000000001</v>
      </c>
      <c r="G81" s="11">
        <v>9.0551999999999994E-3</v>
      </c>
      <c r="H81" s="10">
        <v>0.36</v>
      </c>
      <c r="I81" s="8" t="s">
        <v>53</v>
      </c>
      <c r="J81" s="10">
        <v>0.36117300000000002</v>
      </c>
      <c r="K81" s="11">
        <v>8.5514800000000002E-3</v>
      </c>
    </row>
    <row r="82" spans="1:12" x14ac:dyDescent="0.2">
      <c r="A82" s="8" t="s">
        <v>23</v>
      </c>
      <c r="B82" s="9">
        <v>0.33</v>
      </c>
      <c r="C82" s="9"/>
      <c r="D82" s="9">
        <f>'[1]Census comparison'!D62</f>
        <v>0.392376</v>
      </c>
      <c r="E82" s="11">
        <f>'[1]Census comparison'!E62</f>
        <v>8.5946000000000009E-3</v>
      </c>
      <c r="F82" s="10">
        <v>0.38842900000000002</v>
      </c>
      <c r="G82" s="11">
        <v>8.9042800000000005E-3</v>
      </c>
      <c r="H82" s="10">
        <v>0.38600000000000001</v>
      </c>
      <c r="I82" s="8" t="s">
        <v>53</v>
      </c>
      <c r="J82" s="10">
        <v>0.37633499999999998</v>
      </c>
      <c r="K82" s="11">
        <v>8.4770000000000002E-3</v>
      </c>
    </row>
    <row r="83" spans="1:12" x14ac:dyDescent="0.2">
      <c r="A83" s="8" t="s">
        <v>21</v>
      </c>
      <c r="B83" s="9">
        <v>0.14299999999999999</v>
      </c>
      <c r="C83" s="9"/>
      <c r="D83" s="9">
        <f>'[1]Census comparison'!D63</f>
        <v>0.18094000000000002</v>
      </c>
      <c r="E83" s="11">
        <f>'[1]Census comparison'!E63</f>
        <v>6.5522799999999989E-3</v>
      </c>
      <c r="F83" s="10">
        <v>0.18874500000000002</v>
      </c>
      <c r="G83" s="11">
        <v>6.8501999999999999E-3</v>
      </c>
      <c r="H83" s="10">
        <v>0.17799999999999999</v>
      </c>
      <c r="I83" s="8" t="s">
        <v>47</v>
      </c>
      <c r="J83" s="10">
        <v>0.190058</v>
      </c>
      <c r="K83" s="11">
        <v>6.4582000000000007E-3</v>
      </c>
    </row>
    <row r="84" spans="1:12" x14ac:dyDescent="0.2">
      <c r="A84" s="8" t="s">
        <v>24</v>
      </c>
      <c r="B84" s="9">
        <v>5.0999999999999997E-2</v>
      </c>
      <c r="C84" s="9"/>
      <c r="D84" s="9">
        <f>'[1]Census comparison'!D64</f>
        <v>5.7855999999999998E-2</v>
      </c>
      <c r="E84" s="11">
        <f>'[1]Census comparison'!E64</f>
        <v>3.8141599999999996E-3</v>
      </c>
      <c r="F84" s="10">
        <v>5.6002999999999997E-2</v>
      </c>
      <c r="G84" s="11">
        <v>3.9199999999999999E-3</v>
      </c>
      <c r="H84" s="10">
        <v>5.8999999999999997E-2</v>
      </c>
      <c r="I84" s="8" t="s">
        <v>59</v>
      </c>
      <c r="J84" s="10">
        <v>5.6017999999999998E-2</v>
      </c>
      <c r="K84" s="11">
        <v>3.5887600000000003E-3</v>
      </c>
    </row>
    <row r="85" spans="1:12" x14ac:dyDescent="0.2">
      <c r="A85" s="8" t="s">
        <v>25</v>
      </c>
      <c r="B85" s="9">
        <v>1.6E-2</v>
      </c>
      <c r="C85" s="9"/>
      <c r="D85" s="9">
        <f>'[1]Census comparison'!D65</f>
        <v>1.7239999999999998E-2</v>
      </c>
      <c r="E85" s="11">
        <f>'[1]Census comparison'!E65</f>
        <v>2.0089999999999999E-3</v>
      </c>
      <c r="F85" s="10">
        <v>1.6541E-2</v>
      </c>
      <c r="G85" s="11">
        <v>2.0148800000000001E-3</v>
      </c>
      <c r="H85" s="10">
        <v>1.7000000000000001E-2</v>
      </c>
      <c r="I85" s="8" t="s">
        <v>49</v>
      </c>
      <c r="J85" s="10">
        <v>1.5852999999999999E-2</v>
      </c>
      <c r="K85" s="11">
        <v>1.9541200000000002E-3</v>
      </c>
    </row>
    <row r="86" spans="1:12" x14ac:dyDescent="0.2">
      <c r="A86" s="12" t="s">
        <v>50</v>
      </c>
      <c r="B86" s="13" t="s">
        <v>75</v>
      </c>
      <c r="C86" s="13"/>
      <c r="D86" s="13"/>
      <c r="E86" s="13"/>
      <c r="F86" s="14"/>
      <c r="G86" s="15"/>
      <c r="H86" s="14"/>
      <c r="I86" s="12"/>
      <c r="J86" s="14"/>
      <c r="K86" s="15"/>
    </row>
    <row r="90" spans="1:12" ht="15" x14ac:dyDescent="0.2">
      <c r="A90" s="3" t="s">
        <v>88</v>
      </c>
      <c r="H90"/>
      <c r="I90"/>
      <c r="J90"/>
      <c r="K90"/>
      <c r="L90"/>
    </row>
    <row r="91" spans="1:12" x14ac:dyDescent="0.2">
      <c r="A91" s="6" t="s">
        <v>89</v>
      </c>
      <c r="B91" s="7" t="s">
        <v>38</v>
      </c>
      <c r="C91" s="7"/>
      <c r="D91" s="45" t="s">
        <v>146</v>
      </c>
      <c r="E91" s="45"/>
      <c r="F91" s="45" t="s">
        <v>39</v>
      </c>
      <c r="G91" s="45"/>
      <c r="H91"/>
      <c r="I91"/>
      <c r="J91"/>
      <c r="K91"/>
      <c r="L91"/>
    </row>
    <row r="92" spans="1:12" x14ac:dyDescent="0.2">
      <c r="A92" s="8" t="s">
        <v>3</v>
      </c>
      <c r="B92" s="9">
        <v>0.1122169268724203</v>
      </c>
      <c r="C92" s="9"/>
      <c r="D92" s="9">
        <f>'[1]Census comparison'!D93</f>
        <v>0.18071599999999999</v>
      </c>
      <c r="E92" s="11">
        <f>'[1]Census comparison'!E93</f>
        <v>6.8560799999999996E-3</v>
      </c>
      <c r="F92" s="10">
        <v>0.17727799999999999</v>
      </c>
      <c r="G92" s="11">
        <v>6.9070399999999997E-3</v>
      </c>
      <c r="H92"/>
      <c r="I92"/>
      <c r="J92"/>
      <c r="K92"/>
      <c r="L92"/>
    </row>
    <row r="93" spans="1:12" x14ac:dyDescent="0.2">
      <c r="A93" s="8" t="s">
        <v>90</v>
      </c>
      <c r="B93" s="9">
        <v>0.88778307312757965</v>
      </c>
      <c r="C93" s="9"/>
      <c r="D93" s="9">
        <f>'[1]Census comparison'!D94</f>
        <v>0.81847300000000001</v>
      </c>
      <c r="E93" s="11">
        <f>'[1]Census comparison'!E94</f>
        <v>6.8658799999999996E-3</v>
      </c>
      <c r="F93" s="10">
        <v>0.82272199999999995</v>
      </c>
      <c r="G93" s="11">
        <v>6.9070399999999997E-3</v>
      </c>
      <c r="H93"/>
      <c r="I93"/>
      <c r="J93"/>
      <c r="K93"/>
      <c r="L93"/>
    </row>
    <row r="94" spans="1:12" x14ac:dyDescent="0.2">
      <c r="A94" s="12" t="s">
        <v>50</v>
      </c>
      <c r="B94" s="13" t="s">
        <v>94</v>
      </c>
      <c r="C94" s="13"/>
      <c r="D94" s="13"/>
      <c r="E94" s="13"/>
    </row>
  </sheetData>
  <mergeCells count="34">
    <mergeCell ref="D68:E68"/>
    <mergeCell ref="D80:E80"/>
    <mergeCell ref="D91:E91"/>
    <mergeCell ref="D2:E2"/>
    <mergeCell ref="D13:E13"/>
    <mergeCell ref="D23:E23"/>
    <mergeCell ref="D33:E33"/>
    <mergeCell ref="D59:E59"/>
    <mergeCell ref="F91:G91"/>
    <mergeCell ref="F59:G59"/>
    <mergeCell ref="H59:I59"/>
    <mergeCell ref="J59:K59"/>
    <mergeCell ref="F68:G68"/>
    <mergeCell ref="H68:I68"/>
    <mergeCell ref="J68:K68"/>
    <mergeCell ref="F46:G46"/>
    <mergeCell ref="H46:I46"/>
    <mergeCell ref="J46:K46"/>
    <mergeCell ref="F80:G80"/>
    <mergeCell ref="H80:I80"/>
    <mergeCell ref="J80:K80"/>
    <mergeCell ref="D46:E46"/>
    <mergeCell ref="F23:G23"/>
    <mergeCell ref="H23:I23"/>
    <mergeCell ref="J23:K23"/>
    <mergeCell ref="F33:G33"/>
    <mergeCell ref="H33:I33"/>
    <mergeCell ref="J33:K33"/>
    <mergeCell ref="F2:G2"/>
    <mergeCell ref="H2:I2"/>
    <mergeCell ref="J2:K2"/>
    <mergeCell ref="F13:G13"/>
    <mergeCell ref="H13:I13"/>
    <mergeCell ref="J13:K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zoomScaleNormal="100" workbookViewId="0"/>
  </sheetViews>
  <sheetFormatPr defaultRowHeight="12.75" x14ac:dyDescent="0.2"/>
  <sheetData>
    <row r="1" spans="1:11" ht="15.75" thickBot="1" x14ac:dyDescent="0.25">
      <c r="A1" s="3" t="s">
        <v>95</v>
      </c>
    </row>
    <row r="2" spans="1:11" ht="13.5" thickBot="1" x14ac:dyDescent="0.25">
      <c r="A2" s="20"/>
      <c r="B2" s="48" t="s">
        <v>22</v>
      </c>
      <c r="C2" s="48"/>
      <c r="D2" s="48" t="s">
        <v>23</v>
      </c>
      <c r="E2" s="48"/>
      <c r="F2" s="48" t="s">
        <v>21</v>
      </c>
      <c r="G2" s="48"/>
      <c r="H2" s="48" t="s">
        <v>24</v>
      </c>
      <c r="I2" s="48"/>
      <c r="J2" s="48" t="s">
        <v>96</v>
      </c>
      <c r="K2" s="48"/>
    </row>
    <row r="3" spans="1:11" ht="13.5" thickBot="1" x14ac:dyDescent="0.25">
      <c r="A3" s="21" t="s">
        <v>35</v>
      </c>
      <c r="B3" s="22">
        <v>35.189799999999998</v>
      </c>
      <c r="C3" s="23">
        <v>0.84573999999999994</v>
      </c>
      <c r="D3" s="22">
        <v>38.9467</v>
      </c>
      <c r="E3" s="23">
        <v>0.83299999999999996</v>
      </c>
      <c r="F3" s="22">
        <v>18.6463</v>
      </c>
      <c r="G3" s="23">
        <v>0.64523200000000003</v>
      </c>
      <c r="H3" s="22">
        <v>5.4962999999999997</v>
      </c>
      <c r="I3" s="23">
        <v>0.35005600000000003</v>
      </c>
      <c r="J3" s="22">
        <v>1.6173999999999999</v>
      </c>
      <c r="K3" s="23">
        <v>0.18639600000000001</v>
      </c>
    </row>
    <row r="4" spans="1:11" ht="13.5" thickTop="1" x14ac:dyDescent="0.2">
      <c r="A4" s="24" t="s">
        <v>32</v>
      </c>
      <c r="B4" s="25">
        <v>35.454900000000002</v>
      </c>
      <c r="C4" s="26">
        <v>1.52586</v>
      </c>
      <c r="D4" s="25">
        <v>39.010899999999999</v>
      </c>
      <c r="E4" s="26">
        <v>1.50528</v>
      </c>
      <c r="F4" s="25">
        <v>18.089500000000001</v>
      </c>
      <c r="G4" s="26">
        <v>1.191092</v>
      </c>
      <c r="H4" s="25">
        <v>5.5244</v>
      </c>
      <c r="I4" s="26">
        <v>0.63484400000000007</v>
      </c>
      <c r="J4" s="25">
        <v>1.7249000000000001</v>
      </c>
      <c r="K4" s="26">
        <v>0.371616</v>
      </c>
    </row>
    <row r="5" spans="1:11" x14ac:dyDescent="0.2">
      <c r="A5" s="24" t="s">
        <v>33</v>
      </c>
      <c r="B5" s="25">
        <v>32.164900000000003</v>
      </c>
      <c r="C5" s="26">
        <v>1.8226039999999999</v>
      </c>
      <c r="D5" s="25">
        <v>41.144599999999997</v>
      </c>
      <c r="E5" s="26">
        <v>1.8669</v>
      </c>
      <c r="F5" s="25">
        <v>18.382400000000001</v>
      </c>
      <c r="G5" s="26">
        <v>1.41022</v>
      </c>
      <c r="H5" s="25">
        <v>6.2198000000000002</v>
      </c>
      <c r="I5" s="26">
        <v>0.84573999999999994</v>
      </c>
      <c r="J5" s="25">
        <v>2.0689000000000002</v>
      </c>
      <c r="K5" s="26">
        <v>0.46765600000000002</v>
      </c>
    </row>
    <row r="6" spans="1:11" ht="13.5" thickBot="1" x14ac:dyDescent="0.25">
      <c r="A6" s="27" t="s">
        <v>34</v>
      </c>
      <c r="B6" s="28">
        <v>36.063400000000001</v>
      </c>
      <c r="C6" s="29">
        <v>1.20638</v>
      </c>
      <c r="D6" s="28">
        <v>38.162999999999997</v>
      </c>
      <c r="E6" s="29">
        <v>1.175608</v>
      </c>
      <c r="F6" s="28">
        <v>19.058800000000002</v>
      </c>
      <c r="G6" s="29">
        <v>0.91139999999999999</v>
      </c>
      <c r="H6" s="28">
        <v>5.2343000000000002</v>
      </c>
      <c r="I6" s="29">
        <v>0.48313999999999996</v>
      </c>
      <c r="J6" s="28">
        <v>1.4016999999999999</v>
      </c>
      <c r="K6" s="29">
        <v>0.23755200000000001</v>
      </c>
    </row>
    <row r="9" spans="1:11" ht="15.75" thickBot="1" x14ac:dyDescent="0.25">
      <c r="A9" s="19" t="s">
        <v>97</v>
      </c>
    </row>
    <row r="10" spans="1:11" ht="13.5" thickBot="1" x14ac:dyDescent="0.25">
      <c r="A10" s="20"/>
      <c r="B10" s="48" t="s">
        <v>2</v>
      </c>
      <c r="C10" s="48"/>
      <c r="D10" s="48" t="s">
        <v>1</v>
      </c>
      <c r="E10" s="48"/>
    </row>
    <row r="11" spans="1:11" ht="13.5" thickBot="1" x14ac:dyDescent="0.25">
      <c r="A11" s="21" t="s">
        <v>35</v>
      </c>
      <c r="B11" s="22">
        <v>21.189399999999999</v>
      </c>
      <c r="C11" s="23">
        <v>0.70363999999999993</v>
      </c>
      <c r="D11" s="22">
        <v>78.635099999999994</v>
      </c>
      <c r="E11" s="23">
        <v>0.7056</v>
      </c>
    </row>
    <row r="12" spans="1:11" ht="13.5" thickTop="1" x14ac:dyDescent="0.2">
      <c r="A12" s="24" t="s">
        <v>32</v>
      </c>
      <c r="B12" s="25">
        <v>21.978999999999999</v>
      </c>
      <c r="C12" s="26">
        <v>1.2879160000000001</v>
      </c>
      <c r="D12" s="25">
        <v>77.866799999999998</v>
      </c>
      <c r="E12" s="26">
        <v>1.2906599999999999</v>
      </c>
    </row>
    <row r="13" spans="1:11" x14ac:dyDescent="0.2">
      <c r="A13" s="24" t="s">
        <v>33</v>
      </c>
      <c r="B13" s="25">
        <v>22.059899999999999</v>
      </c>
      <c r="C13" s="26">
        <v>1.6362079999999999</v>
      </c>
      <c r="D13" s="25">
        <v>77.211299999999994</v>
      </c>
      <c r="E13" s="26">
        <v>1.654828</v>
      </c>
    </row>
    <row r="14" spans="1:11" ht="13.5" thickBot="1" x14ac:dyDescent="0.25">
      <c r="A14" s="27" t="s">
        <v>34</v>
      </c>
      <c r="B14" s="28">
        <v>20.4358</v>
      </c>
      <c r="C14" s="29">
        <v>0.97745199999999999</v>
      </c>
      <c r="D14" s="28">
        <v>79.5642</v>
      </c>
      <c r="E14" s="29">
        <v>0.97745199999999999</v>
      </c>
    </row>
    <row r="17" spans="1:5" ht="15.75" thickBot="1" x14ac:dyDescent="0.25">
      <c r="A17" s="19" t="s">
        <v>98</v>
      </c>
    </row>
    <row r="18" spans="1:5" ht="13.5" thickBot="1" x14ac:dyDescent="0.25">
      <c r="A18" s="20"/>
      <c r="B18" s="49" t="s">
        <v>19</v>
      </c>
      <c r="C18" s="49">
        <v>0</v>
      </c>
      <c r="D18" s="49" t="s">
        <v>20</v>
      </c>
      <c r="E18" s="49">
        <v>0</v>
      </c>
    </row>
    <row r="19" spans="1:5" ht="13.5" thickBot="1" x14ac:dyDescent="0.25">
      <c r="A19" s="30" t="s">
        <v>35</v>
      </c>
      <c r="B19" s="22">
        <v>23.2089</v>
      </c>
      <c r="C19" s="23">
        <v>0.68403999999999998</v>
      </c>
      <c r="D19" s="22">
        <v>76.348200000000006</v>
      </c>
      <c r="E19" s="23">
        <v>0.689724</v>
      </c>
    </row>
    <row r="20" spans="1:5" ht="13.5" thickTop="1" x14ac:dyDescent="0.2">
      <c r="A20" s="1" t="s">
        <v>32</v>
      </c>
      <c r="B20" s="25">
        <v>18.3338</v>
      </c>
      <c r="C20" s="26">
        <v>1.121904</v>
      </c>
      <c r="D20" s="25">
        <v>81.213499999999996</v>
      </c>
      <c r="E20" s="26">
        <v>1.135232</v>
      </c>
    </row>
    <row r="21" spans="1:5" x14ac:dyDescent="0.2">
      <c r="A21" s="1" t="s">
        <v>33</v>
      </c>
      <c r="B21" s="25">
        <v>31.824200000000001</v>
      </c>
      <c r="C21" s="26">
        <v>1.7704679999999999</v>
      </c>
      <c r="D21" s="25">
        <v>68.123800000000003</v>
      </c>
      <c r="E21" s="26">
        <v>1.7687039999999998</v>
      </c>
    </row>
    <row r="22" spans="1:5" ht="13.5" thickBot="1" x14ac:dyDescent="0.25">
      <c r="A22" s="2" t="s">
        <v>34</v>
      </c>
      <c r="B22" s="28">
        <v>23.11</v>
      </c>
      <c r="C22" s="29">
        <v>0.95961599999999991</v>
      </c>
      <c r="D22" s="28">
        <v>76.320099999999996</v>
      </c>
      <c r="E22" s="29">
        <v>0.97098399999999996</v>
      </c>
    </row>
    <row r="25" spans="1:5" ht="15.75" thickBot="1" x14ac:dyDescent="0.25">
      <c r="A25" s="19" t="s">
        <v>100</v>
      </c>
    </row>
    <row r="26" spans="1:5" ht="13.5" thickBot="1" x14ac:dyDescent="0.25">
      <c r="A26" s="20"/>
      <c r="B26" s="48" t="s">
        <v>99</v>
      </c>
      <c r="C26" s="48"/>
    </row>
    <row r="27" spans="1:5" ht="13.5" thickBot="1" x14ac:dyDescent="0.25">
      <c r="A27" s="21" t="s">
        <v>35</v>
      </c>
      <c r="B27" s="22">
        <v>24.398634000000001</v>
      </c>
      <c r="C27" s="23">
        <v>8.2600279999999998E-2</v>
      </c>
    </row>
    <row r="28" spans="1:5" ht="13.5" thickTop="1" x14ac:dyDescent="0.2">
      <c r="A28" s="24" t="s">
        <v>32</v>
      </c>
      <c r="B28" s="25">
        <v>25.202876</v>
      </c>
      <c r="C28" s="26">
        <v>0.13322512</v>
      </c>
    </row>
    <row r="29" spans="1:5" x14ac:dyDescent="0.2">
      <c r="A29" t="s">
        <v>34</v>
      </c>
      <c r="B29" s="25">
        <v>24.421702</v>
      </c>
      <c r="C29" s="26">
        <v>0.10834880000000001</v>
      </c>
    </row>
    <row r="30" spans="1:5" ht="13.5" thickBot="1" x14ac:dyDescent="0.25">
      <c r="A30" s="27" t="s">
        <v>33</v>
      </c>
      <c r="B30" s="28">
        <v>22.882729000000001</v>
      </c>
      <c r="C30" s="29">
        <v>0.15718612000000001</v>
      </c>
    </row>
    <row r="33" spans="1:11" ht="15.75" thickBot="1" x14ac:dyDescent="0.25">
      <c r="A33" s="19" t="s">
        <v>101</v>
      </c>
    </row>
    <row r="34" spans="1:11" ht="13.5" thickBot="1" x14ac:dyDescent="0.25">
      <c r="A34" s="20"/>
      <c r="B34" s="48" t="s">
        <v>2</v>
      </c>
      <c r="C34" s="48"/>
      <c r="D34" s="48" t="s">
        <v>1</v>
      </c>
      <c r="E34" s="48"/>
    </row>
    <row r="35" spans="1:11" ht="13.5" thickBot="1" x14ac:dyDescent="0.25">
      <c r="A35" s="21" t="s">
        <v>35</v>
      </c>
      <c r="B35" s="22">
        <v>17.865400000000001</v>
      </c>
      <c r="C35" s="23">
        <v>0.70795200000000003</v>
      </c>
      <c r="D35" s="22">
        <v>82.134600000000006</v>
      </c>
      <c r="E35" s="23">
        <v>0.70795200000000003</v>
      </c>
    </row>
    <row r="36" spans="1:11" ht="13.5" thickTop="1" x14ac:dyDescent="0.2">
      <c r="A36" s="24" t="s">
        <v>32</v>
      </c>
      <c r="B36" s="25">
        <v>19.578299999999999</v>
      </c>
      <c r="C36" s="26">
        <v>1.2277439999999999</v>
      </c>
      <c r="D36" s="25">
        <v>80.421700000000001</v>
      </c>
      <c r="E36" s="26">
        <v>1.2277439999999999</v>
      </c>
    </row>
    <row r="37" spans="1:11" x14ac:dyDescent="0.2">
      <c r="A37" t="s">
        <v>33</v>
      </c>
      <c r="B37" s="25">
        <v>15.959199999999999</v>
      </c>
      <c r="C37" s="26">
        <v>1.705592</v>
      </c>
      <c r="D37" s="25">
        <v>84.040800000000004</v>
      </c>
      <c r="E37" s="26">
        <v>1.705592</v>
      </c>
    </row>
    <row r="38" spans="1:11" ht="13.5" thickBot="1" x14ac:dyDescent="0.25">
      <c r="A38" s="27" t="s">
        <v>34</v>
      </c>
      <c r="B38" s="28">
        <v>17.2225</v>
      </c>
      <c r="C38" s="29">
        <v>0.99430799999999997</v>
      </c>
      <c r="D38" s="28">
        <v>82.777500000000003</v>
      </c>
      <c r="E38" s="29">
        <v>0.99430799999999997</v>
      </c>
    </row>
    <row r="41" spans="1:11" ht="15.75" thickBot="1" x14ac:dyDescent="0.25">
      <c r="A41" s="19" t="s">
        <v>102</v>
      </c>
    </row>
    <row r="42" spans="1:11" ht="13.5" thickBot="1" x14ac:dyDescent="0.25">
      <c r="A42" s="20"/>
      <c r="B42" s="48" t="s">
        <v>30</v>
      </c>
      <c r="C42" s="48"/>
      <c r="D42" s="48" t="s">
        <v>29</v>
      </c>
      <c r="E42" s="48"/>
      <c r="F42" s="48" t="s">
        <v>28</v>
      </c>
      <c r="G42" s="48"/>
      <c r="H42" s="48" t="s">
        <v>27</v>
      </c>
      <c r="I42" s="48"/>
      <c r="J42" s="48" t="s">
        <v>26</v>
      </c>
      <c r="K42" s="48"/>
    </row>
    <row r="43" spans="1:11" ht="13.5" thickBot="1" x14ac:dyDescent="0.25">
      <c r="A43" s="21" t="s">
        <v>35</v>
      </c>
      <c r="B43" s="22">
        <v>3.9449999999999998</v>
      </c>
      <c r="C43" s="23">
        <v>0.371616</v>
      </c>
      <c r="D43" s="22">
        <v>12.240600000000001</v>
      </c>
      <c r="E43" s="23">
        <v>0.673064</v>
      </c>
      <c r="F43" s="22">
        <v>66.750799999999998</v>
      </c>
      <c r="G43" s="23">
        <v>0.95863599999999993</v>
      </c>
      <c r="H43" s="22">
        <v>8.6295000000000002</v>
      </c>
      <c r="I43" s="23">
        <v>0.58211999999999997</v>
      </c>
      <c r="J43" s="22">
        <v>1.9963</v>
      </c>
      <c r="K43" s="23">
        <v>0.27949600000000002</v>
      </c>
    </row>
    <row r="44" spans="1:11" ht="13.5" thickTop="1" x14ac:dyDescent="0.2">
      <c r="A44" s="24" t="s">
        <v>32</v>
      </c>
      <c r="B44" s="25">
        <v>5.6932</v>
      </c>
      <c r="C44" s="26">
        <v>0.77635600000000005</v>
      </c>
      <c r="D44" s="25">
        <v>13.779199999999999</v>
      </c>
      <c r="E44" s="26">
        <v>1.2553799999999999</v>
      </c>
      <c r="F44" s="25">
        <v>61.844700000000003</v>
      </c>
      <c r="G44" s="26">
        <v>1.738912</v>
      </c>
      <c r="H44" s="25">
        <v>10.0488</v>
      </c>
      <c r="I44" s="26">
        <v>1.1056360000000001</v>
      </c>
      <c r="J44" s="25">
        <v>2.9571999999999998</v>
      </c>
      <c r="K44" s="26">
        <v>0.5960359999999999</v>
      </c>
    </row>
    <row r="45" spans="1:11" x14ac:dyDescent="0.2">
      <c r="A45" s="24" t="s">
        <v>33</v>
      </c>
      <c r="B45" s="25">
        <v>3.8363</v>
      </c>
      <c r="C45" s="26">
        <v>0.87945200000000001</v>
      </c>
      <c r="D45" s="25">
        <v>10.375299999999999</v>
      </c>
      <c r="E45" s="26">
        <v>1.5879920000000001</v>
      </c>
      <c r="F45" s="25">
        <v>68.376800000000003</v>
      </c>
      <c r="G45" s="26">
        <v>2.6005279999999997</v>
      </c>
      <c r="H45" s="25">
        <v>11.0319</v>
      </c>
      <c r="I45" s="26">
        <v>1.97862</v>
      </c>
      <c r="J45" s="25">
        <v>2.7858000000000001</v>
      </c>
      <c r="K45" s="26">
        <v>0.94961999999999991</v>
      </c>
    </row>
    <row r="46" spans="1:11" ht="13.5" thickBot="1" x14ac:dyDescent="0.25">
      <c r="A46" s="27" t="s">
        <v>34</v>
      </c>
      <c r="B46" s="28">
        <v>2.9588000000000001</v>
      </c>
      <c r="C46" s="29">
        <v>0.45080000000000003</v>
      </c>
      <c r="D46" s="28">
        <v>11.732200000000001</v>
      </c>
      <c r="E46" s="29">
        <v>0.89473999999999998</v>
      </c>
      <c r="F46" s="28">
        <v>69.250200000000007</v>
      </c>
      <c r="G46" s="29">
        <v>1.263808</v>
      </c>
      <c r="H46" s="28">
        <v>7.3226000000000004</v>
      </c>
      <c r="I46" s="29">
        <v>0.70657999999999999</v>
      </c>
      <c r="J46" s="28">
        <v>1.2816000000000001</v>
      </c>
      <c r="K46" s="29">
        <v>0.30184</v>
      </c>
    </row>
    <row r="49" spans="1:9" ht="15.75" thickBot="1" x14ac:dyDescent="0.25">
      <c r="A49" s="19" t="s">
        <v>113</v>
      </c>
    </row>
    <row r="50" spans="1:9" x14ac:dyDescent="0.2">
      <c r="A50" s="31"/>
      <c r="B50" s="50" t="s">
        <v>103</v>
      </c>
      <c r="C50" s="50"/>
      <c r="D50" s="50" t="s">
        <v>104</v>
      </c>
      <c r="E50" s="50"/>
      <c r="F50" s="50" t="s">
        <v>105</v>
      </c>
      <c r="G50" s="50"/>
      <c r="H50" s="50" t="s">
        <v>106</v>
      </c>
      <c r="I50" s="50"/>
    </row>
    <row r="51" spans="1:9" ht="13.5" thickBot="1" x14ac:dyDescent="0.25">
      <c r="A51" s="33" t="s">
        <v>107</v>
      </c>
      <c r="B51" s="33"/>
      <c r="C51" s="32"/>
      <c r="D51" s="33"/>
      <c r="E51" s="32"/>
      <c r="F51" s="33"/>
      <c r="G51" s="32"/>
      <c r="H51" s="33"/>
      <c r="I51" s="32"/>
    </row>
    <row r="52" spans="1:9" ht="13.5" thickBot="1" x14ac:dyDescent="0.25">
      <c r="A52" s="30" t="s">
        <v>35</v>
      </c>
      <c r="B52" s="22">
        <v>9.1189999999999998</v>
      </c>
      <c r="C52" s="23">
        <v>0.55291600000000007</v>
      </c>
      <c r="D52" s="22">
        <v>49.079599999999999</v>
      </c>
      <c r="E52" s="23">
        <v>0.96431999999999995</v>
      </c>
      <c r="F52" s="22">
        <v>25.6768</v>
      </c>
      <c r="G52" s="23">
        <v>0.85240400000000005</v>
      </c>
      <c r="H52" s="22">
        <v>7.1924999999999999</v>
      </c>
      <c r="I52" s="23">
        <v>0.49490000000000001</v>
      </c>
    </row>
    <row r="53" spans="1:9" ht="13.5" thickTop="1" x14ac:dyDescent="0.2">
      <c r="A53" s="1" t="s">
        <v>32</v>
      </c>
      <c r="B53" s="25">
        <v>8.8374000000000006</v>
      </c>
      <c r="C53" s="26">
        <v>0.95530399999999993</v>
      </c>
      <c r="D53" s="25">
        <v>48.1663</v>
      </c>
      <c r="E53" s="26">
        <v>1.6854039999999999</v>
      </c>
      <c r="F53" s="25">
        <v>28.420400000000001</v>
      </c>
      <c r="G53" s="26">
        <v>1.537228</v>
      </c>
      <c r="H53" s="25">
        <v>8.6153999999999993</v>
      </c>
      <c r="I53" s="26">
        <v>0.89728799999999997</v>
      </c>
    </row>
    <row r="54" spans="1:9" x14ac:dyDescent="0.2">
      <c r="A54" s="1" t="s">
        <v>33</v>
      </c>
      <c r="B54" s="25">
        <v>8.7324000000000002</v>
      </c>
      <c r="C54" s="26">
        <v>1.3978719999999998</v>
      </c>
      <c r="D54" s="25">
        <v>55.727800000000002</v>
      </c>
      <c r="E54" s="26">
        <v>2.6111119999999999</v>
      </c>
      <c r="F54" s="25">
        <v>23.673500000000001</v>
      </c>
      <c r="G54" s="26">
        <v>2.309272</v>
      </c>
      <c r="H54" s="25">
        <v>3.6823000000000001</v>
      </c>
      <c r="I54" s="26">
        <v>0.875336</v>
      </c>
    </row>
    <row r="55" spans="1:9" ht="13.5" thickBot="1" x14ac:dyDescent="0.25">
      <c r="A55" s="2" t="s">
        <v>34</v>
      </c>
      <c r="B55" s="28">
        <v>9.3668999999999993</v>
      </c>
      <c r="C55" s="29">
        <v>0.76400799999999991</v>
      </c>
      <c r="D55" s="28">
        <v>48.229100000000003</v>
      </c>
      <c r="E55" s="29">
        <v>1.305752</v>
      </c>
      <c r="F55" s="28">
        <v>24.47</v>
      </c>
      <c r="G55" s="29">
        <v>1.1344479999999999</v>
      </c>
      <c r="H55" s="28">
        <v>7.0839999999999996</v>
      </c>
      <c r="I55" s="29">
        <v>0.68697999999999992</v>
      </c>
    </row>
    <row r="56" spans="1:9" x14ac:dyDescent="0.2">
      <c r="A56" s="31" t="s">
        <v>108</v>
      </c>
      <c r="B56" s="31"/>
      <c r="C56" s="31"/>
      <c r="D56" s="31"/>
      <c r="E56" s="31"/>
      <c r="F56" s="31"/>
      <c r="G56" s="31"/>
      <c r="H56" s="34"/>
      <c r="I56" s="35"/>
    </row>
    <row r="57" spans="1:9" ht="13.5" thickBot="1" x14ac:dyDescent="0.25">
      <c r="A57" s="30" t="s">
        <v>35</v>
      </c>
      <c r="B57" s="22">
        <v>16.5534</v>
      </c>
      <c r="C57" s="23">
        <v>0.72833599999999998</v>
      </c>
      <c r="D57" s="22">
        <v>49.700600000000001</v>
      </c>
      <c r="E57" s="23">
        <v>0.96471200000000001</v>
      </c>
      <c r="F57" s="22">
        <v>17.991499999999998</v>
      </c>
      <c r="G57" s="23">
        <v>0.74519199999999997</v>
      </c>
      <c r="H57" s="22">
        <v>6.6096000000000004</v>
      </c>
      <c r="I57" s="23">
        <v>0.46804800000000002</v>
      </c>
    </row>
    <row r="58" spans="1:9" ht="13.5" thickTop="1" x14ac:dyDescent="0.2">
      <c r="A58" s="1" t="s">
        <v>32</v>
      </c>
      <c r="B58" s="25">
        <v>16.939699999999998</v>
      </c>
      <c r="C58" s="26">
        <v>1.2949719999999998</v>
      </c>
      <c r="D58" s="25">
        <v>47.107300000000002</v>
      </c>
      <c r="E58" s="26">
        <v>1.681484</v>
      </c>
      <c r="F58" s="25">
        <v>20.782499999999999</v>
      </c>
      <c r="G58" s="26">
        <v>1.3782720000000002</v>
      </c>
      <c r="H58" s="25">
        <v>8.5213000000000001</v>
      </c>
      <c r="I58" s="26">
        <v>0.89905199999999996</v>
      </c>
    </row>
    <row r="59" spans="1:9" x14ac:dyDescent="0.2">
      <c r="A59" s="1" t="s">
        <v>33</v>
      </c>
      <c r="B59" s="25">
        <v>15.0467</v>
      </c>
      <c r="C59" s="26">
        <v>1.8149600000000001</v>
      </c>
      <c r="D59" s="25">
        <v>55.4255</v>
      </c>
      <c r="E59" s="26">
        <v>2.6397279999999999</v>
      </c>
      <c r="F59" s="25">
        <v>17.613299999999999</v>
      </c>
      <c r="G59" s="26">
        <v>2.0305599999999999</v>
      </c>
      <c r="H59" s="25">
        <v>3.6486999999999998</v>
      </c>
      <c r="I59" s="26">
        <v>0.89768000000000003</v>
      </c>
    </row>
    <row r="60" spans="1:9" ht="13.5" thickBot="1" x14ac:dyDescent="0.25">
      <c r="A60" s="2" t="s">
        <v>34</v>
      </c>
      <c r="B60" s="28">
        <v>16.639900000000001</v>
      </c>
      <c r="C60" s="29">
        <v>0.99175999999999997</v>
      </c>
      <c r="D60" s="28">
        <v>50.039099999999998</v>
      </c>
      <c r="E60" s="29">
        <v>1.306144</v>
      </c>
      <c r="F60" s="28">
        <v>16.4163</v>
      </c>
      <c r="G60" s="29">
        <v>0.97549199999999991</v>
      </c>
      <c r="H60" s="28">
        <v>6.0963000000000003</v>
      </c>
      <c r="I60" s="29">
        <v>0.62151599999999996</v>
      </c>
    </row>
    <row r="61" spans="1:9" x14ac:dyDescent="0.2">
      <c r="A61" s="31" t="s">
        <v>109</v>
      </c>
      <c r="B61" s="31"/>
      <c r="C61" s="31"/>
      <c r="D61" s="31"/>
      <c r="E61" s="35"/>
      <c r="F61" s="34"/>
      <c r="G61" s="35"/>
      <c r="H61" s="34"/>
      <c r="I61" s="35"/>
    </row>
    <row r="62" spans="1:9" ht="13.5" thickBot="1" x14ac:dyDescent="0.25">
      <c r="A62" s="30" t="s">
        <v>35</v>
      </c>
      <c r="B62" s="22">
        <v>13.910399999999999</v>
      </c>
      <c r="C62" s="23">
        <v>0.66698800000000003</v>
      </c>
      <c r="D62" s="22">
        <v>54.0396</v>
      </c>
      <c r="E62" s="23">
        <v>0.959812</v>
      </c>
      <c r="F62" s="22">
        <v>17.956900000000001</v>
      </c>
      <c r="G62" s="23">
        <v>0.73872400000000005</v>
      </c>
      <c r="H62" s="22">
        <v>5.2961</v>
      </c>
      <c r="I62" s="23">
        <v>0.43198400000000003</v>
      </c>
    </row>
    <row r="63" spans="1:9" ht="13.5" thickTop="1" x14ac:dyDescent="0.2">
      <c r="A63" s="1" t="s">
        <v>32</v>
      </c>
      <c r="B63" s="25">
        <v>14.0984</v>
      </c>
      <c r="C63" s="26">
        <v>1.19462</v>
      </c>
      <c r="D63" s="25">
        <v>52.869199999999999</v>
      </c>
      <c r="E63" s="26">
        <v>1.6832480000000001</v>
      </c>
      <c r="F63" s="25">
        <v>20.081600000000002</v>
      </c>
      <c r="G63" s="26">
        <v>1.339072</v>
      </c>
      <c r="H63" s="25">
        <v>6.5545999999999998</v>
      </c>
      <c r="I63" s="26">
        <v>0.850248</v>
      </c>
    </row>
    <row r="64" spans="1:9" x14ac:dyDescent="0.2">
      <c r="A64" s="1" t="s">
        <v>33</v>
      </c>
      <c r="B64" s="25">
        <v>13.874499999999999</v>
      </c>
      <c r="C64" s="26">
        <v>1.8118239999999999</v>
      </c>
      <c r="D64" s="25">
        <v>58.999400000000001</v>
      </c>
      <c r="E64" s="26">
        <v>2.568384</v>
      </c>
      <c r="F64" s="25">
        <v>16.520399999999999</v>
      </c>
      <c r="G64" s="26">
        <v>1.8753279999999999</v>
      </c>
      <c r="H64" s="25">
        <v>3.3529</v>
      </c>
      <c r="I64" s="26">
        <v>1.0668279999999999</v>
      </c>
    </row>
    <row r="65" spans="1:9" ht="13.5" thickBot="1" x14ac:dyDescent="0.25">
      <c r="A65" s="2" t="s">
        <v>34</v>
      </c>
      <c r="B65" s="28">
        <v>13.8064</v>
      </c>
      <c r="C65" s="29">
        <v>0.89199600000000001</v>
      </c>
      <c r="D65" s="28">
        <v>53.694899999999997</v>
      </c>
      <c r="E65" s="29">
        <v>1.3028119999999999</v>
      </c>
      <c r="F65" s="28">
        <v>16.9983</v>
      </c>
      <c r="G65" s="29">
        <v>0.99254399999999987</v>
      </c>
      <c r="H65" s="28">
        <v>4.9569000000000001</v>
      </c>
      <c r="I65" s="29">
        <v>0.54566399999999993</v>
      </c>
    </row>
    <row r="66" spans="1:9" x14ac:dyDescent="0.2">
      <c r="A66" s="31" t="s">
        <v>110</v>
      </c>
      <c r="B66" s="31"/>
      <c r="C66" s="31"/>
      <c r="D66" s="31"/>
      <c r="E66" s="35"/>
      <c r="F66" s="34"/>
      <c r="G66" s="35"/>
      <c r="H66" s="34"/>
      <c r="I66" s="35"/>
    </row>
    <row r="67" spans="1:9" ht="13.5" thickBot="1" x14ac:dyDescent="0.25">
      <c r="A67" s="30" t="s">
        <v>35</v>
      </c>
      <c r="B67" s="22">
        <v>14.662599999999999</v>
      </c>
      <c r="C67" s="23">
        <v>0.689724</v>
      </c>
      <c r="D67" s="22">
        <v>55.622900000000001</v>
      </c>
      <c r="E67" s="23">
        <v>0.95922399999999997</v>
      </c>
      <c r="F67" s="22">
        <v>15.794499999999999</v>
      </c>
      <c r="G67" s="23">
        <v>0.71069599999999999</v>
      </c>
      <c r="H67" s="22">
        <v>4.3951000000000002</v>
      </c>
      <c r="I67" s="23">
        <v>0.38141599999999998</v>
      </c>
    </row>
    <row r="68" spans="1:9" ht="13.5" thickTop="1" x14ac:dyDescent="0.2">
      <c r="A68" s="1" t="s">
        <v>32</v>
      </c>
      <c r="B68" s="25">
        <v>15.2089</v>
      </c>
      <c r="C68" s="26">
        <v>1.222648</v>
      </c>
      <c r="D68" s="25">
        <v>56.078299999999999</v>
      </c>
      <c r="E68" s="26">
        <v>1.672272</v>
      </c>
      <c r="F68" s="25">
        <v>16.9741</v>
      </c>
      <c r="G68" s="26">
        <v>1.2792919999999999</v>
      </c>
      <c r="H68" s="25">
        <v>4.6509</v>
      </c>
      <c r="I68" s="26">
        <v>0.70030800000000004</v>
      </c>
    </row>
    <row r="69" spans="1:9" x14ac:dyDescent="0.2">
      <c r="A69" s="1" t="s">
        <v>33</v>
      </c>
      <c r="B69" s="25">
        <v>13.742900000000001</v>
      </c>
      <c r="C69" s="26">
        <v>1.8200559999999999</v>
      </c>
      <c r="D69" s="25">
        <v>61.327500000000001</v>
      </c>
      <c r="E69" s="26">
        <v>2.5834760000000001</v>
      </c>
      <c r="F69" s="25">
        <v>13.833600000000001</v>
      </c>
      <c r="G69" s="26">
        <v>1.787128</v>
      </c>
      <c r="H69" s="25">
        <v>2.8706999999999998</v>
      </c>
      <c r="I69" s="26">
        <v>0.81437999999999999</v>
      </c>
    </row>
    <row r="70" spans="1:9" ht="13.5" thickBot="1" x14ac:dyDescent="0.25">
      <c r="A70" s="2" t="s">
        <v>34</v>
      </c>
      <c r="B70" s="28">
        <v>14.5313</v>
      </c>
      <c r="C70" s="29">
        <v>0.93276399999999993</v>
      </c>
      <c r="D70" s="28">
        <v>54.1586</v>
      </c>
      <c r="E70" s="29">
        <v>1.3034000000000001</v>
      </c>
      <c r="F70" s="28">
        <v>15.505800000000001</v>
      </c>
      <c r="G70" s="29">
        <v>0.95961599999999991</v>
      </c>
      <c r="H70" s="28">
        <v>4.5625999999999998</v>
      </c>
      <c r="I70" s="29">
        <v>0.51959599999999995</v>
      </c>
    </row>
    <row r="71" spans="1:9" x14ac:dyDescent="0.2">
      <c r="A71" s="31" t="s">
        <v>111</v>
      </c>
      <c r="B71" s="31"/>
      <c r="C71" s="35"/>
      <c r="D71" s="34"/>
      <c r="E71" s="35"/>
      <c r="F71" s="34"/>
      <c r="G71" s="35"/>
      <c r="H71" s="34"/>
      <c r="I71" s="35"/>
    </row>
    <row r="72" spans="1:9" ht="13.5" thickBot="1" x14ac:dyDescent="0.25">
      <c r="A72" s="30" t="s">
        <v>35</v>
      </c>
      <c r="B72" s="22">
        <v>9.4713999999999992</v>
      </c>
      <c r="C72" s="23">
        <v>0.57251600000000002</v>
      </c>
      <c r="D72" s="22">
        <v>53.69</v>
      </c>
      <c r="E72" s="23">
        <v>0.96138000000000001</v>
      </c>
      <c r="F72" s="22">
        <v>19.525500000000001</v>
      </c>
      <c r="G72" s="23">
        <v>0.76812400000000003</v>
      </c>
      <c r="H72" s="22">
        <v>4.9997999999999996</v>
      </c>
      <c r="I72" s="23">
        <v>0.40493600000000002</v>
      </c>
    </row>
    <row r="73" spans="1:9" ht="13.5" thickTop="1" x14ac:dyDescent="0.2">
      <c r="A73" s="1" t="s">
        <v>32</v>
      </c>
      <c r="B73" s="25">
        <v>8.1348000000000003</v>
      </c>
      <c r="C73" s="26">
        <v>0.90551999999999999</v>
      </c>
      <c r="D73" s="25">
        <v>54.585099999999997</v>
      </c>
      <c r="E73" s="26">
        <v>1.6758</v>
      </c>
      <c r="F73" s="25">
        <v>21.0715</v>
      </c>
      <c r="G73" s="26">
        <v>1.4031639999999999</v>
      </c>
      <c r="H73" s="25">
        <v>4.8586</v>
      </c>
      <c r="I73" s="26">
        <v>0.66287200000000002</v>
      </c>
    </row>
    <row r="74" spans="1:9" x14ac:dyDescent="0.2">
      <c r="A74" s="1" t="s">
        <v>33</v>
      </c>
      <c r="B74" s="25">
        <v>10.4115</v>
      </c>
      <c r="C74" s="26">
        <v>1.6624719999999999</v>
      </c>
      <c r="D74" s="25">
        <v>58.906799999999997</v>
      </c>
      <c r="E74" s="26">
        <v>2.6099359999999998</v>
      </c>
      <c r="F74" s="25">
        <v>18.263400000000001</v>
      </c>
      <c r="G74" s="26">
        <v>2.0278160000000001</v>
      </c>
      <c r="H74" s="25">
        <v>2.992</v>
      </c>
      <c r="I74" s="26">
        <v>0.86749599999999993</v>
      </c>
    </row>
    <row r="75" spans="1:9" ht="13.5" thickBot="1" x14ac:dyDescent="0.25">
      <c r="A75" s="2" t="s">
        <v>34</v>
      </c>
      <c r="B75" s="28">
        <v>10.066800000000001</v>
      </c>
      <c r="C75" s="29">
        <v>0.80634399999999995</v>
      </c>
      <c r="D75" s="28">
        <v>52.067100000000003</v>
      </c>
      <c r="E75" s="29">
        <v>1.3049679999999999</v>
      </c>
      <c r="F75" s="28">
        <v>18.8733</v>
      </c>
      <c r="G75" s="29">
        <v>1.0195920000000001</v>
      </c>
      <c r="H75" s="28">
        <v>5.5039999999999996</v>
      </c>
      <c r="I75" s="29">
        <v>0.58584400000000003</v>
      </c>
    </row>
    <row r="76" spans="1:9" x14ac:dyDescent="0.2">
      <c r="A76" s="31" t="s">
        <v>112</v>
      </c>
      <c r="B76" s="31"/>
      <c r="C76" s="35"/>
      <c r="D76" s="34"/>
      <c r="E76" s="35"/>
      <c r="F76" s="34"/>
      <c r="G76" s="35"/>
      <c r="H76" s="34"/>
      <c r="I76" s="35"/>
    </row>
    <row r="77" spans="1:9" ht="13.5" thickBot="1" x14ac:dyDescent="0.25">
      <c r="A77" s="30" t="s">
        <v>35</v>
      </c>
      <c r="B77" s="22">
        <v>8.8597000000000001</v>
      </c>
      <c r="C77" s="23">
        <v>0.5517399999999999</v>
      </c>
      <c r="D77" s="22">
        <v>52.716799999999999</v>
      </c>
      <c r="E77" s="23">
        <v>0.96412399999999998</v>
      </c>
      <c r="F77" s="22">
        <v>21.162299999999998</v>
      </c>
      <c r="G77" s="23">
        <v>0.78635199999999994</v>
      </c>
      <c r="H77" s="22">
        <v>5.7718999999999996</v>
      </c>
      <c r="I77" s="23">
        <v>0.44315599999999999</v>
      </c>
    </row>
    <row r="78" spans="1:9" ht="13.5" thickTop="1" x14ac:dyDescent="0.2">
      <c r="A78" s="1" t="s">
        <v>32</v>
      </c>
      <c r="B78" s="25">
        <v>8.5957000000000008</v>
      </c>
      <c r="C78" s="26">
        <v>0.93687999999999994</v>
      </c>
      <c r="D78" s="25">
        <v>52.2196</v>
      </c>
      <c r="E78" s="26">
        <v>1.681484</v>
      </c>
      <c r="F78" s="25">
        <v>23.738900000000001</v>
      </c>
      <c r="G78" s="26">
        <v>1.445892</v>
      </c>
      <c r="H78" s="25">
        <v>6.1645000000000003</v>
      </c>
      <c r="I78" s="26">
        <v>0.79419200000000001</v>
      </c>
    </row>
    <row r="79" spans="1:9" x14ac:dyDescent="0.2">
      <c r="A79" s="1" t="s">
        <v>33</v>
      </c>
      <c r="B79" s="25">
        <v>8.5272000000000006</v>
      </c>
      <c r="C79" s="26">
        <v>1.5495759999999998</v>
      </c>
      <c r="D79" s="25">
        <v>56.877699999999997</v>
      </c>
      <c r="E79" s="26">
        <v>2.6949999999999998</v>
      </c>
      <c r="F79" s="25">
        <v>21.654599999999999</v>
      </c>
      <c r="G79" s="26">
        <v>2.1857919999999997</v>
      </c>
      <c r="H79" s="25">
        <v>3.3833000000000002</v>
      </c>
      <c r="I79" s="26">
        <v>0.87651199999999996</v>
      </c>
    </row>
    <row r="80" spans="1:9" ht="13.5" thickBot="1" x14ac:dyDescent="0.25">
      <c r="A80" s="2" t="s">
        <v>34</v>
      </c>
      <c r="B80" s="28">
        <v>9.0858000000000008</v>
      </c>
      <c r="C80" s="29">
        <v>0.75597199999999998</v>
      </c>
      <c r="D80" s="28">
        <v>52.140300000000003</v>
      </c>
      <c r="E80" s="29">
        <v>1.304576</v>
      </c>
      <c r="F80" s="28">
        <v>19.5319</v>
      </c>
      <c r="G80" s="29">
        <v>1.0284120000000001</v>
      </c>
      <c r="H80" s="28">
        <v>6.0392999999999999</v>
      </c>
      <c r="I80" s="29">
        <v>0.61681199999999992</v>
      </c>
    </row>
  </sheetData>
  <mergeCells count="21">
    <mergeCell ref="B50:C50"/>
    <mergeCell ref="D50:E50"/>
    <mergeCell ref="F50:G50"/>
    <mergeCell ref="H50:I50"/>
    <mergeCell ref="B42:C42"/>
    <mergeCell ref="D42:E42"/>
    <mergeCell ref="B34:C34"/>
    <mergeCell ref="D34:E34"/>
    <mergeCell ref="F42:G42"/>
    <mergeCell ref="H42:I42"/>
    <mergeCell ref="J42:K42"/>
    <mergeCell ref="H2:I2"/>
    <mergeCell ref="J2:K2"/>
    <mergeCell ref="B18:C18"/>
    <mergeCell ref="D18:E18"/>
    <mergeCell ref="B26:C26"/>
    <mergeCell ref="B10:C10"/>
    <mergeCell ref="D10:E10"/>
    <mergeCell ref="B2:C2"/>
    <mergeCell ref="D2:E2"/>
    <mergeCell ref="F2:G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Cover</vt:lpstr>
      <vt:lpstr>T1 Response</vt:lpstr>
      <vt:lpstr>T2 Ethnic Groups</vt:lpstr>
      <vt:lpstr>T3 Religion Groups</vt:lpstr>
      <vt:lpstr>Annex A Census comparison</vt:lpstr>
      <vt:lpstr>Annex B Survey Comparisons</vt:lpstr>
      <vt:lpstr>'T1 Response'!_ftn1</vt:lpstr>
      <vt:lpstr>'T1 Response'!_ftn2</vt:lpstr>
      <vt:lpstr>'T1 Response'!_ftn3</vt:lpstr>
      <vt:lpstr>'T1 Response'!_ftnref1</vt:lpstr>
      <vt:lpstr>'T1 Response'!_ftnref2</vt:lpstr>
      <vt:lpstr>'T1 Response'!_ftnref3</vt:lpstr>
      <vt:lpstr>'Annex B Survey Comparisons'!_Toc450559877</vt:lpstr>
      <vt:lpstr>'Annex B Survey Comparisons'!_Toc450559878</vt:lpstr>
      <vt:lpstr>'Annex A Census comparison'!CensusCars</vt:lpstr>
      <vt:lpstr>'Annex A Census comparison'!CensusCountry</vt:lpstr>
      <vt:lpstr>'Annex A Census comparison'!CensusEmployment</vt:lpstr>
      <vt:lpstr>'Annex A Census comparison'!CensusEthnicity</vt:lpstr>
      <vt:lpstr>'Annex A Census comparison'!CensusGenHealth</vt:lpstr>
      <vt:lpstr>'Annex A Census comparison'!CensusReligion</vt:lpstr>
      <vt:lpstr>'Annex A Census comparison'!CensusTenure</vt:lpstr>
      <vt:lpstr>'Annex A Census comparison'!CensusTopQual</vt:lpstr>
      <vt:lpstr>'Annex B Survey Comparisons'!SurveysCrimeArea</vt:lpstr>
      <vt:lpstr>'Annex B Survey Comparisons'!SurveysPolCon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2016-04-22T11:40:45Z</dcterms:created>
  <dcterms:modified xsi:type="dcterms:W3CDTF">2016-11-23T11:11:15Z</dcterms:modified>
</cp:coreProperties>
</file>