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scotland.gov.uk\dc1\FS2_Home\U442712\"/>
    </mc:Choice>
  </mc:AlternateContent>
  <bookViews>
    <workbookView xWindow="0" yWindow="0" windowWidth="20490" windowHeight="7320" firstSheet="12" activeTab="18"/>
  </bookViews>
  <sheets>
    <sheet name="Index" sheetId="37" r:id="rId1"/>
    <sheet name="Table 1" sheetId="1" r:id="rId2"/>
    <sheet name="Table 2" sheetId="9" r:id="rId3"/>
    <sheet name="Table 3" sheetId="3" r:id="rId4"/>
    <sheet name="Table 4" sheetId="22" r:id="rId5"/>
    <sheet name="Table 5" sheetId="24" r:id="rId6"/>
    <sheet name="Table 6" sheetId="25" r:id="rId7"/>
    <sheet name="Table 7" sheetId="26" r:id="rId8"/>
    <sheet name="Table 8" sheetId="27" r:id="rId9"/>
    <sheet name="Table 9" sheetId="28" r:id="rId10"/>
    <sheet name="Table 10" sheetId="7" r:id="rId11"/>
    <sheet name="Table 11" sheetId="8" r:id="rId12"/>
    <sheet name="Table 12" sheetId="10" r:id="rId13"/>
    <sheet name="Table 13" sheetId="20" r:id="rId14"/>
    <sheet name="Table 14" sheetId="11" r:id="rId15"/>
    <sheet name="Table 15" sheetId="12" r:id="rId16"/>
    <sheet name="Table16" sheetId="13" r:id="rId17"/>
    <sheet name="Table17" sheetId="14" r:id="rId18"/>
    <sheet name="Table 18" sheetId="15" r:id="rId19"/>
    <sheet name="Table 19" sheetId="16" r:id="rId20"/>
    <sheet name="Table 20" sheetId="17" r:id="rId21"/>
    <sheet name="Table 21" sheetId="35" r:id="rId22"/>
    <sheet name="Table 22" sheetId="36" r:id="rId23"/>
    <sheet name="Table 23" sheetId="18" r:id="rId24"/>
    <sheet name="Table 24" sheetId="19" r:id="rId25"/>
  </sheets>
  <calcPr calcId="162913" calcMode="manual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7" l="1"/>
  <c r="F14" i="27"/>
  <c r="G14" i="27" s="1"/>
  <c r="F15" i="27"/>
  <c r="G15" i="27" s="1"/>
  <c r="F16" i="27"/>
  <c r="G16" i="27" s="1"/>
  <c r="F17" i="27"/>
  <c r="F18" i="27"/>
  <c r="G18" i="27" s="1"/>
  <c r="F12" i="27"/>
  <c r="G12" i="27" s="1"/>
  <c r="F6" i="27"/>
  <c r="G6" i="27" s="1"/>
  <c r="F7" i="27"/>
  <c r="F8" i="27"/>
  <c r="G8" i="27" s="1"/>
  <c r="F9" i="27"/>
  <c r="G9" i="27" s="1"/>
  <c r="F10" i="27"/>
  <c r="G10" i="27" s="1"/>
  <c r="F11" i="27"/>
  <c r="F5" i="27"/>
  <c r="G7" i="27"/>
  <c r="G11" i="27"/>
  <c r="G13" i="27"/>
  <c r="G17" i="27"/>
  <c r="G5" i="27"/>
  <c r="G6" i="24"/>
  <c r="G7" i="24"/>
  <c r="G8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5" i="24"/>
  <c r="F54" i="3" l="1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C46" i="3"/>
  <c r="C47" i="3"/>
  <c r="C48" i="3"/>
  <c r="C49" i="3"/>
  <c r="C50" i="3"/>
  <c r="C51" i="3"/>
  <c r="C52" i="3"/>
  <c r="C53" i="3"/>
  <c r="C54" i="3"/>
  <c r="C45" i="3"/>
  <c r="G21" i="17" l="1"/>
  <c r="H21" i="17"/>
  <c r="G22" i="17"/>
  <c r="H22" i="17"/>
  <c r="G23" i="17"/>
  <c r="H23" i="17"/>
  <c r="G24" i="17"/>
  <c r="H24" i="17"/>
  <c r="F22" i="17"/>
  <c r="F23" i="17"/>
  <c r="F24" i="17"/>
  <c r="F21" i="17"/>
  <c r="D21" i="17"/>
  <c r="E21" i="17"/>
  <c r="D22" i="17"/>
  <c r="E22" i="17"/>
  <c r="D23" i="17"/>
  <c r="E23" i="17"/>
  <c r="D24" i="17"/>
  <c r="E24" i="17"/>
  <c r="C22" i="17"/>
  <c r="C23" i="17"/>
  <c r="C24" i="17"/>
  <c r="C21" i="17"/>
  <c r="K7" i="9"/>
  <c r="K8" i="9"/>
  <c r="K9" i="9"/>
  <c r="K10" i="9"/>
  <c r="K6" i="9"/>
  <c r="F7" i="9"/>
  <c r="F8" i="9"/>
  <c r="F9" i="9"/>
  <c r="F10" i="9"/>
  <c r="F6" i="9"/>
  <c r="G46" i="3"/>
  <c r="G47" i="3"/>
  <c r="G48" i="3"/>
  <c r="G49" i="3"/>
  <c r="G50" i="3"/>
  <c r="G51" i="3"/>
  <c r="G52" i="3"/>
  <c r="G53" i="3"/>
  <c r="G54" i="3"/>
  <c r="G45" i="3"/>
  <c r="F8" i="7" l="1"/>
  <c r="F9" i="7"/>
  <c r="F11" i="7"/>
  <c r="F6" i="7"/>
  <c r="F7" i="7"/>
  <c r="F12" i="7"/>
  <c r="F10" i="7"/>
  <c r="F13" i="7"/>
  <c r="F15" i="7"/>
  <c r="F14" i="7"/>
  <c r="F16" i="7"/>
  <c r="F17" i="7"/>
  <c r="F5" i="7"/>
  <c r="L54" i="3"/>
  <c r="L53" i="3"/>
  <c r="L52" i="3"/>
  <c r="L51" i="3"/>
  <c r="L50" i="3"/>
  <c r="L49" i="3"/>
  <c r="L48" i="3"/>
  <c r="L47" i="3"/>
  <c r="L46" i="3"/>
  <c r="L45" i="3"/>
  <c r="H46" i="3"/>
  <c r="I46" i="3"/>
  <c r="J46" i="3"/>
  <c r="K46" i="3"/>
  <c r="H47" i="3"/>
  <c r="I47" i="3"/>
  <c r="J47" i="3"/>
  <c r="K47" i="3"/>
  <c r="H48" i="3"/>
  <c r="I48" i="3"/>
  <c r="J48" i="3"/>
  <c r="K48" i="3"/>
  <c r="H49" i="3"/>
  <c r="I49" i="3"/>
  <c r="J49" i="3"/>
  <c r="K49" i="3"/>
  <c r="H50" i="3"/>
  <c r="I50" i="3"/>
  <c r="J50" i="3"/>
  <c r="K50" i="3"/>
  <c r="H51" i="3"/>
  <c r="I51" i="3"/>
  <c r="J51" i="3"/>
  <c r="K51" i="3"/>
  <c r="H52" i="3"/>
  <c r="I52" i="3"/>
  <c r="J52" i="3"/>
  <c r="K52" i="3"/>
  <c r="H53" i="3"/>
  <c r="I53" i="3"/>
  <c r="J53" i="3"/>
  <c r="K53" i="3"/>
  <c r="H54" i="3"/>
  <c r="I54" i="3"/>
  <c r="J54" i="3"/>
  <c r="K54" i="3"/>
  <c r="I45" i="3"/>
  <c r="J45" i="3"/>
  <c r="K45" i="3"/>
  <c r="H45" i="3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5" i="1"/>
</calcChain>
</file>

<file path=xl/sharedStrings.xml><?xml version="1.0" encoding="utf-8"?>
<sst xmlns="http://schemas.openxmlformats.org/spreadsheetml/2006/main" count="867" uniqueCount="289">
  <si>
    <t>Region</t>
  </si>
  <si>
    <t>Innovation activity</t>
  </si>
  <si>
    <t>Percentage</t>
  </si>
  <si>
    <t>Percentage points</t>
  </si>
  <si>
    <t>2010-2012</t>
  </si>
  <si>
    <t>2012-2014</t>
  </si>
  <si>
    <t>2014-2016</t>
  </si>
  <si>
    <t>Scotland</t>
  </si>
  <si>
    <t>Innovation active</t>
  </si>
  <si>
    <t>Broader innovation active businesses</t>
  </si>
  <si>
    <t>Wider innovation active businesses</t>
  </si>
  <si>
    <t>Business engaged in an innovation related activity between 2014-2016</t>
  </si>
  <si>
    <t>Product innovator</t>
  </si>
  <si>
    <t>Process innovator</t>
  </si>
  <si>
    <t>Abandoned innovation</t>
  </si>
  <si>
    <t>Ongoing innovation</t>
  </si>
  <si>
    <t>Product AND process innovation</t>
  </si>
  <si>
    <t>Product AND/OR process innovation</t>
  </si>
  <si>
    <t>UK</t>
  </si>
  <si>
    <t>Source: BEIS and Scottish Government</t>
  </si>
  <si>
    <t>2016-2018</t>
  </si>
  <si>
    <t>Change 2014-16 -2016-18</t>
  </si>
  <si>
    <t>All</t>
  </si>
  <si>
    <t>Table 1. Proportion of businesses engaging in innovation activities in Scotland and the UK: 2010-2018</t>
  </si>
  <si>
    <t>Years</t>
  </si>
  <si>
    <t>Innovation Activity</t>
  </si>
  <si>
    <t>10-49 employees</t>
  </si>
  <si>
    <t>50 - 99 employees</t>
  </si>
  <si>
    <t>100 - 249 employees</t>
  </si>
  <si>
    <t>250+ employees</t>
  </si>
  <si>
    <t>2014-2016 (percentage)</t>
  </si>
  <si>
    <t>2012-2014 (percentage)</t>
  </si>
  <si>
    <t>2010-2012 (percentage)</t>
  </si>
  <si>
    <t>Change between 2014-16 &amp; 2016-18 (percentage points)</t>
  </si>
  <si>
    <t>2016-2018 (percentage)</t>
  </si>
  <si>
    <t>Table 3. Percentage of businesses in Scotland and the UK engaged in innovation activities by number of employees: 2010-2018</t>
  </si>
  <si>
    <t>i) Wholesale Trade (incl cars &amp; bikes) and Retail Trade (excl cars &amp; bikes)</t>
  </si>
  <si>
    <t>k) Transport and storage, and Post and courier activities</t>
  </si>
  <si>
    <t>q) Financial intermediation and Real estate activities</t>
  </si>
  <si>
    <t>u) Technical testing and analysis, Advertising and Market Research and Other professional, scientific and technical activities</t>
  </si>
  <si>
    <t>n) Computer and related activities/ICT, Motion picture, video and tv programme production/programming &amp; broadcasting and Telecom</t>
  </si>
  <si>
    <t>South West</t>
  </si>
  <si>
    <t>West Midlands</t>
  </si>
  <si>
    <t>East Midlands</t>
  </si>
  <si>
    <t>South East</t>
  </si>
  <si>
    <t>Yorkshire and the Humber</t>
  </si>
  <si>
    <t>North West</t>
  </si>
  <si>
    <t>London</t>
  </si>
  <si>
    <t>Wales</t>
  </si>
  <si>
    <t>North East</t>
  </si>
  <si>
    <t>Northern Ireland</t>
  </si>
  <si>
    <t>Table 10. Proportion of innovation active businesses by region: 2010-2018</t>
  </si>
  <si>
    <t>East of England</t>
  </si>
  <si>
    <t>Wider Innovation Activities</t>
  </si>
  <si>
    <t>a. New business practices for organising procedures</t>
  </si>
  <si>
    <t xml:space="preserve">b. New methods of organising work responsibilities and decision making </t>
  </si>
  <si>
    <t>c. New methods of organising external relationships</t>
  </si>
  <si>
    <t>d. Implementation of changes to marketing concepts or strategies</t>
  </si>
  <si>
    <t>Table 2. Proportion of businesses engaged in wider innovation activities in Scotland and the UK: 2010-2018</t>
  </si>
  <si>
    <t>Total</t>
  </si>
  <si>
    <t>New to market</t>
  </si>
  <si>
    <t>Only new to this business</t>
  </si>
  <si>
    <t>Significantly improved</t>
  </si>
  <si>
    <t>Unchanged or only marginally modified</t>
  </si>
  <si>
    <t>Percentage of turnover from goods and services in 2016-2018 that were:</t>
  </si>
  <si>
    <t>Size</t>
  </si>
  <si>
    <t>Co-operation partners </t>
  </si>
  <si>
    <t>Other businesses within your enterprise group</t>
  </si>
  <si>
    <t>Suppliers of equipment, materials, services or software</t>
  </si>
  <si>
    <t>Clients or customers from the private sector</t>
  </si>
  <si>
    <t>Clients or customers from the public sector</t>
  </si>
  <si>
    <t>Competitors or other businesses in your industry</t>
  </si>
  <si>
    <t>Consultants, commercial labs or private R&amp;D institutes</t>
  </si>
  <si>
    <t>Universities or other higher education institutions</t>
  </si>
  <si>
    <t>Government or public research institutes</t>
  </si>
  <si>
    <t>a) 10-49 employees</t>
  </si>
  <si>
    <t>b) 50 - 99 employees</t>
  </si>
  <si>
    <t>c) 100 - 249 employees</t>
  </si>
  <si>
    <t>d) 250+ employees</t>
  </si>
  <si>
    <t>Table 14. Percentage of broader innovators that cooperate with partners by size and type of collaboration partner: 2016-2018</t>
  </si>
  <si>
    <t>Cooperation partners</t>
  </si>
  <si>
    <t>Table 15. Percentage of  broader innovators that cooperate with partners: 2010-2018</t>
  </si>
  <si>
    <t>Information source</t>
  </si>
  <si>
    <t>Importance (%)</t>
  </si>
  <si>
    <t>N/A</t>
  </si>
  <si>
    <t>Not important</t>
  </si>
  <si>
    <t>Low</t>
  </si>
  <si>
    <t>Medium</t>
  </si>
  <si>
    <t>High</t>
  </si>
  <si>
    <t>Within your business or enterprise group</t>
  </si>
  <si>
    <t>Clients or customers from private sector</t>
  </si>
  <si>
    <t>Clients or customers from public sector</t>
  </si>
  <si>
    <t xml:space="preserve"> Consultants, commercial labs or private R&amp;D institutes</t>
  </si>
  <si>
    <t>Conferences, trade fairs, exhibitions</t>
  </si>
  <si>
    <t>Professional and industry associations</t>
  </si>
  <si>
    <t>Technical, industry or service standards</t>
  </si>
  <si>
    <t>Scientific journals and trade/technical publications</t>
  </si>
  <si>
    <t>Table 16. Importance of sources of information for innovation activities among broader innovators: 2016-2018</t>
  </si>
  <si>
    <t>Constraint</t>
  </si>
  <si>
    <t>Availability of finance</t>
  </si>
  <si>
    <t>Direct innovation cost too high</t>
  </si>
  <si>
    <t>Cost of finance</t>
  </si>
  <si>
    <t>Excessive perceived economic risks</t>
  </si>
  <si>
    <t>Lack of qualified personnel</t>
  </si>
  <si>
    <t>Outcome of EU referendum</t>
  </si>
  <si>
    <t>UK Government regulations</t>
  </si>
  <si>
    <t>Market dominated by established businesses</t>
  </si>
  <si>
    <t>EU regulations</t>
  </si>
  <si>
    <t>Uncertain demand for innovative goods or services</t>
  </si>
  <si>
    <t>Lack of information on technology</t>
  </si>
  <si>
    <t>Lack of information on markets</t>
  </si>
  <si>
    <t>Table 17. Importance of constraints to innovation activity among broader innovators: 2016-2018</t>
  </si>
  <si>
    <t>Constraints</t>
  </si>
  <si>
    <t>10-250 employees</t>
  </si>
  <si>
    <t>EU referendum</t>
  </si>
  <si>
    <t>Table 19. Percentage of broader innovators that cited constraints as of 'high importance' by number of employees in Scotland the UK: 2016-2018</t>
  </si>
  <si>
    <t>Geographic Area</t>
  </si>
  <si>
    <t>Non-innovation active</t>
  </si>
  <si>
    <t>Innovation Active</t>
  </si>
  <si>
    <t>2014-16</t>
  </si>
  <si>
    <t>UK regional within 100 miles of business</t>
  </si>
  <si>
    <t>UK national</t>
  </si>
  <si>
    <t>European counties</t>
  </si>
  <si>
    <t>All other countries</t>
  </si>
  <si>
    <t>2012-14</t>
  </si>
  <si>
    <t>2010-12</t>
  </si>
  <si>
    <t>Table 20. Percentage of businesses selling goods to geographic markets: 2010-2018</t>
  </si>
  <si>
    <t>2016-18</t>
  </si>
  <si>
    <t>Businesses</t>
  </si>
  <si>
    <t>Science or engineering subjects</t>
  </si>
  <si>
    <t>Other subjects</t>
  </si>
  <si>
    <t>Broader innovators</t>
  </si>
  <si>
    <t>Non-innovators</t>
  </si>
  <si>
    <t>Notes:</t>
  </si>
  <si>
    <t>1. Degree or higher level qualification refers to either a BA, BSc, MA, MSc, PhD, etc.</t>
  </si>
  <si>
    <r>
      <t>Table 23. Average proportion of employees in 2018 who hold a degree or higher level qualification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</si>
  <si>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Type of skills</t>
  </si>
  <si>
    <t>10 to 249 employees</t>
  </si>
  <si>
    <t>Graphic arts / layout / advertising</t>
  </si>
  <si>
    <t xml:space="preserve">Innovation active </t>
  </si>
  <si>
    <t>Design of objects or services</t>
  </si>
  <si>
    <t>Multimedia / web design</t>
  </si>
  <si>
    <t>Software development / database management</t>
  </si>
  <si>
    <t>Engineering / applied sciences</t>
  </si>
  <si>
    <t>Mathematics / statistics</t>
  </si>
  <si>
    <t>Table 24. Percentage of businesses employing people with skills according to size and innovation activity in Scotland and the UK: 2016-2018</t>
  </si>
  <si>
    <t>Change between 2014-16 &amp; 2016-18</t>
  </si>
  <si>
    <t>Criteria</t>
  </si>
  <si>
    <t>Entering new market</t>
  </si>
  <si>
    <t>Reducing costs per unit produced or provided</t>
  </si>
  <si>
    <t>Table 13. Importance of factors in broader innovators' decision to innovate: 2016-2018</t>
  </si>
  <si>
    <t>Business engaged in an innovation related activity between 2016-2018</t>
  </si>
  <si>
    <r>
      <t>Table 4. Percentage of businesses engaging in innovation activities in Scotland and the UK by sector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: 2016-2018</t>
    </r>
  </si>
  <si>
    <r>
      <t>Sector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</si>
  <si>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a) Mining &amp; quarrying and Electricity, gas &amp; water supply</t>
  </si>
  <si>
    <t>b) Manufacturing of food, clothing, wood, paper, publish &amp; print</t>
  </si>
  <si>
    <t>c) Manufacture of fuels, chemicals, plastic, metals and minerals</t>
  </si>
  <si>
    <t>d) Manufacture of computer, electrical and optical equipment</t>
  </si>
  <si>
    <t>e) Manufacture of transport equipment</t>
  </si>
  <si>
    <t>*</t>
  </si>
  <si>
    <t>f) Manufacture: not elsewhere classified</t>
  </si>
  <si>
    <t>g) Construction</t>
  </si>
  <si>
    <t>m) Accommodation and food services</t>
  </si>
  <si>
    <t>n) Computer and related activities/ICT, Motion picture, video and TV programme production/programming &amp; broadcasting and Telecom</t>
  </si>
  <si>
    <t>s) Other services nec</t>
  </si>
  <si>
    <t>t) Architectural and engineering activities and related technical consultancy</t>
  </si>
  <si>
    <t>v) Research and experimental development on social sciences and humanities</t>
  </si>
  <si>
    <t>y) Renting of machinery, equipment, personal and household goods</t>
  </si>
  <si>
    <t xml:space="preserve">Notes: </t>
  </si>
  <si>
    <t>1. Definition of sectors by Standard Industrial Classification 2007 code (SIC 2007) available in Annex C</t>
  </si>
  <si>
    <t>Business engaged in an innovation related activity</t>
  </si>
  <si>
    <r>
      <t>Table 5. Proportion of innovation active businesses by sector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in Scotland and the UK: 2010-2018</t>
    </r>
  </si>
  <si>
    <t>Broad sector</t>
  </si>
  <si>
    <t>1. Construction</t>
  </si>
  <si>
    <t>2. Electricity, Gas and Water Supply</t>
  </si>
  <si>
    <t>3. Accommodation and food services</t>
  </si>
  <si>
    <t>4. Manufacturing</t>
  </si>
  <si>
    <t>5. Mining and Quarrying</t>
  </si>
  <si>
    <t>6. Wholesale trade and retail</t>
  </si>
  <si>
    <t>7. Transportation and Storage</t>
  </si>
  <si>
    <t>8. Other</t>
  </si>
  <si>
    <t>Table 6. Percentage of businesses engaged in product or process innovation in Scotland and the UK by broad sector: 2010-2018</t>
  </si>
  <si>
    <t>Broad Sector</t>
  </si>
  <si>
    <t>3. Hotels and Restaurants</t>
  </si>
  <si>
    <t>Table 7. Percentage of businesses engaged in innovation activities in Scotland and the UK by broad sector: 2016-2018</t>
  </si>
  <si>
    <r>
      <t>Growth Sector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</si>
  <si>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1. Food &amp; Drink</t>
  </si>
  <si>
    <t>2. Financial and Business Services</t>
  </si>
  <si>
    <t>3. Life Sciences</t>
  </si>
  <si>
    <t>4. Energy (including Renewables)</t>
  </si>
  <si>
    <t>5. Sustainable Tourism (Tourism-related industries)</t>
  </si>
  <si>
    <t>6. Creative Industries (including Digital)</t>
  </si>
  <si>
    <t>All Growth Sectors</t>
  </si>
  <si>
    <t xml:space="preserve">The UK Innovation survey does not include all SIC codes that would usually be covered in the Growth Sectors. </t>
  </si>
  <si>
    <t>Please refer to Annex C for a list of Growth Sector SIC codes included and not included in the UK Innovation survey.</t>
  </si>
  <si>
    <r>
      <t>Table 8. Proportion of innovation active businesses in Scotland and the UK according to Growth Sector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: 2010-2018</t>
    </r>
  </si>
  <si>
    <r>
      <t>Table 9. Proportion of businesses engaging in innovation activities in Scotland and the UK according to Growth Sector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: 2016-2018</t>
    </r>
  </si>
  <si>
    <t>Export value</t>
  </si>
  <si>
    <t>Percentage of businesses</t>
  </si>
  <si>
    <t>No exports</t>
  </si>
  <si>
    <t>Less than £1 million</t>
  </si>
  <si>
    <t>Greater than £1 million and less than £10 million</t>
  </si>
  <si>
    <t>Table 21. Value of exports for businesses in Scotland and the UK according to innovation activity: 2018</t>
  </si>
  <si>
    <t>Change in turnover between 2014 and 2016</t>
  </si>
  <si>
    <t>Number of employees</t>
  </si>
  <si>
    <t>Non-innovation active (%)</t>
  </si>
  <si>
    <t>Innovation active (%)</t>
  </si>
  <si>
    <t>Greater than 10% decrease</t>
  </si>
  <si>
    <t>0 - 10% decrease</t>
  </si>
  <si>
    <t>0 - 10% increase</t>
  </si>
  <si>
    <t>Greater than 10% increase</t>
  </si>
  <si>
    <t>Table 22. Change in turnover by size band and region: 2016-2018</t>
  </si>
  <si>
    <t>Table 12. Business turnover in Scotland and the UK: 2016-2018</t>
  </si>
  <si>
    <t>Greater than £10 million</t>
  </si>
  <si>
    <t>Table</t>
  </si>
  <si>
    <t>Time Trend</t>
  </si>
  <si>
    <t>Description</t>
  </si>
  <si>
    <t>Table 1</t>
  </si>
  <si>
    <t>Proportion of businesses engaging in innovation activity in Scotland and the UK</t>
  </si>
  <si>
    <t>Table 2</t>
  </si>
  <si>
    <t>Proportion of businesses engaged in wider innovation activities in Scotland and the UK</t>
  </si>
  <si>
    <t xml:space="preserve">Table 3 </t>
  </si>
  <si>
    <t>Percentage of businesses in Scotland and the UK engaged in innovation activities by number of employees</t>
  </si>
  <si>
    <t>Table 4</t>
  </si>
  <si>
    <t>Percentage of businesses engaging in innovation activities in Scotland and the UK by sector</t>
  </si>
  <si>
    <t>Table 5</t>
  </si>
  <si>
    <t>Proportion of innovation active businesses by sector in Scotland and the UK</t>
  </si>
  <si>
    <t>Table 6</t>
  </si>
  <si>
    <t>Percentage of businesses engaged in product or process innovation in Scotland and the UK by broad sector</t>
  </si>
  <si>
    <t>Table 7</t>
  </si>
  <si>
    <t>Percentage of businesses engaged in innovation activities in Scotland and the UK by broad sector</t>
  </si>
  <si>
    <t>Table 8</t>
  </si>
  <si>
    <t>Proportion of innovation active businesses in Scotland and the UK according to Growth Sector</t>
  </si>
  <si>
    <t>Table 9</t>
  </si>
  <si>
    <t>Percentage of businesses engaging in innovation activities in Scotland and the UK according to Growth Sector</t>
  </si>
  <si>
    <t>Table 10</t>
  </si>
  <si>
    <t>Proportion of innovation active businesses by region</t>
  </si>
  <si>
    <t>Table 11</t>
  </si>
  <si>
    <t>Proportion of expenditure by type of innovation in Scotland and the UK</t>
  </si>
  <si>
    <t>Table 12</t>
  </si>
  <si>
    <t>Table 13</t>
  </si>
  <si>
    <t>Importance of factors in broader innovators' decision to innovate</t>
  </si>
  <si>
    <t>Table 14</t>
  </si>
  <si>
    <t>Percentage of broader innovators that cooperate with partners by size and type of collaboration partner</t>
  </si>
  <si>
    <t>Table 15</t>
  </si>
  <si>
    <t>Percentage of  broader innovators that cooperate with partners</t>
  </si>
  <si>
    <t>Table 16</t>
  </si>
  <si>
    <t>Importance of sources of information for innovation activities among broader innovators</t>
  </si>
  <si>
    <t>Table 17</t>
  </si>
  <si>
    <t>Importance of constraints to innovation activity among broader innovators</t>
  </si>
  <si>
    <t>Table 18</t>
  </si>
  <si>
    <t>Percentage of broader innovators that rated constraints as of 'high importance' in Scotland and the UK</t>
  </si>
  <si>
    <t>Table 19</t>
  </si>
  <si>
    <t>Percentage of broader innovators that cited constraints as of 'high importance' by number of employees in Scotland the UK</t>
  </si>
  <si>
    <t>Table 20</t>
  </si>
  <si>
    <t>Percentage of businesses selling goods to geographic markets</t>
  </si>
  <si>
    <t>Table 21</t>
  </si>
  <si>
    <t>Value of exports for businesses in Scotland and the UK according to innovation activity</t>
  </si>
  <si>
    <t>Table 22</t>
  </si>
  <si>
    <t>Change in turnover by size band and region</t>
  </si>
  <si>
    <t>Table 23</t>
  </si>
  <si>
    <t>Table 24</t>
  </si>
  <si>
    <t>Percentage of businesses employing people with skills according to size and innovation activity in Scotland and the UK</t>
  </si>
  <si>
    <t>2010-2018</t>
  </si>
  <si>
    <t>UK INNOVATION SURVEY 2019 - RESULTS FOR SCOTLAND</t>
  </si>
  <si>
    <t xml:space="preserve">Business turnover in Scotland and the UK </t>
  </si>
  <si>
    <t>Average proportion of employees in 2018 who hold a degree or higher level qualification</t>
  </si>
  <si>
    <t>Internal R&amp;D</t>
  </si>
  <si>
    <t>Acquisition of external R&amp;D</t>
  </si>
  <si>
    <t>Acquisition of capital</t>
  </si>
  <si>
    <t>Acquisition of external knowledge</t>
  </si>
  <si>
    <t>Training for innovative activities</t>
  </si>
  <si>
    <t>All forms of design</t>
  </si>
  <si>
    <t>Market introduction of innovations</t>
  </si>
  <si>
    <t>Type of Investment</t>
  </si>
  <si>
    <t>Table 11. Proportion of expenditure by type of innovation in Scotland and the UK: 2016-2018</t>
  </si>
  <si>
    <t>Increasing range of goods or services</t>
  </si>
  <si>
    <t>Increasing market share</t>
  </si>
  <si>
    <t>Improving quality of goods or services</t>
  </si>
  <si>
    <t>Improving flexibility for producing goods or services</t>
  </si>
  <si>
    <t>Increasing capacity for producing goods or services</t>
  </si>
  <si>
    <t>Increasing value added</t>
  </si>
  <si>
    <t>Improving health and safety</t>
  </si>
  <si>
    <t>Reducing environmental impact</t>
  </si>
  <si>
    <t>Replacing outdated products or processes</t>
  </si>
  <si>
    <t>Meet regulatory requirements (including standards)</t>
  </si>
  <si>
    <t>Not
 important</t>
  </si>
  <si>
    <t>Table 18. Percentage of broader innovators that rated constraints as of 'high importance' in Scotland and the UK: 2014 - 2018</t>
  </si>
  <si>
    <t>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</si>
</sst>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3">
    <xf numFmtId="0" fontId="0" fillId="0" borderId="0" xfId="0"/>
    <xf numFmtId="0" fontId="4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" fillId="2" borderId="0" xfId="0" applyFont="1" applyFill="1" applyAlignment="1"/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/>
    <xf numFmtId="0" fontId="0" fillId="2" borderId="0" xfId="0" applyFont="1" applyFill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vertical="center" wrapText="1"/>
    </xf>
    <xf numFmtId="164" fontId="0" fillId="2" borderId="0" xfId="0" applyNumberFormat="1" applyFill="1" applyBorder="1" applyAlignment="1">
      <alignment horizontal="right" vertical="center" wrapText="1"/>
    </xf>
    <xf numFmtId="164" fontId="0" fillId="2" borderId="1" xfId="0" applyNumberFormat="1" applyFill="1" applyBorder="1" applyAlignment="1">
      <alignment vertical="center" wrapText="1"/>
    </xf>
    <xf numFmtId="164" fontId="0" fillId="2" borderId="0" xfId="0" applyNumberFormat="1" applyFill="1" applyBorder="1" applyAlignment="1">
      <alignment vertical="center" wrapText="1"/>
    </xf>
    <xf numFmtId="0" fontId="2" fillId="2" borderId="0" xfId="0" applyFont="1" applyFill="1" applyAlignment="1">
      <alignment horizontal="right"/>
    </xf>
    <xf numFmtId="0" fontId="0" fillId="2" borderId="0" xfId="0" applyFont="1" applyFill="1" applyAlignment="1"/>
    <xf numFmtId="0" fontId="0" fillId="2" borderId="0" xfId="0" applyFont="1" applyFill="1" applyBorder="1" applyAlignment="1"/>
    <xf numFmtId="0" fontId="0" fillId="2" borderId="4" xfId="0" applyFont="1" applyFill="1" applyBorder="1" applyAlignment="1"/>
    <xf numFmtId="0" fontId="1" fillId="2" borderId="0" xfId="0" applyFont="1" applyFill="1" applyAlignment="1">
      <alignment vertical="center"/>
    </xf>
    <xf numFmtId="0" fontId="0" fillId="2" borderId="2" xfId="0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2" borderId="1" xfId="0" applyFont="1" applyFill="1" applyBorder="1"/>
    <xf numFmtId="164" fontId="0" fillId="2" borderId="1" xfId="0" applyNumberFormat="1" applyFill="1" applyBorder="1"/>
    <xf numFmtId="164" fontId="0" fillId="2" borderId="6" xfId="0" applyNumberFormat="1" applyFill="1" applyBorder="1"/>
    <xf numFmtId="164" fontId="0" fillId="2" borderId="0" xfId="0" applyNumberFormat="1" applyFill="1" applyBorder="1"/>
    <xf numFmtId="0" fontId="0" fillId="2" borderId="0" xfId="0" applyFont="1" applyFill="1" applyBorder="1"/>
    <xf numFmtId="164" fontId="0" fillId="2" borderId="7" xfId="0" applyNumberFormat="1" applyFill="1" applyBorder="1"/>
    <xf numFmtId="164" fontId="0" fillId="2" borderId="4" xfId="0" applyNumberFormat="1" applyFill="1" applyBorder="1"/>
    <xf numFmtId="0" fontId="0" fillId="2" borderId="4" xfId="0" applyFont="1" applyFill="1" applyBorder="1"/>
    <xf numFmtId="0" fontId="0" fillId="2" borderId="2" xfId="0" applyFill="1" applyBorder="1" applyAlignment="1">
      <alignment horizontal="center"/>
    </xf>
    <xf numFmtId="0" fontId="0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164" fontId="1" fillId="2" borderId="15" xfId="0" applyNumberFormat="1" applyFont="1" applyFill="1" applyBorder="1"/>
    <xf numFmtId="164" fontId="1" fillId="2" borderId="0" xfId="0" applyNumberFormat="1" applyFont="1" applyFill="1" applyBorder="1"/>
    <xf numFmtId="164" fontId="1" fillId="2" borderId="1" xfId="0" applyNumberFormat="1" applyFont="1" applyFill="1" applyBorder="1"/>
    <xf numFmtId="164" fontId="1" fillId="2" borderId="17" xfId="0" applyNumberFormat="1" applyFont="1" applyFill="1" applyBorder="1"/>
    <xf numFmtId="164" fontId="0" fillId="2" borderId="15" xfId="0" applyNumberFormat="1" applyFill="1" applyBorder="1"/>
    <xf numFmtId="164" fontId="0" fillId="2" borderId="18" xfId="0" applyNumberFormat="1" applyFill="1" applyBorder="1" applyAlignment="1">
      <alignment vertical="center"/>
    </xf>
    <xf numFmtId="164" fontId="0" fillId="2" borderId="0" xfId="0" applyNumberFormat="1" applyFill="1"/>
    <xf numFmtId="164" fontId="0" fillId="2" borderId="15" xfId="0" applyNumberForma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164" fontId="0" fillId="2" borderId="8" xfId="0" applyNumberFormat="1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64" fontId="0" fillId="2" borderId="19" xfId="0" applyNumberFormat="1" applyFill="1" applyBorder="1" applyAlignment="1">
      <alignment vertical="center"/>
    </xf>
    <xf numFmtId="0" fontId="0" fillId="2" borderId="0" xfId="0" applyFill="1" applyAlignment="1"/>
    <xf numFmtId="0" fontId="1" fillId="2" borderId="0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164" fontId="0" fillId="2" borderId="5" xfId="0" applyNumberFormat="1" applyFill="1" applyBorder="1"/>
    <xf numFmtId="0" fontId="0" fillId="2" borderId="1" xfId="0" applyFont="1" applyFill="1" applyBorder="1" applyAlignment="1"/>
    <xf numFmtId="0" fontId="0" fillId="2" borderId="9" xfId="0" applyFont="1" applyFill="1" applyBorder="1" applyAlignment="1"/>
    <xf numFmtId="164" fontId="0" fillId="2" borderId="9" xfId="0" applyNumberFormat="1" applyFill="1" applyBorder="1"/>
    <xf numFmtId="164" fontId="0" fillId="2" borderId="10" xfId="0" applyNumberFormat="1" applyFill="1" applyBorder="1"/>
    <xf numFmtId="0" fontId="0" fillId="2" borderId="11" xfId="0" applyFont="1" applyFill="1" applyBorder="1" applyAlignment="1"/>
    <xf numFmtId="164" fontId="0" fillId="2" borderId="12" xfId="0" applyNumberFormat="1" applyFill="1" applyBorder="1"/>
    <xf numFmtId="0" fontId="0" fillId="2" borderId="0" xfId="0" applyFill="1" applyBorder="1" applyAlignment="1"/>
    <xf numFmtId="0" fontId="0" fillId="2" borderId="1" xfId="0" applyFill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right" vertical="center"/>
    </xf>
    <xf numFmtId="0" fontId="0" fillId="2" borderId="4" xfId="0" applyFill="1" applyBorder="1" applyAlignment="1">
      <alignment wrapText="1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164" fontId="0" fillId="2" borderId="0" xfId="0" applyNumberFormat="1" applyFont="1" applyFill="1" applyBorder="1"/>
    <xf numFmtId="164" fontId="1" fillId="2" borderId="6" xfId="0" applyNumberFormat="1" applyFont="1" applyFill="1" applyBorder="1"/>
    <xf numFmtId="164" fontId="0" fillId="2" borderId="6" xfId="0" applyNumberFormat="1" applyFill="1" applyBorder="1" applyAlignment="1">
      <alignment vertical="center"/>
    </xf>
    <xf numFmtId="164" fontId="0" fillId="2" borderId="7" xfId="0" applyNumberFormat="1" applyFill="1" applyBorder="1" applyAlignment="1">
      <alignment vertical="center"/>
    </xf>
    <xf numFmtId="0" fontId="0" fillId="2" borderId="1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wrapText="1"/>
    </xf>
    <xf numFmtId="164" fontId="1" fillId="2" borderId="4" xfId="0" applyNumberFormat="1" applyFont="1" applyFill="1" applyBorder="1"/>
    <xf numFmtId="164" fontId="1" fillId="2" borderId="0" xfId="0" applyNumberFormat="1" applyFont="1" applyFill="1"/>
    <xf numFmtId="164" fontId="0" fillId="2" borderId="15" xfId="0" applyNumberFormat="1" applyFill="1" applyBorder="1" applyAlignment="1">
      <alignment horizontal="right" vertical="center"/>
    </xf>
    <xf numFmtId="164" fontId="1" fillId="2" borderId="8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horizontal="right" vertical="center"/>
    </xf>
    <xf numFmtId="164" fontId="0" fillId="2" borderId="1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164" fontId="0" fillId="2" borderId="1" xfId="0" applyNumberFormat="1" applyFill="1" applyBorder="1" applyAlignment="1">
      <alignment horizontal="right" wrapText="1"/>
    </xf>
    <xf numFmtId="164" fontId="0" fillId="2" borderId="0" xfId="0" applyNumberFormat="1" applyFill="1" applyBorder="1" applyAlignment="1">
      <alignment horizontal="right" wrapText="1"/>
    </xf>
    <xf numFmtId="164" fontId="1" fillId="2" borderId="4" xfId="0" applyNumberFormat="1" applyFont="1" applyFill="1" applyBorder="1" applyAlignment="1">
      <alignment horizontal="right" wrapText="1"/>
    </xf>
    <xf numFmtId="164" fontId="0" fillId="2" borderId="1" xfId="0" applyNumberForma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64" fontId="0" fillId="2" borderId="14" xfId="0" applyNumberFormat="1" applyFill="1" applyBorder="1"/>
    <xf numFmtId="164" fontId="0" fillId="2" borderId="8" xfId="0" applyNumberFormat="1" applyFill="1" applyBorder="1"/>
    <xf numFmtId="0" fontId="1" fillId="2" borderId="2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4" fontId="1" fillId="2" borderId="8" xfId="0" applyNumberFormat="1" applyFont="1" applyFill="1" applyBorder="1"/>
    <xf numFmtId="164" fontId="1" fillId="2" borderId="7" xfId="0" applyNumberFormat="1" applyFont="1" applyFill="1" applyBorder="1"/>
    <xf numFmtId="0" fontId="0" fillId="2" borderId="1" xfId="0" applyFill="1" applyBorder="1"/>
    <xf numFmtId="0" fontId="1" fillId="2" borderId="4" xfId="0" applyFont="1" applyFill="1" applyBorder="1" applyAlignment="1">
      <alignment horizontal="right" wrapText="1"/>
    </xf>
    <xf numFmtId="0" fontId="0" fillId="2" borderId="0" xfId="0" applyFont="1" applyFill="1"/>
    <xf numFmtId="0" fontId="1" fillId="2" borderId="2" xfId="0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0" fontId="0" fillId="2" borderId="2" xfId="0" applyFill="1" applyBorder="1"/>
    <xf numFmtId="0" fontId="1" fillId="2" borderId="4" xfId="0" applyFont="1" applyFill="1" applyBorder="1"/>
    <xf numFmtId="0" fontId="1" fillId="2" borderId="7" xfId="0" applyFont="1" applyFill="1" applyBorder="1" applyAlignment="1">
      <alignment horizontal="right" wrapText="1"/>
    </xf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/>
    <xf numFmtId="164" fontId="0" fillId="2" borderId="0" xfId="0" applyNumberFormat="1" applyFill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2" borderId="0" xfId="0" applyFill="1" applyBorder="1" applyAlignment="1">
      <alignment wrapText="1"/>
    </xf>
    <xf numFmtId="164" fontId="0" fillId="2" borderId="0" xfId="0" applyNumberFormat="1" applyFill="1" applyBorder="1" applyAlignment="1">
      <alignment wrapText="1"/>
    </xf>
    <xf numFmtId="164" fontId="0" fillId="2" borderId="4" xfId="0" applyNumberFormat="1" applyFill="1" applyBorder="1" applyAlignment="1">
      <alignment wrapText="1"/>
    </xf>
    <xf numFmtId="164" fontId="1" fillId="2" borderId="4" xfId="0" applyNumberFormat="1" applyFont="1" applyFill="1" applyBorder="1" applyAlignment="1">
      <alignment wrapText="1"/>
    </xf>
    <xf numFmtId="164" fontId="0" fillId="2" borderId="0" xfId="0" applyNumberFormat="1" applyFill="1" applyAlignment="1">
      <alignment horizontal="right" wrapText="1"/>
    </xf>
    <xf numFmtId="164" fontId="1" fillId="2" borderId="0" xfId="0" applyNumberFormat="1" applyFont="1" applyFill="1" applyAlignment="1">
      <alignment horizontal="right" wrapText="1"/>
    </xf>
    <xf numFmtId="0" fontId="0" fillId="2" borderId="0" xfId="0" applyFill="1" applyAlignment="1">
      <alignment horizontal="right"/>
    </xf>
    <xf numFmtId="164" fontId="0" fillId="2" borderId="4" xfId="0" applyNumberFormat="1" applyFill="1" applyBorder="1" applyAlignment="1">
      <alignment horizontal="right"/>
    </xf>
    <xf numFmtId="0" fontId="1" fillId="2" borderId="0" xfId="0" applyFont="1" applyFill="1" applyAlignment="1">
      <alignment horizontal="left" wrapText="1"/>
    </xf>
    <xf numFmtId="0" fontId="1" fillId="2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3" xfId="0" applyFont="1" applyFill="1" applyBorder="1"/>
    <xf numFmtId="164" fontId="0" fillId="2" borderId="5" xfId="0" applyNumberFormat="1" applyFill="1" applyBorder="1" applyAlignment="1">
      <alignment wrapText="1"/>
    </xf>
    <xf numFmtId="164" fontId="0" fillId="2" borderId="6" xfId="0" applyNumberFormat="1" applyFill="1" applyBorder="1" applyAlignment="1">
      <alignment wrapText="1"/>
    </xf>
    <xf numFmtId="164" fontId="0" fillId="2" borderId="7" xfId="0" applyNumberForma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/>
    <xf numFmtId="0" fontId="1" fillId="2" borderId="7" xfId="0" applyFont="1" applyFill="1" applyBorder="1" applyAlignment="1">
      <alignment horizontal="center"/>
    </xf>
    <xf numFmtId="0" fontId="0" fillId="2" borderId="5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6" fillId="2" borderId="0" xfId="1" applyFill="1"/>
    <xf numFmtId="0" fontId="0" fillId="2" borderId="0" xfId="0" applyFont="1" applyFill="1" applyAlignment="1">
      <alignment vertical="center"/>
    </xf>
    <xf numFmtId="0" fontId="1" fillId="2" borderId="16" xfId="0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0" fontId="0" fillId="2" borderId="2" xfId="0" applyFill="1" applyBorder="1" applyAlignment="1"/>
    <xf numFmtId="0" fontId="0" fillId="2" borderId="7" xfId="0" applyFill="1" applyBorder="1" applyAlignment="1"/>
    <xf numFmtId="0" fontId="0" fillId="2" borderId="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theme/theme1.xml" Type="http://schemas.openxmlformats.org/officeDocument/2006/relationships/theme"/><Relationship Id="rId27" Target="styles.xml" Type="http://schemas.openxmlformats.org/officeDocument/2006/relationships/styles"/><Relationship Id="rId28" Target="sharedStrings.xml" Type="http://schemas.openxmlformats.org/officeDocument/2006/relationships/sharedStrings"/><Relationship Id="rId29" Target="calcChain.xml" Type="http://schemas.openxmlformats.org/officeDocument/2006/relationships/calcChain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20.bin" Type="http://schemas.openxmlformats.org/officeDocument/2006/relationships/printerSettings"/></Relationships>
</file>

<file path=xl/worksheets/_rels/sheet21.xml.rels><?xml version="1.0" encoding="UTF-8" standalone="yes"?><Relationships xmlns="http://schemas.openxmlformats.org/package/2006/relationships"><Relationship Id="rId1" Target="../printerSettings/printerSettings21.bin" Type="http://schemas.openxmlformats.org/officeDocument/2006/relationships/printerSettings"/></Relationships>
</file>

<file path=xl/worksheets/_rels/sheet22.xml.rels><?xml version="1.0" encoding="UTF-8" standalone="yes"?><Relationships xmlns="http://schemas.openxmlformats.org/package/2006/relationships"><Relationship Id="rId1" Target="../printerSettings/printerSettings22.bin" Type="http://schemas.openxmlformats.org/officeDocument/2006/relationships/printerSettings"/></Relationships>
</file>

<file path=xl/worksheets/_rels/sheet23.xml.rels><?xml version="1.0" encoding="UTF-8" standalone="yes"?><Relationships xmlns="http://schemas.openxmlformats.org/package/2006/relationships"><Relationship Id="rId1" Target="../printerSettings/printerSettings23.bin" Type="http://schemas.openxmlformats.org/officeDocument/2006/relationships/printerSettings"/></Relationships>
</file>

<file path=xl/worksheets/_rels/sheet24.xml.rels><?xml version="1.0" encoding="UTF-8" standalone="yes"?><Relationships xmlns="http://schemas.openxmlformats.org/package/2006/relationships"><Relationship Id="rId1" Target="../printerSettings/printerSettings24.bin" Type="http://schemas.openxmlformats.org/officeDocument/2006/relationships/printerSettings"/></Relationships>
</file>

<file path=xl/worksheets/_rels/sheet25.xml.rels><?xml version="1.0" encoding="UTF-8" standalone="yes"?><Relationships xmlns="http://schemas.openxmlformats.org/package/2006/relationships"><Relationship Id="rId1" Target="../printerSettings/printerSettings25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workbookViewId="0">
      <selection activeCell="A26" sqref="A26"/>
    </sheetView>
  </sheetViews>
  <sheetFormatPr defaultRowHeight="15" x14ac:dyDescent="0.25"/>
  <cols>
    <col min="1" max="1" customWidth="true" style="6" width="11.42578125" collapsed="false"/>
    <col min="2" max="2" customWidth="true" style="6" width="15.85546875" collapsed="false"/>
    <col min="3" max="3" bestFit="true" customWidth="true" style="6" width="107.85546875" collapsed="false"/>
    <col min="4" max="16384" style="6" width="9.140625" collapsed="false"/>
  </cols>
  <sheetData>
    <row r="1" spans="1:3" x14ac:dyDescent="0.25">
      <c r="A1" s="7" t="s">
        <v>264</v>
      </c>
    </row>
    <row r="3" spans="1:3" x14ac:dyDescent="0.25">
      <c r="A3" s="7" t="s">
        <v>214</v>
      </c>
      <c r="B3" s="7" t="s">
        <v>215</v>
      </c>
      <c r="C3" s="7" t="s">
        <v>216</v>
      </c>
    </row>
    <row r="4" spans="1:3" x14ac:dyDescent="0.25">
      <c r="A4" s="145" t="s">
        <v>217</v>
      </c>
      <c r="B4" s="6" t="s">
        <v>263</v>
      </c>
      <c r="C4" s="146" t="s">
        <v>218</v>
      </c>
    </row>
    <row r="5" spans="1:3" x14ac:dyDescent="0.25">
      <c r="A5" s="145" t="s">
        <v>219</v>
      </c>
      <c r="B5" s="6" t="s">
        <v>263</v>
      </c>
      <c r="C5" s="6" t="s">
        <v>220</v>
      </c>
    </row>
    <row r="6" spans="1:3" x14ac:dyDescent="0.25">
      <c r="A6" s="145" t="s">
        <v>221</v>
      </c>
      <c r="B6" s="6" t="s">
        <v>263</v>
      </c>
      <c r="C6" s="6" t="s">
        <v>222</v>
      </c>
    </row>
    <row r="7" spans="1:3" x14ac:dyDescent="0.25">
      <c r="A7" s="145" t="s">
        <v>223</v>
      </c>
      <c r="B7" s="6" t="s">
        <v>20</v>
      </c>
      <c r="C7" s="19" t="s">
        <v>224</v>
      </c>
    </row>
    <row r="8" spans="1:3" x14ac:dyDescent="0.25">
      <c r="A8" s="145" t="s">
        <v>225</v>
      </c>
      <c r="B8" s="6" t="s">
        <v>263</v>
      </c>
      <c r="C8" s="6" t="s">
        <v>226</v>
      </c>
    </row>
    <row r="9" spans="1:3" x14ac:dyDescent="0.25">
      <c r="A9" s="145" t="s">
        <v>227</v>
      </c>
      <c r="B9" s="6" t="s">
        <v>263</v>
      </c>
      <c r="C9" s="6" t="s">
        <v>228</v>
      </c>
    </row>
    <row r="10" spans="1:3" x14ac:dyDescent="0.25">
      <c r="A10" s="145" t="s">
        <v>229</v>
      </c>
      <c r="B10" s="6" t="s">
        <v>20</v>
      </c>
      <c r="C10" s="6" t="s">
        <v>230</v>
      </c>
    </row>
    <row r="11" spans="1:3" x14ac:dyDescent="0.25">
      <c r="A11" s="145" t="s">
        <v>231</v>
      </c>
      <c r="B11" s="6" t="s">
        <v>263</v>
      </c>
      <c r="C11" s="6" t="s">
        <v>232</v>
      </c>
    </row>
    <row r="12" spans="1:3" x14ac:dyDescent="0.25">
      <c r="A12" s="145" t="s">
        <v>233</v>
      </c>
      <c r="B12" s="6" t="s">
        <v>20</v>
      </c>
      <c r="C12" s="6" t="s">
        <v>234</v>
      </c>
    </row>
    <row r="13" spans="1:3" x14ac:dyDescent="0.25">
      <c r="A13" s="145" t="s">
        <v>235</v>
      </c>
      <c r="B13" s="6" t="s">
        <v>263</v>
      </c>
      <c r="C13" s="6" t="s">
        <v>236</v>
      </c>
    </row>
    <row r="14" spans="1:3" x14ac:dyDescent="0.25">
      <c r="A14" s="145" t="s">
        <v>237</v>
      </c>
      <c r="B14" s="6" t="s">
        <v>20</v>
      </c>
      <c r="C14" s="6" t="s">
        <v>238</v>
      </c>
    </row>
    <row r="15" spans="1:3" x14ac:dyDescent="0.25">
      <c r="A15" s="145" t="s">
        <v>239</v>
      </c>
      <c r="B15" s="6" t="s">
        <v>20</v>
      </c>
      <c r="C15" s="6" t="s">
        <v>265</v>
      </c>
    </row>
    <row r="16" spans="1:3" x14ac:dyDescent="0.25">
      <c r="A16" s="145" t="s">
        <v>240</v>
      </c>
      <c r="B16" s="6" t="s">
        <v>20</v>
      </c>
      <c r="C16" s="6" t="s">
        <v>241</v>
      </c>
    </row>
    <row r="17" spans="1:3" x14ac:dyDescent="0.25">
      <c r="A17" s="145" t="s">
        <v>242</v>
      </c>
      <c r="B17" s="6" t="s">
        <v>20</v>
      </c>
      <c r="C17" s="6" t="s">
        <v>243</v>
      </c>
    </row>
    <row r="18" spans="1:3" x14ac:dyDescent="0.25">
      <c r="A18" s="145" t="s">
        <v>244</v>
      </c>
      <c r="B18" s="6" t="s">
        <v>263</v>
      </c>
      <c r="C18" s="6" t="s">
        <v>245</v>
      </c>
    </row>
    <row r="19" spans="1:3" x14ac:dyDescent="0.25">
      <c r="A19" s="145" t="s">
        <v>246</v>
      </c>
      <c r="B19" s="6" t="s">
        <v>20</v>
      </c>
      <c r="C19" s="6" t="s">
        <v>247</v>
      </c>
    </row>
    <row r="20" spans="1:3" x14ac:dyDescent="0.25">
      <c r="A20" s="145" t="s">
        <v>248</v>
      </c>
      <c r="B20" s="6" t="s">
        <v>20</v>
      </c>
      <c r="C20" s="6" t="s">
        <v>249</v>
      </c>
    </row>
    <row r="21" spans="1:3" x14ac:dyDescent="0.25">
      <c r="A21" s="145" t="s">
        <v>250</v>
      </c>
      <c r="B21" s="6" t="s">
        <v>288</v>
      </c>
      <c r="C21" s="6" t="s">
        <v>251</v>
      </c>
    </row>
    <row r="22" spans="1:3" x14ac:dyDescent="0.25">
      <c r="A22" s="145" t="s">
        <v>252</v>
      </c>
      <c r="B22" s="6" t="s">
        <v>20</v>
      </c>
      <c r="C22" s="6" t="s">
        <v>253</v>
      </c>
    </row>
    <row r="23" spans="1:3" x14ac:dyDescent="0.25">
      <c r="A23" s="145" t="s">
        <v>254</v>
      </c>
      <c r="B23" s="6" t="s">
        <v>263</v>
      </c>
      <c r="C23" s="6" t="s">
        <v>255</v>
      </c>
    </row>
    <row r="24" spans="1:3" x14ac:dyDescent="0.25">
      <c r="A24" s="145" t="s">
        <v>256</v>
      </c>
      <c r="B24" s="141">
        <v>2018</v>
      </c>
      <c r="C24" s="6" t="s">
        <v>257</v>
      </c>
    </row>
    <row r="25" spans="1:3" x14ac:dyDescent="0.25">
      <c r="A25" s="145" t="s">
        <v>258</v>
      </c>
      <c r="B25" s="6" t="s">
        <v>20</v>
      </c>
      <c r="C25" s="6" t="s">
        <v>259</v>
      </c>
    </row>
    <row r="26" spans="1:3" x14ac:dyDescent="0.25">
      <c r="A26" s="145" t="s">
        <v>260</v>
      </c>
      <c r="B26" s="141">
        <v>2018</v>
      </c>
      <c r="C26" s="6" t="s">
        <v>266</v>
      </c>
    </row>
    <row r="27" spans="1:3" x14ac:dyDescent="0.25">
      <c r="A27" s="145" t="s">
        <v>261</v>
      </c>
      <c r="B27" s="6" t="s">
        <v>20</v>
      </c>
      <c r="C27" s="6" t="s">
        <v>262</v>
      </c>
    </row>
  </sheetData>
  <hyperlinks>
    <hyperlink ref="A4" location="'Table 1'!A1" display="Table 1"/>
    <hyperlink ref="A5" location="'Table 2'!A1" display="Table 2"/>
    <hyperlink ref="A6" location="'Table 3'!A1" display="Table 3 "/>
    <hyperlink ref="A7" location="'Table 4'!A1" display="Table 4"/>
    <hyperlink ref="A8" location="'Table 5'!A1" display="Table 5"/>
    <hyperlink ref="A9" location="'Table 6'!A1" display="Table 6"/>
    <hyperlink ref="A10" location="'Table 7'!A1" display="Table 7"/>
    <hyperlink ref="A11" location="'Table 8'!A1" display="Table 8"/>
    <hyperlink ref="A12" location="'Table 9'!A1" display="Table 9"/>
    <hyperlink ref="A13" location="'Table 10'!A1" display="Table 10"/>
    <hyperlink ref="A14" location="'Table 11'!A1" display="Table 11"/>
    <hyperlink ref="A15" location="'Table 12'!A1" display="Table 12"/>
    <hyperlink ref="A16" location="'Table 13'!A1" display="Table 13"/>
    <hyperlink ref="A17" location="'Table 14'!A1" display="Table 14"/>
    <hyperlink ref="A18" location="'Table 15'!A1" display="Table 15"/>
    <hyperlink ref="A19" location="Table16!A1" display="Table 16"/>
    <hyperlink ref="A20" location="Table17!A1" display="Table 17"/>
    <hyperlink ref="A21" location="'Table 18'!A1" display="Table 18"/>
    <hyperlink ref="A22" location="'Table 19'!A1" display="Table 19"/>
    <hyperlink ref="A23" location="'Table 20'!A1" display="Table 20"/>
    <hyperlink ref="A24" location="'Table 21'!A1" display="Table 21"/>
    <hyperlink ref="A25" location="'Table 22'!A1" display="Table 22"/>
    <hyperlink ref="A26" location="'Table 23'!A1" display="Table 23"/>
    <hyperlink ref="A27" location="'Table 24'!A1" display="Table 24"/>
  </hyperlinks>
  <pageMargins left="0.7" right="0.7" top="0.75" bottom="0.75" header="0.3" footer="0.3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/>
  </sheetViews>
  <sheetFormatPr defaultRowHeight="15" x14ac:dyDescent="0.25"/>
  <cols>
    <col min="1" max="1" style="6" width="9.140625" collapsed="false"/>
    <col min="2" max="2" customWidth="true" style="5" width="28.42578125" collapsed="false"/>
    <col min="3" max="3" customWidth="true" style="6" width="11.7109375" collapsed="false"/>
    <col min="4" max="5" customWidth="true" style="6" width="13.7109375" collapsed="false"/>
    <col min="6" max="6" customWidth="true" style="6" width="18.5703125" collapsed="false"/>
    <col min="7" max="7" customWidth="true" style="6" width="11.42578125" collapsed="false"/>
    <col min="8" max="8" customWidth="true" style="6" width="11.5703125" collapsed="false"/>
    <col min="9" max="9" customWidth="true" style="6" width="12.42578125" collapsed="false"/>
    <col min="10" max="10" customWidth="true" style="6" width="12.0" collapsed="false"/>
    <col min="11" max="12" customWidth="true" style="6" width="13.7109375" collapsed="false"/>
    <col min="13" max="16384" style="6" width="9.140625" collapsed="false"/>
  </cols>
  <sheetData>
    <row r="1" spans="1:12" ht="17.25" x14ac:dyDescent="0.25">
      <c r="A1" s="22" t="s">
        <v>196</v>
      </c>
      <c r="B1" s="6"/>
    </row>
    <row r="3" spans="1:12" s="24" customFormat="1" ht="60" x14ac:dyDescent="0.25">
      <c r="A3" s="9"/>
      <c r="B3" s="9" t="s">
        <v>185</v>
      </c>
      <c r="C3" s="9" t="s">
        <v>8</v>
      </c>
      <c r="D3" s="9" t="s">
        <v>9</v>
      </c>
      <c r="E3" s="9" t="s">
        <v>10</v>
      </c>
      <c r="F3" s="9" t="s">
        <v>151</v>
      </c>
      <c r="G3" s="9" t="s">
        <v>12</v>
      </c>
      <c r="H3" s="9" t="s">
        <v>13</v>
      </c>
      <c r="I3" s="9" t="s">
        <v>14</v>
      </c>
      <c r="J3" s="9" t="s">
        <v>15</v>
      </c>
      <c r="K3" s="9" t="s">
        <v>16</v>
      </c>
      <c r="L3" s="9" t="s">
        <v>17</v>
      </c>
    </row>
    <row r="4" spans="1:12" x14ac:dyDescent="0.25">
      <c r="A4" s="178" t="s">
        <v>7</v>
      </c>
      <c r="B4" s="5" t="s">
        <v>186</v>
      </c>
      <c r="C4" s="119">
        <v>59.2</v>
      </c>
      <c r="D4" s="119">
        <v>62.3</v>
      </c>
      <c r="E4" s="119">
        <v>39.4</v>
      </c>
      <c r="F4" s="119">
        <v>45.5</v>
      </c>
      <c r="G4" s="119">
        <v>39.299999999999997</v>
      </c>
      <c r="H4" s="119">
        <v>22.9</v>
      </c>
      <c r="I4" s="119">
        <v>0.7</v>
      </c>
      <c r="J4" s="119">
        <v>7.6</v>
      </c>
      <c r="K4" s="119">
        <v>15.7</v>
      </c>
      <c r="L4" s="119">
        <v>46.4</v>
      </c>
    </row>
    <row r="5" spans="1:12" ht="30" x14ac:dyDescent="0.25">
      <c r="A5" s="178"/>
      <c r="B5" s="5" t="s">
        <v>187</v>
      </c>
      <c r="C5" s="119">
        <v>37</v>
      </c>
      <c r="D5" s="119">
        <v>38.700000000000003</v>
      </c>
      <c r="E5" s="119">
        <v>29.1</v>
      </c>
      <c r="F5" s="119">
        <v>34.4</v>
      </c>
      <c r="G5" s="119">
        <v>11.3</v>
      </c>
      <c r="H5" s="119">
        <v>3.8</v>
      </c>
      <c r="I5" s="119" t="s">
        <v>159</v>
      </c>
      <c r="J5" s="119">
        <v>5</v>
      </c>
      <c r="K5" s="119">
        <v>3.5</v>
      </c>
      <c r="L5" s="119">
        <v>11.5</v>
      </c>
    </row>
    <row r="6" spans="1:12" x14ac:dyDescent="0.25">
      <c r="A6" s="178"/>
      <c r="B6" s="5" t="s">
        <v>188</v>
      </c>
      <c r="C6" s="119">
        <v>72.900000000000006</v>
      </c>
      <c r="D6" s="119">
        <v>74.599999999999994</v>
      </c>
      <c r="E6" s="119">
        <v>44.8</v>
      </c>
      <c r="F6" s="119">
        <v>72.900000000000006</v>
      </c>
      <c r="G6" s="119">
        <v>43.1</v>
      </c>
      <c r="H6" s="119">
        <v>35.200000000000003</v>
      </c>
      <c r="I6" s="119">
        <v>8.5</v>
      </c>
      <c r="J6" s="119">
        <v>38.6</v>
      </c>
      <c r="K6" s="119">
        <v>28.5</v>
      </c>
      <c r="L6" s="119">
        <v>49.9</v>
      </c>
    </row>
    <row r="7" spans="1:12" ht="30" x14ac:dyDescent="0.25">
      <c r="A7" s="178"/>
      <c r="B7" s="5" t="s">
        <v>189</v>
      </c>
      <c r="C7" s="119">
        <v>43.6</v>
      </c>
      <c r="D7" s="119">
        <v>44.2</v>
      </c>
      <c r="E7" s="119">
        <v>33.1</v>
      </c>
      <c r="F7" s="119">
        <v>34.6</v>
      </c>
      <c r="G7" s="119">
        <v>7.4</v>
      </c>
      <c r="H7" s="119">
        <v>7.8</v>
      </c>
      <c r="I7" s="119">
        <v>1.8</v>
      </c>
      <c r="J7" s="119">
        <v>3.6</v>
      </c>
      <c r="K7" s="119">
        <v>2.5</v>
      </c>
      <c r="L7" s="119">
        <v>12.7</v>
      </c>
    </row>
    <row r="8" spans="1:12" ht="30" x14ac:dyDescent="0.25">
      <c r="A8" s="178"/>
      <c r="B8" s="5" t="s">
        <v>190</v>
      </c>
      <c r="C8" s="119">
        <v>18.899999999999999</v>
      </c>
      <c r="D8" s="119">
        <v>19.600000000000001</v>
      </c>
      <c r="E8" s="119">
        <v>14.8</v>
      </c>
      <c r="F8" s="119">
        <v>16.899999999999999</v>
      </c>
      <c r="G8" s="119">
        <v>7.5</v>
      </c>
      <c r="H8" s="119">
        <v>3.4</v>
      </c>
      <c r="I8" s="119" t="s">
        <v>159</v>
      </c>
      <c r="J8" s="119">
        <v>0.6</v>
      </c>
      <c r="K8" s="119">
        <v>2.2000000000000002</v>
      </c>
      <c r="L8" s="119">
        <v>8.8000000000000007</v>
      </c>
    </row>
    <row r="9" spans="1:12" ht="30" x14ac:dyDescent="0.25">
      <c r="A9" s="178"/>
      <c r="B9" s="5" t="s">
        <v>191</v>
      </c>
      <c r="C9" s="119">
        <v>51.4</v>
      </c>
      <c r="D9" s="119">
        <v>54.6</v>
      </c>
      <c r="E9" s="119">
        <v>32.6</v>
      </c>
      <c r="F9" s="119">
        <v>52.7</v>
      </c>
      <c r="G9" s="119">
        <v>23.4</v>
      </c>
      <c r="H9" s="119">
        <v>20.9</v>
      </c>
      <c r="I9" s="119">
        <v>3.5</v>
      </c>
      <c r="J9" s="119">
        <v>16.899999999999999</v>
      </c>
      <c r="K9" s="119">
        <v>13.9</v>
      </c>
      <c r="L9" s="119">
        <v>30.4</v>
      </c>
    </row>
    <row r="10" spans="1:12" x14ac:dyDescent="0.25">
      <c r="A10" s="178"/>
      <c r="B10" s="107" t="s">
        <v>192</v>
      </c>
      <c r="C10" s="120">
        <v>30.5</v>
      </c>
      <c r="D10" s="120">
        <v>31.8</v>
      </c>
      <c r="E10" s="120">
        <v>22.4</v>
      </c>
      <c r="F10" s="120">
        <v>27.9</v>
      </c>
      <c r="G10" s="120">
        <v>12.2</v>
      </c>
      <c r="H10" s="120">
        <v>7.2</v>
      </c>
      <c r="I10" s="120">
        <v>0.7</v>
      </c>
      <c r="J10" s="120">
        <v>4.5999999999999996</v>
      </c>
      <c r="K10" s="120">
        <v>4.9000000000000004</v>
      </c>
      <c r="L10" s="120">
        <v>14.5</v>
      </c>
    </row>
    <row r="11" spans="1:12" x14ac:dyDescent="0.25">
      <c r="A11" s="154" t="s">
        <v>18</v>
      </c>
      <c r="B11" s="61" t="s">
        <v>186</v>
      </c>
      <c r="C11" s="84">
        <v>57.8</v>
      </c>
      <c r="D11" s="84">
        <v>58.4</v>
      </c>
      <c r="E11" s="84">
        <v>35.299999999999997</v>
      </c>
      <c r="F11" s="84">
        <v>48.8</v>
      </c>
      <c r="G11" s="84">
        <v>39.9</v>
      </c>
      <c r="H11" s="84">
        <v>28.1</v>
      </c>
      <c r="I11" s="84">
        <v>2.9</v>
      </c>
      <c r="J11" s="84">
        <v>20.9</v>
      </c>
      <c r="K11" s="84">
        <v>21.3</v>
      </c>
      <c r="L11" s="84">
        <v>46.7</v>
      </c>
    </row>
    <row r="12" spans="1:12" ht="30" x14ac:dyDescent="0.25">
      <c r="A12" s="158"/>
      <c r="B12" s="115" t="s">
        <v>187</v>
      </c>
      <c r="C12" s="85">
        <v>41.3</v>
      </c>
      <c r="D12" s="85">
        <v>42.2</v>
      </c>
      <c r="E12" s="85">
        <v>32.9</v>
      </c>
      <c r="F12" s="85">
        <v>36</v>
      </c>
      <c r="G12" s="85">
        <v>18.5</v>
      </c>
      <c r="H12" s="85">
        <v>15.3</v>
      </c>
      <c r="I12" s="85">
        <v>1.5</v>
      </c>
      <c r="J12" s="85">
        <v>9.9</v>
      </c>
      <c r="K12" s="85">
        <v>9.4</v>
      </c>
      <c r="L12" s="85">
        <v>24.4</v>
      </c>
    </row>
    <row r="13" spans="1:12" x14ac:dyDescent="0.25">
      <c r="A13" s="158"/>
      <c r="B13" s="115" t="s">
        <v>188</v>
      </c>
      <c r="C13" s="85">
        <v>62.1</v>
      </c>
      <c r="D13" s="85">
        <v>64.8</v>
      </c>
      <c r="E13" s="85">
        <v>34.9</v>
      </c>
      <c r="F13" s="85">
        <v>61.9</v>
      </c>
      <c r="G13" s="85">
        <v>32</v>
      </c>
      <c r="H13" s="85">
        <v>23</v>
      </c>
      <c r="I13" s="85">
        <v>5.3</v>
      </c>
      <c r="J13" s="85">
        <v>24.6</v>
      </c>
      <c r="K13" s="85">
        <v>16.3</v>
      </c>
      <c r="L13" s="85">
        <v>38.700000000000003</v>
      </c>
    </row>
    <row r="14" spans="1:12" ht="30" x14ac:dyDescent="0.25">
      <c r="A14" s="158"/>
      <c r="B14" s="115" t="s">
        <v>189</v>
      </c>
      <c r="C14" s="85">
        <v>45.4</v>
      </c>
      <c r="D14" s="85">
        <v>46.1</v>
      </c>
      <c r="E14" s="85">
        <v>29.7</v>
      </c>
      <c r="F14" s="85">
        <v>36.4</v>
      </c>
      <c r="G14" s="85">
        <v>19.3</v>
      </c>
      <c r="H14" s="85">
        <v>13.8</v>
      </c>
      <c r="I14" s="85">
        <v>0.8</v>
      </c>
      <c r="J14" s="85">
        <v>15.8</v>
      </c>
      <c r="K14" s="85">
        <v>7.6</v>
      </c>
      <c r="L14" s="85">
        <v>25.5</v>
      </c>
    </row>
    <row r="15" spans="1:12" ht="30" x14ac:dyDescent="0.25">
      <c r="A15" s="158"/>
      <c r="B15" s="115" t="s">
        <v>190</v>
      </c>
      <c r="C15" s="85">
        <v>22.5</v>
      </c>
      <c r="D15" s="85">
        <v>22.6</v>
      </c>
      <c r="E15" s="85">
        <v>16</v>
      </c>
      <c r="F15" s="85">
        <v>18.899999999999999</v>
      </c>
      <c r="G15" s="85">
        <v>10.8</v>
      </c>
      <c r="H15" s="85">
        <v>5.6</v>
      </c>
      <c r="I15" s="85">
        <v>0.3</v>
      </c>
      <c r="J15" s="85">
        <v>3.2</v>
      </c>
      <c r="K15" s="85">
        <v>3.6</v>
      </c>
      <c r="L15" s="85">
        <v>12.8</v>
      </c>
    </row>
    <row r="16" spans="1:12" ht="30" x14ac:dyDescent="0.25">
      <c r="A16" s="158"/>
      <c r="B16" s="115" t="s">
        <v>191</v>
      </c>
      <c r="C16" s="85">
        <v>54.3</v>
      </c>
      <c r="D16" s="85">
        <v>56.2</v>
      </c>
      <c r="E16" s="85">
        <v>37.4</v>
      </c>
      <c r="F16" s="85">
        <v>51.8</v>
      </c>
      <c r="G16" s="85">
        <v>33.1</v>
      </c>
      <c r="H16" s="85">
        <v>20.6</v>
      </c>
      <c r="I16" s="85">
        <v>4.2</v>
      </c>
      <c r="J16" s="85">
        <v>22.1</v>
      </c>
      <c r="K16" s="85">
        <v>16.600000000000001</v>
      </c>
      <c r="L16" s="85">
        <v>37.1</v>
      </c>
    </row>
    <row r="17" spans="1:12" x14ac:dyDescent="0.25">
      <c r="A17" s="155"/>
      <c r="B17" s="107" t="s">
        <v>192</v>
      </c>
      <c r="C17" s="86">
        <v>36.9</v>
      </c>
      <c r="D17" s="86">
        <v>37.6</v>
      </c>
      <c r="E17" s="86">
        <v>26.5</v>
      </c>
      <c r="F17" s="86">
        <v>32.700000000000003</v>
      </c>
      <c r="G17" s="86">
        <v>19.2</v>
      </c>
      <c r="H17" s="86">
        <v>12.7</v>
      </c>
      <c r="I17" s="86">
        <v>1.6</v>
      </c>
      <c r="J17" s="86">
        <v>10.3</v>
      </c>
      <c r="K17" s="86">
        <v>8.9</v>
      </c>
      <c r="L17" s="86">
        <v>23.1</v>
      </c>
    </row>
    <row r="18" spans="1:12" x14ac:dyDescent="0.25">
      <c r="A18" s="111"/>
      <c r="L18" s="18" t="s">
        <v>19</v>
      </c>
    </row>
    <row r="19" spans="1:12" x14ac:dyDescent="0.25">
      <c r="A19" s="6" t="s">
        <v>133</v>
      </c>
    </row>
    <row r="20" spans="1:12" ht="15.75" x14ac:dyDescent="0.25">
      <c r="A20" s="112" t="s">
        <v>193</v>
      </c>
    </row>
    <row r="21" spans="1:12" x14ac:dyDescent="0.25">
      <c r="A21" s="6" t="s">
        <v>194</v>
      </c>
    </row>
    <row r="30" spans="1:12" x14ac:dyDescent="0.25">
      <c r="B30" s="6"/>
    </row>
    <row r="31" spans="1:12" x14ac:dyDescent="0.25">
      <c r="B31" s="6"/>
    </row>
    <row r="32" spans="1:12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</sheetData>
  <mergeCells count="2">
    <mergeCell ref="A4:A10"/>
    <mergeCell ref="A11:A17"/>
  </mergeCells>
  <pageMargins left="0.7" right="0.7" top="0.75" bottom="0.75" header="0.3" footer="0.3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F18" sqref="F18"/>
    </sheetView>
  </sheetViews>
  <sheetFormatPr defaultRowHeight="15" x14ac:dyDescent="0.25"/>
  <cols>
    <col min="1" max="1" bestFit="true" customWidth="true" style="7" width="24.42578125" collapsed="false"/>
    <col min="2" max="5" style="6" width="9.140625" collapsed="false"/>
    <col min="6" max="6" customWidth="true" style="6" width="17.42578125" collapsed="false"/>
    <col min="7" max="16384" style="6" width="9.140625" collapsed="false"/>
  </cols>
  <sheetData>
    <row r="1" spans="1:13" x14ac:dyDescent="0.25">
      <c r="A1" s="7" t="s">
        <v>51</v>
      </c>
    </row>
    <row r="3" spans="1:13" x14ac:dyDescent="0.25">
      <c r="A3" s="154" t="s">
        <v>0</v>
      </c>
      <c r="B3" s="159" t="s">
        <v>2</v>
      </c>
      <c r="C3" s="159"/>
      <c r="D3" s="159"/>
      <c r="E3" s="160"/>
      <c r="F3" s="100" t="s">
        <v>3</v>
      </c>
    </row>
    <row r="4" spans="1:13" s="7" customFormat="1" ht="30" x14ac:dyDescent="0.25">
      <c r="A4" s="155"/>
      <c r="B4" s="101" t="s">
        <v>4</v>
      </c>
      <c r="C4" s="101" t="s">
        <v>5</v>
      </c>
      <c r="D4" s="101" t="s">
        <v>6</v>
      </c>
      <c r="E4" s="37" t="s">
        <v>20</v>
      </c>
      <c r="F4" s="36" t="s">
        <v>21</v>
      </c>
      <c r="H4" s="6"/>
      <c r="I4" s="44"/>
      <c r="J4" s="44"/>
      <c r="K4" s="44"/>
      <c r="L4" s="44"/>
      <c r="M4" s="44"/>
    </row>
    <row r="5" spans="1:13" x14ac:dyDescent="0.25">
      <c r="A5" s="102" t="s">
        <v>41</v>
      </c>
      <c r="B5" s="44">
        <v>47.2</v>
      </c>
      <c r="C5" s="44">
        <v>43.4</v>
      </c>
      <c r="D5" s="26">
        <v>52.5</v>
      </c>
      <c r="E5" s="27">
        <v>40.5</v>
      </c>
      <c r="F5" s="44">
        <f t="shared" ref="F5:F16" si="0">E5-D5</f>
        <v>-12</v>
      </c>
      <c r="I5" s="44"/>
      <c r="J5" s="44"/>
      <c r="K5" s="44"/>
      <c r="L5" s="44"/>
      <c r="M5" s="44"/>
    </row>
    <row r="6" spans="1:13" x14ac:dyDescent="0.25">
      <c r="A6" s="102" t="s">
        <v>44</v>
      </c>
      <c r="B6" s="44">
        <v>45.8</v>
      </c>
      <c r="C6" s="44">
        <v>56.9</v>
      </c>
      <c r="D6" s="28">
        <v>51.1</v>
      </c>
      <c r="E6" s="27">
        <v>40.200000000000003</v>
      </c>
      <c r="F6" s="44">
        <f t="shared" si="0"/>
        <v>-10.899999999999999</v>
      </c>
      <c r="I6" s="44"/>
      <c r="J6" s="44"/>
      <c r="K6" s="44"/>
      <c r="L6" s="44"/>
      <c r="M6" s="44"/>
    </row>
    <row r="7" spans="1:13" x14ac:dyDescent="0.25">
      <c r="A7" s="102" t="s">
        <v>45</v>
      </c>
      <c r="B7" s="44">
        <v>43</v>
      </c>
      <c r="C7" s="44">
        <v>64.7</v>
      </c>
      <c r="D7" s="28">
        <v>49.3</v>
      </c>
      <c r="E7" s="27">
        <v>38.799999999999997</v>
      </c>
      <c r="F7" s="44">
        <f t="shared" si="0"/>
        <v>-10.5</v>
      </c>
      <c r="I7" s="44"/>
      <c r="J7" s="44"/>
      <c r="K7" s="44"/>
      <c r="L7" s="44"/>
      <c r="M7" s="44"/>
    </row>
    <row r="8" spans="1:13" x14ac:dyDescent="0.25">
      <c r="A8" s="102" t="s">
        <v>42</v>
      </c>
      <c r="B8" s="44">
        <v>43.4</v>
      </c>
      <c r="C8" s="44">
        <v>55</v>
      </c>
      <c r="D8" s="28">
        <v>52</v>
      </c>
      <c r="E8" s="27">
        <v>38.700000000000003</v>
      </c>
      <c r="F8" s="44">
        <f t="shared" si="0"/>
        <v>-13.299999999999997</v>
      </c>
      <c r="I8" s="44"/>
      <c r="J8" s="44"/>
      <c r="K8" s="44"/>
      <c r="L8" s="44"/>
      <c r="M8" s="44"/>
    </row>
    <row r="9" spans="1:13" x14ac:dyDescent="0.25">
      <c r="A9" s="102" t="s">
        <v>52</v>
      </c>
      <c r="B9" s="44">
        <v>46</v>
      </c>
      <c r="C9" s="44">
        <v>56.4</v>
      </c>
      <c r="D9" s="28">
        <v>51.6</v>
      </c>
      <c r="E9" s="27">
        <v>38.6</v>
      </c>
      <c r="F9" s="44">
        <f t="shared" si="0"/>
        <v>-13</v>
      </c>
      <c r="I9" s="44"/>
      <c r="J9" s="44"/>
      <c r="K9" s="44"/>
      <c r="L9" s="44"/>
      <c r="M9" s="44"/>
    </row>
    <row r="10" spans="1:13" x14ac:dyDescent="0.25">
      <c r="A10" s="102" t="s">
        <v>47</v>
      </c>
      <c r="B10" s="44">
        <v>42.2</v>
      </c>
      <c r="C10" s="44">
        <v>48</v>
      </c>
      <c r="D10" s="28">
        <v>46.9</v>
      </c>
      <c r="E10" s="27">
        <v>38.4</v>
      </c>
      <c r="F10" s="44">
        <f t="shared" si="0"/>
        <v>-8.5</v>
      </c>
      <c r="I10" s="44"/>
      <c r="J10" s="44"/>
      <c r="K10" s="44"/>
      <c r="L10" s="44"/>
      <c r="M10" s="44"/>
    </row>
    <row r="11" spans="1:13" x14ac:dyDescent="0.25">
      <c r="A11" s="29" t="s">
        <v>43</v>
      </c>
      <c r="B11" s="28">
        <v>48.8</v>
      </c>
      <c r="C11" s="28">
        <v>56.3</v>
      </c>
      <c r="D11" s="28">
        <v>51.6</v>
      </c>
      <c r="E11" s="27">
        <v>37</v>
      </c>
      <c r="F11" s="44">
        <f t="shared" si="0"/>
        <v>-14.600000000000001</v>
      </c>
      <c r="I11" s="44"/>
      <c r="J11" s="44"/>
      <c r="K11" s="44"/>
      <c r="L11" s="44"/>
      <c r="M11" s="44"/>
    </row>
    <row r="12" spans="1:13" x14ac:dyDescent="0.25">
      <c r="A12" s="102" t="s">
        <v>46</v>
      </c>
      <c r="B12" s="44">
        <v>41.8</v>
      </c>
      <c r="C12" s="44">
        <v>52.6</v>
      </c>
      <c r="D12" s="28">
        <v>48.7</v>
      </c>
      <c r="E12" s="27">
        <v>35.799999999999997</v>
      </c>
      <c r="F12" s="44">
        <f t="shared" si="0"/>
        <v>-12.900000000000006</v>
      </c>
      <c r="I12" s="44"/>
      <c r="J12" s="44"/>
      <c r="K12" s="44"/>
      <c r="L12" s="44"/>
      <c r="M12" s="44"/>
    </row>
    <row r="13" spans="1:13" x14ac:dyDescent="0.25">
      <c r="A13" s="102" t="s">
        <v>48</v>
      </c>
      <c r="B13" s="44">
        <v>46.6</v>
      </c>
      <c r="C13" s="44">
        <v>50.8</v>
      </c>
      <c r="D13" s="28">
        <v>46.5</v>
      </c>
      <c r="E13" s="27">
        <v>34.299999999999997</v>
      </c>
      <c r="F13" s="44">
        <f t="shared" si="0"/>
        <v>-12.200000000000003</v>
      </c>
      <c r="I13" s="44"/>
      <c r="J13" s="44"/>
      <c r="K13" s="44"/>
      <c r="L13" s="44"/>
      <c r="M13" s="44"/>
    </row>
    <row r="14" spans="1:13" x14ac:dyDescent="0.25">
      <c r="A14" s="102" t="s">
        <v>49</v>
      </c>
      <c r="B14" s="44">
        <v>46.6</v>
      </c>
      <c r="C14" s="44">
        <v>52.8</v>
      </c>
      <c r="D14" s="28">
        <v>42</v>
      </c>
      <c r="E14" s="27">
        <v>34.1</v>
      </c>
      <c r="F14" s="44">
        <f t="shared" si="0"/>
        <v>-7.8999999999999986</v>
      </c>
      <c r="I14" s="44"/>
      <c r="J14" s="44"/>
      <c r="K14" s="44"/>
      <c r="L14" s="44"/>
      <c r="M14" s="44"/>
    </row>
    <row r="15" spans="1:13" x14ac:dyDescent="0.25">
      <c r="A15" s="7" t="s">
        <v>7</v>
      </c>
      <c r="B15" s="77">
        <v>43.3</v>
      </c>
      <c r="C15" s="77">
        <v>50.4</v>
      </c>
      <c r="D15" s="39">
        <v>45</v>
      </c>
      <c r="E15" s="68">
        <v>32.200000000000003</v>
      </c>
      <c r="F15" s="77">
        <f t="shared" si="0"/>
        <v>-12.799999999999997</v>
      </c>
      <c r="I15" s="44"/>
      <c r="J15" s="44"/>
      <c r="K15" s="44"/>
      <c r="L15" s="44"/>
      <c r="M15" s="44"/>
    </row>
    <row r="16" spans="1:13" x14ac:dyDescent="0.25">
      <c r="A16" s="32" t="s">
        <v>50</v>
      </c>
      <c r="B16" s="31">
        <v>39.4</v>
      </c>
      <c r="C16" s="31">
        <v>44.7</v>
      </c>
      <c r="D16" s="31">
        <v>38.799999999999997</v>
      </c>
      <c r="E16" s="27">
        <v>32.1</v>
      </c>
      <c r="F16" s="31">
        <f t="shared" si="0"/>
        <v>-6.6999999999999957</v>
      </c>
      <c r="I16" s="44"/>
      <c r="J16" s="44"/>
      <c r="K16" s="44"/>
      <c r="L16" s="44"/>
      <c r="M16" s="44"/>
    </row>
    <row r="17" spans="1:13" x14ac:dyDescent="0.25">
      <c r="A17" s="103" t="s">
        <v>18</v>
      </c>
      <c r="B17" s="104">
        <v>44.4</v>
      </c>
      <c r="C17" s="104">
        <v>53</v>
      </c>
      <c r="D17" s="104">
        <v>49</v>
      </c>
      <c r="E17" s="105">
        <v>37.6</v>
      </c>
      <c r="F17" s="104">
        <f t="shared" ref="F17" si="1">E17-D17</f>
        <v>-11.399999999999999</v>
      </c>
      <c r="I17" s="44"/>
      <c r="J17" s="44"/>
      <c r="K17" s="44"/>
      <c r="L17" s="44"/>
      <c r="M17" s="44"/>
    </row>
    <row r="18" spans="1:13" x14ac:dyDescent="0.25">
      <c r="F18" s="18" t="s">
        <v>19</v>
      </c>
    </row>
  </sheetData>
  <sortState ref="A5:M16">
    <sortCondition descending="1" ref="E5:E16"/>
  </sortState>
  <mergeCells count="2">
    <mergeCell ref="A3:A4"/>
    <mergeCell ref="B3:E3"/>
  </mergeCells>
  <pageMargins left="0.7" right="0.7" top="0.75" bottom="0.75" header="0.3" footer="0.3"/>
  <pageSetup paperSize="9" scale="92" orientation="landscape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8" sqref="C18"/>
    </sheetView>
  </sheetViews>
  <sheetFormatPr defaultRowHeight="15" x14ac:dyDescent="0.25"/>
  <cols>
    <col min="1" max="1" customWidth="true" style="7" width="11.0" collapsed="false"/>
    <col min="2" max="2" customWidth="true" style="6" width="34.140625" collapsed="false"/>
    <col min="3" max="3" customWidth="true" style="121" width="11.140625" collapsed="false"/>
    <col min="4" max="16384" style="6" width="9.140625" collapsed="false"/>
  </cols>
  <sheetData>
    <row r="1" spans="1:3" x14ac:dyDescent="0.25">
      <c r="A1" s="7" t="s">
        <v>275</v>
      </c>
    </row>
    <row r="2" spans="1:3" x14ac:dyDescent="0.25">
      <c r="A2" s="107"/>
      <c r="B2" s="32"/>
      <c r="C2" s="151"/>
    </row>
    <row r="3" spans="1:3" s="24" customFormat="1" x14ac:dyDescent="0.25">
      <c r="A3" s="9"/>
      <c r="B3" s="152" t="s">
        <v>274</v>
      </c>
      <c r="C3" s="36" t="s">
        <v>20</v>
      </c>
    </row>
    <row r="4" spans="1:3" ht="15" customHeight="1" x14ac:dyDescent="0.25">
      <c r="A4" s="158" t="s">
        <v>7</v>
      </c>
      <c r="B4" s="109" t="s">
        <v>267</v>
      </c>
      <c r="C4" s="82">
        <v>56.3</v>
      </c>
    </row>
    <row r="5" spans="1:3" x14ac:dyDescent="0.25">
      <c r="A5" s="158"/>
      <c r="B5" s="109" t="s">
        <v>268</v>
      </c>
      <c r="C5" s="82">
        <v>7.1</v>
      </c>
    </row>
    <row r="6" spans="1:3" x14ac:dyDescent="0.25">
      <c r="A6" s="158"/>
      <c r="B6" s="109" t="s">
        <v>269</v>
      </c>
      <c r="C6" s="82">
        <v>14.9</v>
      </c>
    </row>
    <row r="7" spans="1:3" x14ac:dyDescent="0.25">
      <c r="A7" s="158"/>
      <c r="B7" s="109" t="s">
        <v>270</v>
      </c>
      <c r="C7" s="82">
        <v>0.4</v>
      </c>
    </row>
    <row r="8" spans="1:3" x14ac:dyDescent="0.25">
      <c r="A8" s="158"/>
      <c r="B8" s="109" t="s">
        <v>271</v>
      </c>
      <c r="C8" s="82">
        <v>1</v>
      </c>
    </row>
    <row r="9" spans="1:3" x14ac:dyDescent="0.25">
      <c r="A9" s="158"/>
      <c r="B9" s="109" t="s">
        <v>272</v>
      </c>
      <c r="C9" s="82">
        <v>19.399999999999999</v>
      </c>
    </row>
    <row r="10" spans="1:3" x14ac:dyDescent="0.25">
      <c r="A10" s="155"/>
      <c r="B10" s="110" t="s">
        <v>273</v>
      </c>
      <c r="C10" s="122">
        <v>0.8</v>
      </c>
    </row>
    <row r="11" spans="1:3" x14ac:dyDescent="0.25">
      <c r="A11" s="154" t="s">
        <v>18</v>
      </c>
      <c r="B11" s="100" t="s">
        <v>267</v>
      </c>
      <c r="C11" s="81">
        <v>49.7</v>
      </c>
    </row>
    <row r="12" spans="1:3" x14ac:dyDescent="0.25">
      <c r="A12" s="158"/>
      <c r="B12" s="109" t="s">
        <v>268</v>
      </c>
      <c r="C12" s="82">
        <v>7.4</v>
      </c>
    </row>
    <row r="13" spans="1:3" x14ac:dyDescent="0.25">
      <c r="A13" s="158"/>
      <c r="B13" s="109" t="s">
        <v>269</v>
      </c>
      <c r="C13" s="82">
        <v>21.2</v>
      </c>
    </row>
    <row r="14" spans="1:3" x14ac:dyDescent="0.25">
      <c r="A14" s="158"/>
      <c r="B14" s="109" t="s">
        <v>270</v>
      </c>
      <c r="C14" s="82">
        <v>3</v>
      </c>
    </row>
    <row r="15" spans="1:3" x14ac:dyDescent="0.25">
      <c r="A15" s="158"/>
      <c r="B15" s="109" t="s">
        <v>271</v>
      </c>
      <c r="C15" s="82">
        <v>1.7</v>
      </c>
    </row>
    <row r="16" spans="1:3" x14ac:dyDescent="0.25">
      <c r="A16" s="158"/>
      <c r="B16" s="109" t="s">
        <v>272</v>
      </c>
      <c r="C16" s="82">
        <v>13.5</v>
      </c>
    </row>
    <row r="17" spans="1:3" x14ac:dyDescent="0.25">
      <c r="A17" s="155"/>
      <c r="B17" s="110" t="s">
        <v>273</v>
      </c>
      <c r="C17" s="122">
        <v>3.4</v>
      </c>
    </row>
    <row r="18" spans="1:3" x14ac:dyDescent="0.25">
      <c r="C18" s="18" t="s">
        <v>19</v>
      </c>
    </row>
  </sheetData>
  <mergeCells count="2">
    <mergeCell ref="A4:A10"/>
    <mergeCell ref="A11:A17"/>
  </mergeCells>
  <pageMargins left="0.7" right="0.7" top="0.75" bottom="0.75" header="0.3" footer="0.3"/>
  <pageSetup paperSize="9" orientation="landscape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" x14ac:dyDescent="0.25"/>
  <cols>
    <col min="1" max="1" style="6" width="9.140625" collapsed="false"/>
    <col min="2" max="2" customWidth="true" style="6" width="37.85546875" collapsed="false"/>
    <col min="3" max="3" bestFit="true" customWidth="true" style="6" width="11.5703125" collapsed="false"/>
    <col min="4" max="16384" style="6" width="9.140625" collapsed="false"/>
  </cols>
  <sheetData>
    <row r="1" spans="1:3" s="7" customFormat="1" x14ac:dyDescent="0.25">
      <c r="A1" s="7" t="s">
        <v>212</v>
      </c>
    </row>
    <row r="3" spans="1:3" ht="15" customHeight="1" x14ac:dyDescent="0.25">
      <c r="A3" s="165"/>
      <c r="B3" s="180" t="s">
        <v>64</v>
      </c>
      <c r="C3" s="140"/>
    </row>
    <row r="4" spans="1:3" x14ac:dyDescent="0.25">
      <c r="A4" s="176"/>
      <c r="B4" s="181"/>
      <c r="C4" s="124" t="s">
        <v>59</v>
      </c>
    </row>
    <row r="5" spans="1:3" x14ac:dyDescent="0.25">
      <c r="A5" s="154" t="s">
        <v>7</v>
      </c>
      <c r="B5" s="102" t="s">
        <v>60</v>
      </c>
      <c r="C5" s="44">
        <v>10.5</v>
      </c>
    </row>
    <row r="6" spans="1:3" x14ac:dyDescent="0.25">
      <c r="A6" s="158"/>
      <c r="B6" s="102" t="s">
        <v>61</v>
      </c>
      <c r="C6" s="44">
        <v>13</v>
      </c>
    </row>
    <row r="7" spans="1:3" x14ac:dyDescent="0.25">
      <c r="A7" s="158"/>
      <c r="B7" s="102" t="s">
        <v>62</v>
      </c>
      <c r="C7" s="44">
        <v>21</v>
      </c>
    </row>
    <row r="8" spans="1:3" x14ac:dyDescent="0.25">
      <c r="A8" s="155"/>
      <c r="B8" s="102" t="s">
        <v>63</v>
      </c>
      <c r="C8" s="31">
        <v>55.4</v>
      </c>
    </row>
    <row r="9" spans="1:3" x14ac:dyDescent="0.25">
      <c r="A9" s="158" t="s">
        <v>18</v>
      </c>
      <c r="B9" s="25" t="s">
        <v>60</v>
      </c>
      <c r="C9" s="44">
        <v>9.4</v>
      </c>
    </row>
    <row r="10" spans="1:3" x14ac:dyDescent="0.25">
      <c r="A10" s="158"/>
      <c r="B10" s="29" t="s">
        <v>61</v>
      </c>
      <c r="C10" s="44">
        <v>12.7</v>
      </c>
    </row>
    <row r="11" spans="1:3" x14ac:dyDescent="0.25">
      <c r="A11" s="158"/>
      <c r="B11" s="29" t="s">
        <v>62</v>
      </c>
      <c r="C11" s="44">
        <v>18.7</v>
      </c>
    </row>
    <row r="12" spans="1:3" x14ac:dyDescent="0.25">
      <c r="A12" s="155"/>
      <c r="B12" s="32" t="s">
        <v>63</v>
      </c>
      <c r="C12" s="31">
        <v>59.3</v>
      </c>
    </row>
    <row r="13" spans="1:3" x14ac:dyDescent="0.25">
      <c r="C13" s="148" t="s">
        <v>19</v>
      </c>
    </row>
  </sheetData>
  <mergeCells count="4">
    <mergeCell ref="A3:A4"/>
    <mergeCell ref="B3:B4"/>
    <mergeCell ref="A5:A8"/>
    <mergeCell ref="A9:A12"/>
  </mergeCells>
  <pageMargins left="0.7" right="0.7" top="0.75" bottom="0.75" header="0.3" footer="0.3"/>
  <pageSetup paperSize="9" orientation="landscape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/>
  </sheetViews>
  <sheetFormatPr defaultRowHeight="15" x14ac:dyDescent="0.25"/>
  <cols>
    <col min="1" max="1" customWidth="true" style="7" width="10.28515625" collapsed="false"/>
    <col min="2" max="2" bestFit="true" customWidth="true" style="6" width="46.5703125" collapsed="false"/>
    <col min="3" max="3" style="6" width="9.140625" collapsed="false"/>
    <col min="4" max="4" bestFit="true" customWidth="true" style="6" width="10.28515625" collapsed="false"/>
    <col min="5" max="16384" style="6" width="9.140625" collapsed="false"/>
  </cols>
  <sheetData>
    <row r="1" spans="1:7" s="7" customFormat="1" x14ac:dyDescent="0.25">
      <c r="A1" s="7" t="s">
        <v>150</v>
      </c>
    </row>
    <row r="3" spans="1:7" s="7" customFormat="1" x14ac:dyDescent="0.25">
      <c r="A3" s="165" t="s">
        <v>0</v>
      </c>
      <c r="B3" s="165" t="s">
        <v>147</v>
      </c>
      <c r="C3" s="170" t="s">
        <v>83</v>
      </c>
      <c r="D3" s="170"/>
      <c r="E3" s="170"/>
      <c r="F3" s="170"/>
      <c r="G3" s="170"/>
    </row>
    <row r="4" spans="1:7" s="7" customFormat="1" ht="30" x14ac:dyDescent="0.25">
      <c r="A4" s="176"/>
      <c r="B4" s="176"/>
      <c r="C4" s="149" t="s">
        <v>84</v>
      </c>
      <c r="D4" s="150" t="s">
        <v>286</v>
      </c>
      <c r="E4" s="149" t="s">
        <v>86</v>
      </c>
      <c r="F4" s="149" t="s">
        <v>87</v>
      </c>
      <c r="G4" s="149" t="s">
        <v>88</v>
      </c>
    </row>
    <row r="5" spans="1:7" x14ac:dyDescent="0.25">
      <c r="A5" s="154" t="s">
        <v>7</v>
      </c>
      <c r="B5" s="142" t="s">
        <v>278</v>
      </c>
      <c r="C5" s="82">
        <v>19.399999999999999</v>
      </c>
      <c r="D5" s="82">
        <v>11.7</v>
      </c>
      <c r="E5" s="82">
        <v>8.6</v>
      </c>
      <c r="F5" s="82">
        <v>20.5</v>
      </c>
      <c r="G5" s="28">
        <v>39.799999999999997</v>
      </c>
    </row>
    <row r="6" spans="1:7" x14ac:dyDescent="0.25">
      <c r="A6" s="178"/>
      <c r="B6" s="143" t="s">
        <v>284</v>
      </c>
      <c r="C6" s="83">
        <v>16.8</v>
      </c>
      <c r="D6" s="83">
        <v>13</v>
      </c>
      <c r="E6" s="83">
        <v>8.6</v>
      </c>
      <c r="F6" s="83">
        <v>23.8</v>
      </c>
      <c r="G6" s="44">
        <v>37.799999999999997</v>
      </c>
    </row>
    <row r="7" spans="1:7" x14ac:dyDescent="0.25">
      <c r="A7" s="178"/>
      <c r="B7" s="143" t="s">
        <v>285</v>
      </c>
      <c r="C7" s="83">
        <v>26.2</v>
      </c>
      <c r="D7" s="83">
        <v>16.100000000000001</v>
      </c>
      <c r="E7" s="83">
        <v>10.5</v>
      </c>
      <c r="F7" s="83">
        <v>17.8</v>
      </c>
      <c r="G7" s="44">
        <v>29.4</v>
      </c>
    </row>
    <row r="8" spans="1:7" x14ac:dyDescent="0.25">
      <c r="A8" s="178"/>
      <c r="B8" s="143" t="s">
        <v>281</v>
      </c>
      <c r="C8" s="83">
        <v>23.7</v>
      </c>
      <c r="D8" s="83">
        <v>12.7</v>
      </c>
      <c r="E8" s="83">
        <v>9.3000000000000007</v>
      </c>
      <c r="F8" s="83">
        <v>25.2</v>
      </c>
      <c r="G8" s="44">
        <v>29.1</v>
      </c>
    </row>
    <row r="9" spans="1:7" x14ac:dyDescent="0.25">
      <c r="A9" s="178"/>
      <c r="B9" s="143" t="s">
        <v>276</v>
      </c>
      <c r="C9" s="83">
        <v>17.399999999999999</v>
      </c>
      <c r="D9" s="83">
        <v>18.5</v>
      </c>
      <c r="E9" s="83">
        <v>14.1</v>
      </c>
      <c r="F9" s="83">
        <v>21.4</v>
      </c>
      <c r="G9" s="44">
        <v>28.6</v>
      </c>
    </row>
    <row r="10" spans="1:7" x14ac:dyDescent="0.25">
      <c r="A10" s="178"/>
      <c r="B10" s="143" t="s">
        <v>149</v>
      </c>
      <c r="C10" s="83">
        <v>25.9</v>
      </c>
      <c r="D10" s="83">
        <v>18.3</v>
      </c>
      <c r="E10" s="83">
        <v>14.7</v>
      </c>
      <c r="F10" s="83">
        <v>17.7</v>
      </c>
      <c r="G10" s="44">
        <v>23.4</v>
      </c>
    </row>
    <row r="11" spans="1:7" x14ac:dyDescent="0.25">
      <c r="A11" s="178"/>
      <c r="B11" s="143" t="s">
        <v>277</v>
      </c>
      <c r="C11" s="83">
        <v>22.2</v>
      </c>
      <c r="D11" s="83">
        <v>19.100000000000001</v>
      </c>
      <c r="E11" s="83">
        <v>11.4</v>
      </c>
      <c r="F11" s="83">
        <v>24.4</v>
      </c>
      <c r="G11" s="44">
        <v>22.9</v>
      </c>
    </row>
    <row r="12" spans="1:7" x14ac:dyDescent="0.25">
      <c r="A12" s="178"/>
      <c r="B12" s="143" t="s">
        <v>280</v>
      </c>
      <c r="C12" s="83">
        <v>22.1</v>
      </c>
      <c r="D12" s="83">
        <v>16.899999999999999</v>
      </c>
      <c r="E12" s="83">
        <v>12.7</v>
      </c>
      <c r="F12" s="83">
        <v>25.5</v>
      </c>
      <c r="G12" s="44">
        <v>22.8</v>
      </c>
    </row>
    <row r="13" spans="1:7" x14ac:dyDescent="0.25">
      <c r="A13" s="178"/>
      <c r="B13" s="143" t="s">
        <v>282</v>
      </c>
      <c r="C13" s="83">
        <v>24.7</v>
      </c>
      <c r="D13" s="83">
        <v>21.1</v>
      </c>
      <c r="E13" s="83">
        <v>14.7</v>
      </c>
      <c r="F13" s="83">
        <v>17</v>
      </c>
      <c r="G13" s="44">
        <v>22.5</v>
      </c>
    </row>
    <row r="14" spans="1:7" x14ac:dyDescent="0.25">
      <c r="A14" s="178"/>
      <c r="B14" s="143" t="s">
        <v>279</v>
      </c>
      <c r="C14" s="83">
        <v>23.3</v>
      </c>
      <c r="D14" s="83">
        <v>14.8</v>
      </c>
      <c r="E14" s="83">
        <v>12.9</v>
      </c>
      <c r="F14" s="83">
        <v>27</v>
      </c>
      <c r="G14" s="44">
        <v>22.1</v>
      </c>
    </row>
    <row r="15" spans="1:7" x14ac:dyDescent="0.25">
      <c r="A15" s="178"/>
      <c r="B15" s="143" t="s">
        <v>283</v>
      </c>
      <c r="C15" s="83">
        <v>24.8</v>
      </c>
      <c r="D15" s="83">
        <v>19</v>
      </c>
      <c r="E15" s="83">
        <v>14.8</v>
      </c>
      <c r="F15" s="83">
        <v>20.9</v>
      </c>
      <c r="G15" s="44">
        <v>20.5</v>
      </c>
    </row>
    <row r="16" spans="1:7" x14ac:dyDescent="0.25">
      <c r="A16" s="155"/>
      <c r="B16" s="144" t="s">
        <v>148</v>
      </c>
      <c r="C16" s="122">
        <v>22</v>
      </c>
      <c r="D16" s="122">
        <v>22.2</v>
      </c>
      <c r="E16" s="122">
        <v>17</v>
      </c>
      <c r="F16" s="122">
        <v>19.7</v>
      </c>
      <c r="G16" s="31">
        <v>19.2</v>
      </c>
    </row>
    <row r="17" spans="1:7" x14ac:dyDescent="0.25">
      <c r="A17" s="154" t="s">
        <v>18</v>
      </c>
      <c r="B17" s="142" t="s">
        <v>278</v>
      </c>
      <c r="C17" s="82">
        <v>15.1</v>
      </c>
      <c r="D17" s="82">
        <v>11.7</v>
      </c>
      <c r="E17" s="82">
        <v>7.2</v>
      </c>
      <c r="F17" s="82">
        <v>23.3</v>
      </c>
      <c r="G17" s="28">
        <v>42.9</v>
      </c>
    </row>
    <row r="18" spans="1:7" x14ac:dyDescent="0.25">
      <c r="A18" s="158"/>
      <c r="B18" s="143" t="s">
        <v>284</v>
      </c>
      <c r="C18" s="83">
        <v>10.199999999999999</v>
      </c>
      <c r="D18" s="83">
        <v>14.5</v>
      </c>
      <c r="E18" s="83">
        <v>11.7</v>
      </c>
      <c r="F18" s="83">
        <v>26.5</v>
      </c>
      <c r="G18" s="28">
        <v>37.1</v>
      </c>
    </row>
    <row r="19" spans="1:7" x14ac:dyDescent="0.25">
      <c r="A19" s="158"/>
      <c r="B19" s="143" t="s">
        <v>285</v>
      </c>
      <c r="C19" s="83">
        <v>18.899999999999999</v>
      </c>
      <c r="D19" s="83">
        <v>16.100000000000001</v>
      </c>
      <c r="E19" s="83">
        <v>12</v>
      </c>
      <c r="F19" s="83">
        <v>20.9</v>
      </c>
      <c r="G19" s="28">
        <v>32.200000000000003</v>
      </c>
    </row>
    <row r="20" spans="1:7" x14ac:dyDescent="0.25">
      <c r="A20" s="158"/>
      <c r="B20" s="143" t="s">
        <v>281</v>
      </c>
      <c r="C20" s="83">
        <v>17.399999999999999</v>
      </c>
      <c r="D20" s="83">
        <v>13.3</v>
      </c>
      <c r="E20" s="83">
        <v>10.1</v>
      </c>
      <c r="F20" s="83">
        <v>27.3</v>
      </c>
      <c r="G20" s="28">
        <v>31.9</v>
      </c>
    </row>
    <row r="21" spans="1:7" x14ac:dyDescent="0.25">
      <c r="A21" s="158"/>
      <c r="B21" s="143" t="s">
        <v>276</v>
      </c>
      <c r="C21" s="83">
        <v>13.5</v>
      </c>
      <c r="D21" s="83">
        <v>18.8</v>
      </c>
      <c r="E21" s="83">
        <v>11.9</v>
      </c>
      <c r="F21" s="83">
        <v>25.9</v>
      </c>
      <c r="G21" s="28">
        <v>30</v>
      </c>
    </row>
    <row r="22" spans="1:7" x14ac:dyDescent="0.25">
      <c r="A22" s="158"/>
      <c r="B22" s="143" t="s">
        <v>149</v>
      </c>
      <c r="C22" s="83">
        <v>18.8</v>
      </c>
      <c r="D22" s="83">
        <v>18.8</v>
      </c>
      <c r="E22" s="83">
        <v>14.1</v>
      </c>
      <c r="F22" s="83">
        <v>24.1</v>
      </c>
      <c r="G22" s="28">
        <v>24.2</v>
      </c>
    </row>
    <row r="23" spans="1:7" x14ac:dyDescent="0.25">
      <c r="A23" s="158"/>
      <c r="B23" s="143" t="s">
        <v>277</v>
      </c>
      <c r="C23" s="83">
        <v>16.7</v>
      </c>
      <c r="D23" s="83">
        <v>17.5</v>
      </c>
      <c r="E23" s="83">
        <v>11.6</v>
      </c>
      <c r="F23" s="83">
        <v>25.1</v>
      </c>
      <c r="G23" s="28">
        <v>29.1</v>
      </c>
    </row>
    <row r="24" spans="1:7" x14ac:dyDescent="0.25">
      <c r="A24" s="158"/>
      <c r="B24" s="143" t="s">
        <v>280</v>
      </c>
      <c r="C24" s="83">
        <v>17.899999999999999</v>
      </c>
      <c r="D24" s="83">
        <v>18.399999999999999</v>
      </c>
      <c r="E24" s="83">
        <v>15.2</v>
      </c>
      <c r="F24" s="83">
        <v>24.9</v>
      </c>
      <c r="G24" s="28">
        <v>23.7</v>
      </c>
    </row>
    <row r="25" spans="1:7" x14ac:dyDescent="0.25">
      <c r="A25" s="158"/>
      <c r="B25" s="143" t="s">
        <v>282</v>
      </c>
      <c r="C25" s="83">
        <v>18.600000000000001</v>
      </c>
      <c r="D25" s="83">
        <v>22.2</v>
      </c>
      <c r="E25" s="83">
        <v>17.3</v>
      </c>
      <c r="F25" s="83">
        <v>20.2</v>
      </c>
      <c r="G25" s="28">
        <v>21.8</v>
      </c>
    </row>
    <row r="26" spans="1:7" x14ac:dyDescent="0.25">
      <c r="A26" s="158"/>
      <c r="B26" s="143" t="s">
        <v>279</v>
      </c>
      <c r="C26" s="83">
        <v>17.7</v>
      </c>
      <c r="D26" s="83">
        <v>17.3</v>
      </c>
      <c r="E26" s="83">
        <v>14.8</v>
      </c>
      <c r="F26" s="83">
        <v>26.2</v>
      </c>
      <c r="G26" s="28">
        <v>24</v>
      </c>
    </row>
    <row r="27" spans="1:7" x14ac:dyDescent="0.25">
      <c r="A27" s="158"/>
      <c r="B27" s="143" t="s">
        <v>283</v>
      </c>
      <c r="C27" s="82">
        <v>18.899999999999999</v>
      </c>
      <c r="D27" s="82">
        <v>20.7</v>
      </c>
      <c r="E27" s="82">
        <v>16.7</v>
      </c>
      <c r="F27" s="82">
        <v>23.5</v>
      </c>
      <c r="G27" s="28">
        <v>20.3</v>
      </c>
    </row>
    <row r="28" spans="1:7" x14ac:dyDescent="0.25">
      <c r="A28" s="155"/>
      <c r="B28" s="144" t="s">
        <v>148</v>
      </c>
      <c r="C28" s="122">
        <v>16.8</v>
      </c>
      <c r="D28" s="122">
        <v>21.8</v>
      </c>
      <c r="E28" s="122">
        <v>16.3</v>
      </c>
      <c r="F28" s="122">
        <v>22.5</v>
      </c>
      <c r="G28" s="31">
        <v>22.6</v>
      </c>
    </row>
    <row r="29" spans="1:7" x14ac:dyDescent="0.25">
      <c r="G29" s="18" t="s">
        <v>19</v>
      </c>
    </row>
  </sheetData>
  <sortState ref="B17:G28">
    <sortCondition descending="1" ref="G17:G28"/>
  </sortState>
  <mergeCells count="5">
    <mergeCell ref="A3:A4"/>
    <mergeCell ref="B3:B4"/>
    <mergeCell ref="C3:G3"/>
    <mergeCell ref="A5:A16"/>
    <mergeCell ref="A17:A28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/>
  </sheetViews>
  <sheetFormatPr defaultRowHeight="15" x14ac:dyDescent="0.25"/>
  <cols>
    <col min="1" max="1" style="6" width="9.140625" collapsed="false"/>
    <col min="2" max="2" bestFit="true" customWidth="true" style="6" width="21.140625" collapsed="false"/>
    <col min="3" max="10" customWidth="true" style="5" width="19.140625" collapsed="false"/>
    <col min="11" max="16384" style="6" width="9.140625" collapsed="false"/>
  </cols>
  <sheetData>
    <row r="1" spans="1:14" s="7" customFormat="1" x14ac:dyDescent="0.25">
      <c r="A1" s="7" t="s">
        <v>79</v>
      </c>
      <c r="B1" s="123"/>
      <c r="C1" s="24"/>
      <c r="D1" s="24"/>
      <c r="E1" s="24"/>
      <c r="F1" s="24"/>
      <c r="G1" s="24"/>
      <c r="H1" s="24"/>
      <c r="I1" s="24"/>
    </row>
    <row r="3" spans="1:14" s="7" customFormat="1" x14ac:dyDescent="0.25">
      <c r="A3" s="154" t="s">
        <v>0</v>
      </c>
      <c r="B3" s="154" t="s">
        <v>65</v>
      </c>
      <c r="C3" s="182" t="s">
        <v>66</v>
      </c>
      <c r="D3" s="182"/>
      <c r="E3" s="182"/>
      <c r="F3" s="182"/>
      <c r="G3" s="182"/>
      <c r="H3" s="182"/>
      <c r="I3" s="182"/>
      <c r="J3" s="182"/>
    </row>
    <row r="4" spans="1:14" s="7" customFormat="1" ht="60" x14ac:dyDescent="0.25">
      <c r="A4" s="155"/>
      <c r="B4" s="155"/>
      <c r="C4" s="75" t="s">
        <v>67</v>
      </c>
      <c r="D4" s="75" t="s">
        <v>68</v>
      </c>
      <c r="E4" s="75" t="s">
        <v>69</v>
      </c>
      <c r="F4" s="75" t="s">
        <v>70</v>
      </c>
      <c r="G4" s="75" t="s">
        <v>71</v>
      </c>
      <c r="H4" s="75" t="s">
        <v>72</v>
      </c>
      <c r="I4" s="75" t="s">
        <v>73</v>
      </c>
      <c r="J4" s="75" t="s">
        <v>74</v>
      </c>
    </row>
    <row r="5" spans="1:14" x14ac:dyDescent="0.25">
      <c r="A5" s="154" t="s">
        <v>7</v>
      </c>
      <c r="B5" s="6" t="s">
        <v>75</v>
      </c>
      <c r="C5" s="113">
        <v>42.2</v>
      </c>
      <c r="D5" s="113">
        <v>79.5</v>
      </c>
      <c r="E5" s="113">
        <v>57.5</v>
      </c>
      <c r="F5" s="113">
        <v>31.5</v>
      </c>
      <c r="G5" s="113">
        <v>41.3</v>
      </c>
      <c r="H5" s="113">
        <v>30.8</v>
      </c>
      <c r="I5" s="113">
        <v>20.7</v>
      </c>
      <c r="J5" s="113">
        <v>17.8</v>
      </c>
      <c r="K5" s="44"/>
      <c r="L5" s="44"/>
      <c r="M5" s="44"/>
      <c r="N5" s="44"/>
    </row>
    <row r="6" spans="1:14" x14ac:dyDescent="0.25">
      <c r="A6" s="178"/>
      <c r="B6" s="6" t="s">
        <v>76</v>
      </c>
      <c r="C6" s="113">
        <v>48.1</v>
      </c>
      <c r="D6" s="113">
        <v>66.099999999999994</v>
      </c>
      <c r="E6" s="113">
        <v>62.2</v>
      </c>
      <c r="F6" s="113">
        <v>43.4</v>
      </c>
      <c r="G6" s="113">
        <v>24</v>
      </c>
      <c r="H6" s="113">
        <v>41.5</v>
      </c>
      <c r="I6" s="113">
        <v>35.4</v>
      </c>
      <c r="J6" s="113">
        <v>26</v>
      </c>
      <c r="K6" s="44"/>
      <c r="L6" s="44"/>
      <c r="M6" s="44"/>
      <c r="N6" s="44"/>
    </row>
    <row r="7" spans="1:14" x14ac:dyDescent="0.25">
      <c r="A7" s="178"/>
      <c r="B7" s="6" t="s">
        <v>77</v>
      </c>
      <c r="C7" s="113">
        <v>51.9</v>
      </c>
      <c r="D7" s="113">
        <v>67.7</v>
      </c>
      <c r="E7" s="113">
        <v>65.099999999999994</v>
      </c>
      <c r="F7" s="113">
        <v>35.700000000000003</v>
      </c>
      <c r="G7" s="113">
        <v>39.200000000000003</v>
      </c>
      <c r="H7" s="113">
        <v>37.700000000000003</v>
      </c>
      <c r="I7" s="113">
        <v>23.7</v>
      </c>
      <c r="J7" s="113">
        <v>18.7</v>
      </c>
      <c r="K7" s="44"/>
      <c r="L7" s="44"/>
      <c r="M7" s="44"/>
      <c r="N7" s="44"/>
    </row>
    <row r="8" spans="1:14" x14ac:dyDescent="0.25">
      <c r="A8" s="178"/>
      <c r="B8" s="6" t="s">
        <v>78</v>
      </c>
      <c r="C8" s="113">
        <v>61.3</v>
      </c>
      <c r="D8" s="113">
        <v>72.8</v>
      </c>
      <c r="E8" s="113">
        <v>65.599999999999994</v>
      </c>
      <c r="F8" s="113">
        <v>33</v>
      </c>
      <c r="G8" s="113">
        <v>35.9</v>
      </c>
      <c r="H8" s="113">
        <v>51.3</v>
      </c>
      <c r="I8" s="113">
        <v>41</v>
      </c>
      <c r="J8" s="113">
        <v>40.200000000000003</v>
      </c>
      <c r="K8" s="44"/>
      <c r="L8" s="44"/>
      <c r="M8" s="44"/>
      <c r="N8" s="44"/>
    </row>
    <row r="9" spans="1:14" x14ac:dyDescent="0.25">
      <c r="A9" s="178"/>
      <c r="B9" s="107" t="s">
        <v>22</v>
      </c>
      <c r="C9" s="118">
        <v>44.7</v>
      </c>
      <c r="D9" s="118">
        <v>76.599999999999994</v>
      </c>
      <c r="E9" s="118">
        <v>59.1</v>
      </c>
      <c r="F9" s="118">
        <v>33.299999999999997</v>
      </c>
      <c r="G9" s="118">
        <v>38.9</v>
      </c>
      <c r="H9" s="118">
        <v>33.700000000000003</v>
      </c>
      <c r="I9" s="118">
        <v>23.6</v>
      </c>
      <c r="J9" s="118">
        <v>19.899999999999999</v>
      </c>
      <c r="K9" s="44"/>
      <c r="L9" s="44"/>
      <c r="M9" s="44"/>
      <c r="N9" s="44"/>
    </row>
    <row r="10" spans="1:14" x14ac:dyDescent="0.25">
      <c r="A10" s="154" t="s">
        <v>18</v>
      </c>
      <c r="B10" s="109" t="s">
        <v>75</v>
      </c>
      <c r="C10" s="113">
        <v>45.7</v>
      </c>
      <c r="D10" s="113">
        <v>74.900000000000006</v>
      </c>
      <c r="E10" s="113">
        <v>64.099999999999994</v>
      </c>
      <c r="F10" s="113">
        <v>39.200000000000003</v>
      </c>
      <c r="G10" s="113">
        <v>38</v>
      </c>
      <c r="H10" s="113">
        <v>32.799999999999997</v>
      </c>
      <c r="I10" s="113">
        <v>21.7</v>
      </c>
      <c r="J10" s="113">
        <v>17.399999999999999</v>
      </c>
      <c r="K10" s="44"/>
      <c r="L10" s="44"/>
      <c r="M10" s="44"/>
      <c r="N10" s="44"/>
    </row>
    <row r="11" spans="1:14" x14ac:dyDescent="0.25">
      <c r="A11" s="158"/>
      <c r="B11" s="109" t="s">
        <v>76</v>
      </c>
      <c r="C11" s="113">
        <v>46.4</v>
      </c>
      <c r="D11" s="113">
        <v>74.8</v>
      </c>
      <c r="E11" s="113">
        <v>63.8</v>
      </c>
      <c r="F11" s="113">
        <v>36.299999999999997</v>
      </c>
      <c r="G11" s="113">
        <v>31.8</v>
      </c>
      <c r="H11" s="113">
        <v>34.200000000000003</v>
      </c>
      <c r="I11" s="113">
        <v>21.6</v>
      </c>
      <c r="J11" s="113">
        <v>17.100000000000001</v>
      </c>
      <c r="K11" s="44"/>
      <c r="L11" s="44"/>
      <c r="M11" s="44"/>
      <c r="N11" s="44"/>
    </row>
    <row r="12" spans="1:14" x14ac:dyDescent="0.25">
      <c r="A12" s="158"/>
      <c r="B12" s="109" t="s">
        <v>77</v>
      </c>
      <c r="C12" s="113">
        <v>50.2</v>
      </c>
      <c r="D12" s="113">
        <v>74.3</v>
      </c>
      <c r="E12" s="113">
        <v>62.5</v>
      </c>
      <c r="F12" s="113">
        <v>34.5</v>
      </c>
      <c r="G12" s="113">
        <v>29.5</v>
      </c>
      <c r="H12" s="113">
        <v>39</v>
      </c>
      <c r="I12" s="113">
        <v>32</v>
      </c>
      <c r="J12" s="113">
        <v>19.8</v>
      </c>
      <c r="K12" s="44"/>
      <c r="L12" s="44"/>
      <c r="M12" s="44"/>
      <c r="N12" s="44"/>
    </row>
    <row r="13" spans="1:14" x14ac:dyDescent="0.25">
      <c r="A13" s="158"/>
      <c r="B13" s="109" t="s">
        <v>78</v>
      </c>
      <c r="C13" s="113">
        <v>62.3</v>
      </c>
      <c r="D13" s="113">
        <v>75.7</v>
      </c>
      <c r="E13" s="113">
        <v>64.5</v>
      </c>
      <c r="F13" s="113">
        <v>36.200000000000003</v>
      </c>
      <c r="G13" s="113">
        <v>38.299999999999997</v>
      </c>
      <c r="H13" s="113">
        <v>46.8</v>
      </c>
      <c r="I13" s="113">
        <v>30.4</v>
      </c>
      <c r="J13" s="113">
        <v>27</v>
      </c>
      <c r="K13" s="44"/>
      <c r="L13" s="44"/>
      <c r="M13" s="44"/>
      <c r="N13" s="44"/>
    </row>
    <row r="14" spans="1:14" x14ac:dyDescent="0.25">
      <c r="A14" s="155"/>
      <c r="B14" s="107" t="s">
        <v>22</v>
      </c>
      <c r="C14" s="118">
        <v>47</v>
      </c>
      <c r="D14" s="118">
        <v>74.900000000000006</v>
      </c>
      <c r="E14" s="118">
        <v>64</v>
      </c>
      <c r="F14" s="118">
        <v>38.4</v>
      </c>
      <c r="G14" s="118">
        <v>36.700000000000003</v>
      </c>
      <c r="H14" s="118">
        <v>34.1</v>
      </c>
      <c r="I14" s="118">
        <v>22.9</v>
      </c>
      <c r="J14" s="118">
        <v>18</v>
      </c>
      <c r="K14" s="44"/>
      <c r="L14" s="44"/>
      <c r="M14" s="44"/>
      <c r="N14" s="44"/>
    </row>
    <row r="15" spans="1:14" x14ac:dyDescent="0.25">
      <c r="J15" s="18" t="s">
        <v>19</v>
      </c>
    </row>
  </sheetData>
  <mergeCells count="5">
    <mergeCell ref="A3:A4"/>
    <mergeCell ref="B3:B4"/>
    <mergeCell ref="C3:J3"/>
    <mergeCell ref="A5:A9"/>
    <mergeCell ref="A10:A14"/>
  </mergeCells>
  <pageMargins left="0.7" right="0.7" top="0.75" bottom="0.75" header="0.3" footer="0.3"/>
  <pageSetup paperSize="9" scale="5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/>
  </sheetViews>
  <sheetFormatPr defaultRowHeight="15" x14ac:dyDescent="0.25"/>
  <cols>
    <col min="1" max="1" bestFit="true" customWidth="true" style="6" width="51.28515625" collapsed="false"/>
    <col min="2" max="16384" style="6" width="9.140625" collapsed="false"/>
  </cols>
  <sheetData>
    <row r="1" spans="1:9" x14ac:dyDescent="0.25">
      <c r="A1" s="7" t="s">
        <v>81</v>
      </c>
    </row>
    <row r="3" spans="1:9" s="7" customFormat="1" x14ac:dyDescent="0.25">
      <c r="A3" s="165" t="s">
        <v>80</v>
      </c>
      <c r="B3" s="170" t="s">
        <v>7</v>
      </c>
      <c r="C3" s="170"/>
      <c r="D3" s="170"/>
      <c r="E3" s="160"/>
      <c r="F3" s="179" t="s">
        <v>18</v>
      </c>
      <c r="G3" s="170"/>
      <c r="H3" s="170"/>
      <c r="I3" s="183"/>
    </row>
    <row r="4" spans="1:9" s="7" customFormat="1" ht="30" x14ac:dyDescent="0.25">
      <c r="A4" s="176"/>
      <c r="B4" s="36" t="s">
        <v>4</v>
      </c>
      <c r="C4" s="36" t="s">
        <v>5</v>
      </c>
      <c r="D4" s="36" t="s">
        <v>6</v>
      </c>
      <c r="E4" s="37" t="s">
        <v>20</v>
      </c>
      <c r="F4" s="35" t="s">
        <v>4</v>
      </c>
      <c r="G4" s="36" t="s">
        <v>5</v>
      </c>
      <c r="H4" s="36" t="s">
        <v>6</v>
      </c>
      <c r="I4" s="36" t="s">
        <v>20</v>
      </c>
    </row>
    <row r="5" spans="1:9" x14ac:dyDescent="0.25">
      <c r="A5" s="6" t="s">
        <v>67</v>
      </c>
      <c r="B5" s="44">
        <v>33</v>
      </c>
      <c r="C5" s="44">
        <v>33.299999999999997</v>
      </c>
      <c r="D5" s="26">
        <v>68.5</v>
      </c>
      <c r="E5" s="53">
        <v>44.7</v>
      </c>
      <c r="F5" s="42">
        <v>45.5</v>
      </c>
      <c r="G5" s="28">
        <v>43.7</v>
      </c>
      <c r="H5" s="28">
        <v>66.5</v>
      </c>
      <c r="I5" s="26">
        <v>47</v>
      </c>
    </row>
    <row r="6" spans="1:9" x14ac:dyDescent="0.25">
      <c r="A6" s="6" t="s">
        <v>68</v>
      </c>
      <c r="B6" s="44">
        <v>47.6</v>
      </c>
      <c r="C6" s="44">
        <v>65</v>
      </c>
      <c r="D6" s="28">
        <v>83.7</v>
      </c>
      <c r="E6" s="27">
        <v>76.599999999999994</v>
      </c>
      <c r="F6" s="42">
        <v>59.9</v>
      </c>
      <c r="G6" s="28">
        <v>67.400000000000006</v>
      </c>
      <c r="H6" s="28">
        <v>81.400000000000006</v>
      </c>
      <c r="I6" s="28">
        <v>74.900000000000006</v>
      </c>
    </row>
    <row r="7" spans="1:9" x14ac:dyDescent="0.25">
      <c r="A7" s="6" t="s">
        <v>69</v>
      </c>
      <c r="B7" s="44">
        <v>57.9</v>
      </c>
      <c r="C7" s="44">
        <v>55.6</v>
      </c>
      <c r="D7" s="28">
        <v>73.5</v>
      </c>
      <c r="E7" s="27">
        <v>59.1</v>
      </c>
      <c r="F7" s="42">
        <v>60.5</v>
      </c>
      <c r="G7" s="28">
        <v>58.2</v>
      </c>
      <c r="H7" s="28">
        <v>73.2</v>
      </c>
      <c r="I7" s="28">
        <v>64</v>
      </c>
    </row>
    <row r="8" spans="1:9" x14ac:dyDescent="0.25">
      <c r="A8" s="6" t="s">
        <v>70</v>
      </c>
      <c r="B8" s="44">
        <v>30.8</v>
      </c>
      <c r="C8" s="44">
        <v>37.200000000000003</v>
      </c>
      <c r="D8" s="28">
        <v>57.6</v>
      </c>
      <c r="E8" s="27">
        <v>33.299999999999997</v>
      </c>
      <c r="F8" s="42">
        <v>30.5</v>
      </c>
      <c r="G8" s="28">
        <v>30.7</v>
      </c>
      <c r="H8" s="28">
        <v>54.3</v>
      </c>
      <c r="I8" s="28">
        <v>38.4</v>
      </c>
    </row>
    <row r="9" spans="1:9" x14ac:dyDescent="0.25">
      <c r="A9" s="6" t="s">
        <v>71</v>
      </c>
      <c r="B9" s="44">
        <v>19.3</v>
      </c>
      <c r="C9" s="44">
        <v>40.1</v>
      </c>
      <c r="D9" s="28">
        <v>55.6</v>
      </c>
      <c r="E9" s="27">
        <v>38.9</v>
      </c>
      <c r="F9" s="42">
        <v>29.2</v>
      </c>
      <c r="G9" s="28">
        <v>31.4</v>
      </c>
      <c r="H9" s="28">
        <v>54.8</v>
      </c>
      <c r="I9" s="28">
        <v>36.700000000000003</v>
      </c>
    </row>
    <row r="10" spans="1:9" x14ac:dyDescent="0.25">
      <c r="A10" s="6" t="s">
        <v>72</v>
      </c>
      <c r="B10" s="44">
        <v>19.600000000000001</v>
      </c>
      <c r="C10" s="44">
        <v>21.5</v>
      </c>
      <c r="D10" s="28">
        <v>51.5</v>
      </c>
      <c r="E10" s="27">
        <v>33.700000000000003</v>
      </c>
      <c r="F10" s="42">
        <v>27.1</v>
      </c>
      <c r="G10" s="28">
        <v>24.7</v>
      </c>
      <c r="H10" s="28">
        <v>49.3</v>
      </c>
      <c r="I10" s="28">
        <v>34.1</v>
      </c>
    </row>
    <row r="11" spans="1:9" x14ac:dyDescent="0.25">
      <c r="A11" s="109" t="s">
        <v>73</v>
      </c>
      <c r="B11" s="44">
        <v>16.899999999999999</v>
      </c>
      <c r="C11" s="44">
        <v>16.899999999999999</v>
      </c>
      <c r="D11" s="28">
        <v>40.700000000000003</v>
      </c>
      <c r="E11" s="27">
        <v>23.6</v>
      </c>
      <c r="F11" s="42">
        <v>20.2</v>
      </c>
      <c r="G11" s="28">
        <v>21</v>
      </c>
      <c r="H11" s="28">
        <v>39.5</v>
      </c>
      <c r="I11" s="28">
        <v>22.9</v>
      </c>
    </row>
    <row r="12" spans="1:9" x14ac:dyDescent="0.25">
      <c r="A12" s="110" t="s">
        <v>74</v>
      </c>
      <c r="B12" s="31">
        <v>16.100000000000001</v>
      </c>
      <c r="C12" s="31">
        <v>15.7</v>
      </c>
      <c r="D12" s="31">
        <v>39</v>
      </c>
      <c r="E12" s="30">
        <v>19.899999999999999</v>
      </c>
      <c r="F12" s="95">
        <v>15.4</v>
      </c>
      <c r="G12" s="31">
        <v>14.2</v>
      </c>
      <c r="H12" s="31">
        <v>35.299999999999997</v>
      </c>
      <c r="I12" s="31">
        <v>18</v>
      </c>
    </row>
    <row r="13" spans="1:9" x14ac:dyDescent="0.25">
      <c r="I13" s="18" t="s">
        <v>19</v>
      </c>
    </row>
  </sheetData>
  <mergeCells count="3">
    <mergeCell ref="A3:A4"/>
    <mergeCell ref="B3:E3"/>
    <mergeCell ref="F3:I3"/>
  </mergeCells>
  <pageMargins left="0.7" right="0.7" top="0.75" bottom="0.75" header="0.3" footer="0.3"/>
  <pageSetup paperSize="9" orientation="landscape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/>
  </sheetViews>
  <sheetFormatPr defaultRowHeight="15" x14ac:dyDescent="0.25"/>
  <cols>
    <col min="1" max="1" style="6" width="9.140625" collapsed="false"/>
    <col min="2" max="2" bestFit="true" customWidth="true" style="6" width="51.28515625" collapsed="false"/>
    <col min="3" max="3" style="6" width="9.140625" collapsed="false"/>
    <col min="4" max="4" bestFit="true" customWidth="true" style="6" width="13.7109375" collapsed="false"/>
    <col min="5" max="16384" style="6" width="9.140625" collapsed="false"/>
  </cols>
  <sheetData>
    <row r="1" spans="1:7" s="7" customFormat="1" x14ac:dyDescent="0.25">
      <c r="A1" s="7" t="s">
        <v>97</v>
      </c>
    </row>
    <row r="3" spans="1:7" x14ac:dyDescent="0.25">
      <c r="A3" s="165" t="s">
        <v>0</v>
      </c>
      <c r="B3" s="165" t="s">
        <v>82</v>
      </c>
      <c r="C3" s="170" t="s">
        <v>83</v>
      </c>
      <c r="D3" s="170"/>
      <c r="E3" s="170"/>
      <c r="F3" s="170"/>
      <c r="G3" s="170"/>
    </row>
    <row r="4" spans="1:7" s="7" customFormat="1" x14ac:dyDescent="0.25">
      <c r="A4" s="176"/>
      <c r="B4" s="176"/>
      <c r="C4" s="125" t="s">
        <v>84</v>
      </c>
      <c r="D4" s="125" t="s">
        <v>85</v>
      </c>
      <c r="E4" s="125" t="s">
        <v>86</v>
      </c>
      <c r="F4" s="125" t="s">
        <v>87</v>
      </c>
      <c r="G4" s="125" t="s">
        <v>88</v>
      </c>
    </row>
    <row r="5" spans="1:7" x14ac:dyDescent="0.25">
      <c r="A5" s="178" t="s">
        <v>7</v>
      </c>
      <c r="B5" s="6" t="s">
        <v>89</v>
      </c>
      <c r="C5" s="44">
        <v>5.7</v>
      </c>
      <c r="D5" s="44">
        <v>13.9</v>
      </c>
      <c r="E5" s="44">
        <v>8.1999999999999993</v>
      </c>
      <c r="F5" s="44">
        <v>21.6</v>
      </c>
      <c r="G5" s="44">
        <v>50.6</v>
      </c>
    </row>
    <row r="6" spans="1:7" x14ac:dyDescent="0.25">
      <c r="A6" s="178"/>
      <c r="B6" s="6" t="s">
        <v>68</v>
      </c>
      <c r="C6" s="44">
        <v>16.399999999999999</v>
      </c>
      <c r="D6" s="44">
        <v>12.6</v>
      </c>
      <c r="E6" s="44">
        <v>11.6</v>
      </c>
      <c r="F6" s="44">
        <v>27.8</v>
      </c>
      <c r="G6" s="44">
        <v>31.6</v>
      </c>
    </row>
    <row r="7" spans="1:7" x14ac:dyDescent="0.25">
      <c r="A7" s="178"/>
      <c r="B7" s="6" t="s">
        <v>90</v>
      </c>
      <c r="C7" s="44">
        <v>24.2</v>
      </c>
      <c r="D7" s="44">
        <v>11.5</v>
      </c>
      <c r="E7" s="44">
        <v>12.4</v>
      </c>
      <c r="F7" s="44">
        <v>24.5</v>
      </c>
      <c r="G7" s="44">
        <v>27.4</v>
      </c>
    </row>
    <row r="8" spans="1:7" x14ac:dyDescent="0.25">
      <c r="A8" s="178"/>
      <c r="B8" s="6" t="s">
        <v>71</v>
      </c>
      <c r="C8" s="44">
        <v>25.9</v>
      </c>
      <c r="D8" s="44">
        <v>14.8</v>
      </c>
      <c r="E8" s="44">
        <v>18.600000000000001</v>
      </c>
      <c r="F8" s="44">
        <v>26.6</v>
      </c>
      <c r="G8" s="44">
        <v>14.1</v>
      </c>
    </row>
    <row r="9" spans="1:7" x14ac:dyDescent="0.25">
      <c r="A9" s="178"/>
      <c r="B9" s="6" t="s">
        <v>91</v>
      </c>
      <c r="C9" s="44">
        <v>25.6</v>
      </c>
      <c r="D9" s="44">
        <v>22.8</v>
      </c>
      <c r="E9" s="44">
        <v>19.5</v>
      </c>
      <c r="F9" s="44">
        <v>18.100000000000001</v>
      </c>
      <c r="G9" s="44">
        <v>14</v>
      </c>
    </row>
    <row r="10" spans="1:7" x14ac:dyDescent="0.25">
      <c r="A10" s="178"/>
      <c r="B10" s="6" t="s">
        <v>95</v>
      </c>
      <c r="C10" s="44">
        <v>26.2</v>
      </c>
      <c r="D10" s="44">
        <v>18.100000000000001</v>
      </c>
      <c r="E10" s="44">
        <v>17.3</v>
      </c>
      <c r="F10" s="44">
        <v>26.7</v>
      </c>
      <c r="G10" s="44">
        <v>11.6</v>
      </c>
    </row>
    <row r="11" spans="1:7" x14ac:dyDescent="0.25">
      <c r="A11" s="178"/>
      <c r="B11" s="6" t="s">
        <v>94</v>
      </c>
      <c r="C11" s="44">
        <v>26.2</v>
      </c>
      <c r="D11" s="44">
        <v>19</v>
      </c>
      <c r="E11" s="44">
        <v>18.899999999999999</v>
      </c>
      <c r="F11" s="44">
        <v>24.5</v>
      </c>
      <c r="G11" s="44">
        <v>11.5</v>
      </c>
    </row>
    <row r="12" spans="1:7" x14ac:dyDescent="0.25">
      <c r="A12" s="178"/>
      <c r="B12" s="6" t="s">
        <v>93</v>
      </c>
      <c r="C12" s="44">
        <v>26.3</v>
      </c>
      <c r="D12" s="44">
        <v>24.4</v>
      </c>
      <c r="E12" s="44">
        <v>22.6</v>
      </c>
      <c r="F12" s="44">
        <v>18.7</v>
      </c>
      <c r="G12" s="44">
        <v>8</v>
      </c>
    </row>
    <row r="13" spans="1:7" x14ac:dyDescent="0.25">
      <c r="A13" s="178"/>
      <c r="B13" s="6" t="s">
        <v>92</v>
      </c>
      <c r="C13" s="44">
        <v>26</v>
      </c>
      <c r="D13" s="44">
        <v>33.700000000000003</v>
      </c>
      <c r="E13" s="44">
        <v>18.2</v>
      </c>
      <c r="F13" s="44">
        <v>15.9</v>
      </c>
      <c r="G13" s="44">
        <v>6.2</v>
      </c>
    </row>
    <row r="14" spans="1:7" x14ac:dyDescent="0.25">
      <c r="A14" s="178"/>
      <c r="B14" s="6" t="s">
        <v>73</v>
      </c>
      <c r="C14" s="44">
        <v>26.8</v>
      </c>
      <c r="D14" s="44">
        <v>43.3</v>
      </c>
      <c r="E14" s="44">
        <v>15.2</v>
      </c>
      <c r="F14" s="44">
        <v>10.4</v>
      </c>
      <c r="G14" s="44">
        <v>4.3</v>
      </c>
    </row>
    <row r="15" spans="1:7" x14ac:dyDescent="0.25">
      <c r="A15" s="178"/>
      <c r="B15" s="6" t="s">
        <v>74</v>
      </c>
      <c r="C15" s="44">
        <v>25.9</v>
      </c>
      <c r="D15" s="44">
        <v>38.9</v>
      </c>
      <c r="E15" s="44">
        <v>18.899999999999999</v>
      </c>
      <c r="F15" s="44">
        <v>12.1</v>
      </c>
      <c r="G15" s="44">
        <v>4.2</v>
      </c>
    </row>
    <row r="16" spans="1:7" x14ac:dyDescent="0.25">
      <c r="A16" s="178"/>
      <c r="B16" s="6" t="s">
        <v>96</v>
      </c>
      <c r="C16" s="44">
        <v>26.7</v>
      </c>
      <c r="D16" s="44">
        <v>34.5</v>
      </c>
      <c r="E16" s="44">
        <v>21.1</v>
      </c>
      <c r="F16" s="44">
        <v>14.4</v>
      </c>
      <c r="G16" s="31">
        <v>3.3</v>
      </c>
    </row>
    <row r="17" spans="1:7" x14ac:dyDescent="0.25">
      <c r="A17" s="154" t="s">
        <v>18</v>
      </c>
      <c r="B17" s="100" t="s">
        <v>89</v>
      </c>
      <c r="C17" s="26">
        <v>5.5</v>
      </c>
      <c r="D17" s="26">
        <v>13.8</v>
      </c>
      <c r="E17" s="26">
        <v>8.5</v>
      </c>
      <c r="F17" s="26">
        <v>25.8</v>
      </c>
      <c r="G17" s="26">
        <v>46.4</v>
      </c>
    </row>
    <row r="18" spans="1:7" x14ac:dyDescent="0.25">
      <c r="A18" s="158"/>
      <c r="B18" s="109" t="s">
        <v>68</v>
      </c>
      <c r="C18" s="28">
        <v>13.3</v>
      </c>
      <c r="D18" s="28">
        <v>14</v>
      </c>
      <c r="E18" s="28">
        <v>14.3</v>
      </c>
      <c r="F18" s="28">
        <v>29</v>
      </c>
      <c r="G18" s="28">
        <v>29.5</v>
      </c>
    </row>
    <row r="19" spans="1:7" x14ac:dyDescent="0.25">
      <c r="A19" s="158"/>
      <c r="B19" s="109" t="s">
        <v>90</v>
      </c>
      <c r="C19" s="28">
        <v>17.7</v>
      </c>
      <c r="D19" s="28">
        <v>13.8</v>
      </c>
      <c r="E19" s="28">
        <v>13.1</v>
      </c>
      <c r="F19" s="28">
        <v>26.8</v>
      </c>
      <c r="G19" s="28">
        <v>28.6</v>
      </c>
    </row>
    <row r="20" spans="1:7" x14ac:dyDescent="0.25">
      <c r="A20" s="158"/>
      <c r="B20" s="109" t="s">
        <v>71</v>
      </c>
      <c r="C20" s="28">
        <v>18.600000000000001</v>
      </c>
      <c r="D20" s="28">
        <v>15.6</v>
      </c>
      <c r="E20" s="28">
        <v>16.2</v>
      </c>
      <c r="F20" s="28">
        <v>32.299999999999997</v>
      </c>
      <c r="G20" s="28">
        <v>17.3</v>
      </c>
    </row>
    <row r="21" spans="1:7" x14ac:dyDescent="0.25">
      <c r="A21" s="158"/>
      <c r="B21" s="109" t="s">
        <v>91</v>
      </c>
      <c r="C21" s="28">
        <v>18.600000000000001</v>
      </c>
      <c r="D21" s="28">
        <v>26.5</v>
      </c>
      <c r="E21" s="28">
        <v>17.899999999999999</v>
      </c>
      <c r="F21" s="28">
        <v>20.399999999999999</v>
      </c>
      <c r="G21" s="28">
        <v>16.5</v>
      </c>
    </row>
    <row r="22" spans="1:7" x14ac:dyDescent="0.25">
      <c r="A22" s="158"/>
      <c r="B22" s="109" t="s">
        <v>95</v>
      </c>
      <c r="C22" s="28">
        <v>19.7</v>
      </c>
      <c r="D22" s="28">
        <v>23.3</v>
      </c>
      <c r="E22" s="28">
        <v>17.7</v>
      </c>
      <c r="F22" s="28">
        <v>26.5</v>
      </c>
      <c r="G22" s="28">
        <v>12.9</v>
      </c>
    </row>
    <row r="23" spans="1:7" x14ac:dyDescent="0.25">
      <c r="A23" s="158"/>
      <c r="B23" s="109" t="s">
        <v>94</v>
      </c>
      <c r="C23" s="28">
        <v>19.8</v>
      </c>
      <c r="D23" s="28">
        <v>23.8</v>
      </c>
      <c r="E23" s="28">
        <v>21</v>
      </c>
      <c r="F23" s="28">
        <v>25.8</v>
      </c>
      <c r="G23" s="28">
        <v>9.6999999999999993</v>
      </c>
    </row>
    <row r="24" spans="1:7" x14ac:dyDescent="0.25">
      <c r="A24" s="158"/>
      <c r="B24" s="109" t="s">
        <v>93</v>
      </c>
      <c r="C24" s="28">
        <v>19.600000000000001</v>
      </c>
      <c r="D24" s="28">
        <v>29.7</v>
      </c>
      <c r="E24" s="28">
        <v>20.7</v>
      </c>
      <c r="F24" s="28">
        <v>22</v>
      </c>
      <c r="G24" s="28">
        <v>8.1</v>
      </c>
    </row>
    <row r="25" spans="1:7" x14ac:dyDescent="0.25">
      <c r="A25" s="158"/>
      <c r="B25" s="109" t="s">
        <v>92</v>
      </c>
      <c r="C25" s="28">
        <v>19.5</v>
      </c>
      <c r="D25" s="28">
        <v>37.799999999999997</v>
      </c>
      <c r="E25" s="28">
        <v>21.8</v>
      </c>
      <c r="F25" s="28">
        <v>14.9</v>
      </c>
      <c r="G25" s="28">
        <v>6</v>
      </c>
    </row>
    <row r="26" spans="1:7" x14ac:dyDescent="0.25">
      <c r="A26" s="158"/>
      <c r="B26" s="109" t="s">
        <v>73</v>
      </c>
      <c r="C26" s="28">
        <v>19.8</v>
      </c>
      <c r="D26" s="28">
        <v>48.1</v>
      </c>
      <c r="E26" s="28">
        <v>20.100000000000001</v>
      </c>
      <c r="F26" s="28">
        <v>8.6999999999999993</v>
      </c>
      <c r="G26" s="28">
        <v>3.3</v>
      </c>
    </row>
    <row r="27" spans="1:7" x14ac:dyDescent="0.25">
      <c r="A27" s="158"/>
      <c r="B27" s="109" t="s">
        <v>74</v>
      </c>
      <c r="C27" s="28">
        <v>19.3</v>
      </c>
      <c r="D27" s="28">
        <v>44.7</v>
      </c>
      <c r="E27" s="28">
        <v>20.9</v>
      </c>
      <c r="F27" s="28">
        <v>11.3</v>
      </c>
      <c r="G27" s="28">
        <v>3.8</v>
      </c>
    </row>
    <row r="28" spans="1:7" x14ac:dyDescent="0.25">
      <c r="A28" s="155"/>
      <c r="B28" s="110" t="s">
        <v>96</v>
      </c>
      <c r="C28" s="31">
        <v>19.8</v>
      </c>
      <c r="D28" s="31">
        <v>39.200000000000003</v>
      </c>
      <c r="E28" s="31">
        <v>22.2</v>
      </c>
      <c r="F28" s="31">
        <v>15.4</v>
      </c>
      <c r="G28" s="31">
        <v>3.4</v>
      </c>
    </row>
    <row r="29" spans="1:7" x14ac:dyDescent="0.25">
      <c r="G29" s="18" t="s">
        <v>19</v>
      </c>
    </row>
  </sheetData>
  <sortState ref="B17:G28">
    <sortCondition descending="1" ref="G17:G28"/>
  </sortState>
  <mergeCells count="5">
    <mergeCell ref="A3:A4"/>
    <mergeCell ref="B3:B4"/>
    <mergeCell ref="C3:G3"/>
    <mergeCell ref="A5:A16"/>
    <mergeCell ref="A17:A28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/>
  </sheetViews>
  <sheetFormatPr defaultRowHeight="15" x14ac:dyDescent="0.25"/>
  <cols>
    <col min="1" max="1" style="6" width="9.140625" collapsed="false"/>
    <col min="2" max="2" bestFit="true" customWidth="true" style="6" width="47.0" collapsed="false"/>
    <col min="3" max="3" customWidth="true" style="6" width="10.28515625" collapsed="false"/>
    <col min="4" max="4" customWidth="true" style="6" width="11.5703125" collapsed="false"/>
    <col min="5" max="5" customWidth="true" style="6" width="10.85546875" collapsed="false"/>
    <col min="6" max="6" customWidth="true" style="6" width="10.42578125" collapsed="false"/>
    <col min="7" max="16384" style="6" width="9.140625" collapsed="false"/>
  </cols>
  <sheetData>
    <row r="1" spans="1:7" x14ac:dyDescent="0.25">
      <c r="A1" s="7" t="s">
        <v>111</v>
      </c>
    </row>
    <row r="3" spans="1:7" x14ac:dyDescent="0.25">
      <c r="A3" s="154" t="s">
        <v>0</v>
      </c>
      <c r="B3" s="154" t="s">
        <v>98</v>
      </c>
      <c r="C3" s="170" t="s">
        <v>83</v>
      </c>
      <c r="D3" s="170"/>
      <c r="E3" s="170"/>
      <c r="F3" s="170"/>
      <c r="G3" s="170"/>
    </row>
    <row r="4" spans="1:7" ht="30" x14ac:dyDescent="0.25">
      <c r="A4" s="155"/>
      <c r="B4" s="155"/>
      <c r="C4" s="124" t="s">
        <v>84</v>
      </c>
      <c r="D4" s="101" t="s">
        <v>85</v>
      </c>
      <c r="E4" s="124" t="s">
        <v>86</v>
      </c>
      <c r="F4" s="124" t="s">
        <v>87</v>
      </c>
      <c r="G4" s="124" t="s">
        <v>88</v>
      </c>
    </row>
    <row r="5" spans="1:7" x14ac:dyDescent="0.25">
      <c r="A5" s="154" t="s">
        <v>7</v>
      </c>
      <c r="B5" s="100" t="s">
        <v>101</v>
      </c>
      <c r="C5" s="26">
        <v>26.9</v>
      </c>
      <c r="D5" s="26">
        <v>22.4</v>
      </c>
      <c r="E5" s="26">
        <v>15.4</v>
      </c>
      <c r="F5" s="26">
        <v>18.100000000000001</v>
      </c>
      <c r="G5" s="100">
        <v>17.2</v>
      </c>
    </row>
    <row r="6" spans="1:7" x14ac:dyDescent="0.25">
      <c r="A6" s="158"/>
      <c r="B6" s="109" t="s">
        <v>99</v>
      </c>
      <c r="C6" s="28">
        <v>26.7</v>
      </c>
      <c r="D6" s="28">
        <v>27</v>
      </c>
      <c r="E6" s="28">
        <v>14.4</v>
      </c>
      <c r="F6" s="28">
        <v>15.3</v>
      </c>
      <c r="G6" s="109">
        <v>16.600000000000001</v>
      </c>
    </row>
    <row r="7" spans="1:7" x14ac:dyDescent="0.25">
      <c r="A7" s="158"/>
      <c r="B7" s="109" t="s">
        <v>100</v>
      </c>
      <c r="C7" s="28">
        <v>26.4</v>
      </c>
      <c r="D7" s="28">
        <v>24</v>
      </c>
      <c r="E7" s="28">
        <v>11.1</v>
      </c>
      <c r="F7" s="28">
        <v>23.2</v>
      </c>
      <c r="G7" s="109">
        <v>15.3</v>
      </c>
    </row>
    <row r="8" spans="1:7" x14ac:dyDescent="0.25">
      <c r="A8" s="158"/>
      <c r="B8" s="109" t="s">
        <v>102</v>
      </c>
      <c r="C8" s="28">
        <v>26.7</v>
      </c>
      <c r="D8" s="28">
        <v>25.6</v>
      </c>
      <c r="E8" s="28">
        <v>14.9</v>
      </c>
      <c r="F8" s="28">
        <v>20.100000000000001</v>
      </c>
      <c r="G8" s="109">
        <v>12.8</v>
      </c>
    </row>
    <row r="9" spans="1:7" x14ac:dyDescent="0.25">
      <c r="A9" s="158"/>
      <c r="B9" s="109" t="s">
        <v>104</v>
      </c>
      <c r="C9" s="28">
        <v>27.1</v>
      </c>
      <c r="D9" s="28">
        <v>30.5</v>
      </c>
      <c r="E9" s="28">
        <v>15.8</v>
      </c>
      <c r="F9" s="28">
        <v>14.3</v>
      </c>
      <c r="G9" s="109">
        <v>12.4</v>
      </c>
    </row>
    <row r="10" spans="1:7" x14ac:dyDescent="0.25">
      <c r="A10" s="158"/>
      <c r="B10" s="109" t="s">
        <v>103</v>
      </c>
      <c r="C10" s="28">
        <v>26.7</v>
      </c>
      <c r="D10" s="28">
        <v>25.5</v>
      </c>
      <c r="E10" s="28">
        <v>16.8</v>
      </c>
      <c r="F10" s="28">
        <v>21.2</v>
      </c>
      <c r="G10" s="109">
        <v>9.9</v>
      </c>
    </row>
    <row r="11" spans="1:7" x14ac:dyDescent="0.25">
      <c r="A11" s="158"/>
      <c r="B11" s="109" t="s">
        <v>105</v>
      </c>
      <c r="C11" s="28">
        <v>26.8</v>
      </c>
      <c r="D11" s="28">
        <v>28.7</v>
      </c>
      <c r="E11" s="28">
        <v>21.7</v>
      </c>
      <c r="F11" s="28">
        <v>13.5</v>
      </c>
      <c r="G11" s="109">
        <v>9.4</v>
      </c>
    </row>
    <row r="12" spans="1:7" x14ac:dyDescent="0.25">
      <c r="A12" s="158"/>
      <c r="B12" s="109" t="s">
        <v>108</v>
      </c>
      <c r="C12" s="28">
        <v>27.9</v>
      </c>
      <c r="D12" s="28">
        <v>25.9</v>
      </c>
      <c r="E12" s="28">
        <v>20</v>
      </c>
      <c r="F12" s="28">
        <v>19.399999999999999</v>
      </c>
      <c r="G12" s="109">
        <v>6.8</v>
      </c>
    </row>
    <row r="13" spans="1:7" x14ac:dyDescent="0.25">
      <c r="A13" s="158"/>
      <c r="B13" s="109" t="s">
        <v>106</v>
      </c>
      <c r="C13" s="28">
        <v>26.7</v>
      </c>
      <c r="D13" s="28">
        <v>28.7</v>
      </c>
      <c r="E13" s="28">
        <v>19.5</v>
      </c>
      <c r="F13" s="28">
        <v>19.3</v>
      </c>
      <c r="G13" s="109">
        <v>5.8</v>
      </c>
    </row>
    <row r="14" spans="1:7" x14ac:dyDescent="0.25">
      <c r="A14" s="158"/>
      <c r="B14" s="109" t="s">
        <v>107</v>
      </c>
      <c r="C14" s="28">
        <v>27.5</v>
      </c>
      <c r="D14" s="28">
        <v>35.299999999999997</v>
      </c>
      <c r="E14" s="28">
        <v>18.399999999999999</v>
      </c>
      <c r="F14" s="28">
        <v>13.1</v>
      </c>
      <c r="G14" s="109">
        <v>5.8</v>
      </c>
    </row>
    <row r="15" spans="1:7" x14ac:dyDescent="0.25">
      <c r="A15" s="158"/>
      <c r="B15" s="109" t="s">
        <v>109</v>
      </c>
      <c r="C15" s="28">
        <v>26.6</v>
      </c>
      <c r="D15" s="28">
        <v>30.4</v>
      </c>
      <c r="E15" s="28">
        <v>23</v>
      </c>
      <c r="F15" s="28">
        <v>15.8</v>
      </c>
      <c r="G15" s="109">
        <v>4.3</v>
      </c>
    </row>
    <row r="16" spans="1:7" x14ac:dyDescent="0.25">
      <c r="A16" s="155"/>
      <c r="B16" s="110" t="s">
        <v>110</v>
      </c>
      <c r="C16" s="31">
        <v>27</v>
      </c>
      <c r="D16" s="31">
        <v>27.9</v>
      </c>
      <c r="E16" s="31">
        <v>23.7</v>
      </c>
      <c r="F16" s="31">
        <v>17.399999999999999</v>
      </c>
      <c r="G16" s="110">
        <v>3.9</v>
      </c>
    </row>
    <row r="17" spans="1:7" x14ac:dyDescent="0.25">
      <c r="A17" s="158" t="s">
        <v>18</v>
      </c>
      <c r="B17" s="109" t="s">
        <v>101</v>
      </c>
      <c r="C17" s="28">
        <v>19.5</v>
      </c>
      <c r="D17" s="82">
        <v>25</v>
      </c>
      <c r="E17" s="82">
        <v>16.399999999999999</v>
      </c>
      <c r="F17" s="82">
        <v>21.1</v>
      </c>
      <c r="G17" s="83">
        <v>18.100000000000001</v>
      </c>
    </row>
    <row r="18" spans="1:7" x14ac:dyDescent="0.25">
      <c r="A18" s="158"/>
      <c r="B18" s="109" t="s">
        <v>99</v>
      </c>
      <c r="C18" s="28">
        <v>19.8</v>
      </c>
      <c r="D18" s="82">
        <v>26.2</v>
      </c>
      <c r="E18" s="82">
        <v>16.5</v>
      </c>
      <c r="F18" s="82">
        <v>19.100000000000001</v>
      </c>
      <c r="G18" s="83">
        <v>18.399999999999999</v>
      </c>
    </row>
    <row r="19" spans="1:7" x14ac:dyDescent="0.25">
      <c r="A19" s="158"/>
      <c r="B19" s="109" t="s">
        <v>100</v>
      </c>
      <c r="C19" s="28">
        <v>19.100000000000001</v>
      </c>
      <c r="D19" s="82">
        <v>22.3</v>
      </c>
      <c r="E19" s="82">
        <v>14.2</v>
      </c>
      <c r="F19" s="82">
        <v>26.1</v>
      </c>
      <c r="G19" s="83">
        <v>18.3</v>
      </c>
    </row>
    <row r="20" spans="1:7" x14ac:dyDescent="0.25">
      <c r="A20" s="158"/>
      <c r="B20" s="109" t="s">
        <v>102</v>
      </c>
      <c r="C20" s="28">
        <v>19</v>
      </c>
      <c r="D20" s="82">
        <v>25.4</v>
      </c>
      <c r="E20" s="82">
        <v>19</v>
      </c>
      <c r="F20" s="82">
        <v>23.4</v>
      </c>
      <c r="G20" s="83">
        <v>13.2</v>
      </c>
    </row>
    <row r="21" spans="1:7" x14ac:dyDescent="0.25">
      <c r="A21" s="158"/>
      <c r="B21" s="109" t="s">
        <v>104</v>
      </c>
      <c r="C21" s="28">
        <v>19.8</v>
      </c>
      <c r="D21" s="82">
        <v>30.4</v>
      </c>
      <c r="E21" s="82">
        <v>17.3</v>
      </c>
      <c r="F21" s="82">
        <v>17.100000000000001</v>
      </c>
      <c r="G21" s="83">
        <v>15.4</v>
      </c>
    </row>
    <row r="22" spans="1:7" x14ac:dyDescent="0.25">
      <c r="A22" s="158"/>
      <c r="B22" s="109" t="s">
        <v>103</v>
      </c>
      <c r="C22" s="28">
        <v>19.399999999999999</v>
      </c>
      <c r="D22" s="82">
        <v>23.8</v>
      </c>
      <c r="E22" s="82">
        <v>18.2</v>
      </c>
      <c r="F22" s="82">
        <v>24.2</v>
      </c>
      <c r="G22" s="83">
        <v>14.3</v>
      </c>
    </row>
    <row r="23" spans="1:7" x14ac:dyDescent="0.25">
      <c r="A23" s="158"/>
      <c r="B23" s="109" t="s">
        <v>105</v>
      </c>
      <c r="C23" s="28">
        <v>19.8</v>
      </c>
      <c r="D23" s="82">
        <v>29.9</v>
      </c>
      <c r="E23" s="82">
        <v>21.4</v>
      </c>
      <c r="F23" s="82">
        <v>16.899999999999999</v>
      </c>
      <c r="G23" s="83">
        <v>12</v>
      </c>
    </row>
    <row r="24" spans="1:7" x14ac:dyDescent="0.25">
      <c r="A24" s="158"/>
      <c r="B24" s="109" t="s">
        <v>108</v>
      </c>
      <c r="C24" s="28">
        <v>20.3</v>
      </c>
      <c r="D24" s="82">
        <v>25.8</v>
      </c>
      <c r="E24" s="82">
        <v>19.899999999999999</v>
      </c>
      <c r="F24" s="82">
        <v>23.5</v>
      </c>
      <c r="G24" s="83">
        <v>10.4</v>
      </c>
    </row>
    <row r="25" spans="1:7" x14ac:dyDescent="0.25">
      <c r="A25" s="158"/>
      <c r="B25" s="109" t="s">
        <v>106</v>
      </c>
      <c r="C25" s="28">
        <v>19.399999999999999</v>
      </c>
      <c r="D25" s="82">
        <v>28.6</v>
      </c>
      <c r="E25" s="82">
        <v>21.8</v>
      </c>
      <c r="F25" s="82">
        <v>21</v>
      </c>
      <c r="G25" s="83">
        <v>9.1999999999999993</v>
      </c>
    </row>
    <row r="26" spans="1:7" x14ac:dyDescent="0.25">
      <c r="A26" s="158"/>
      <c r="B26" s="109" t="s">
        <v>107</v>
      </c>
      <c r="C26" s="28">
        <v>19.899999999999999</v>
      </c>
      <c r="D26" s="82">
        <v>33.299999999999997</v>
      </c>
      <c r="E26" s="82">
        <v>23.3</v>
      </c>
      <c r="F26" s="82">
        <v>14.2</v>
      </c>
      <c r="G26" s="83">
        <v>9.3000000000000007</v>
      </c>
    </row>
    <row r="27" spans="1:7" x14ac:dyDescent="0.25">
      <c r="A27" s="158"/>
      <c r="B27" s="109" t="s">
        <v>109</v>
      </c>
      <c r="C27" s="28">
        <v>19.7</v>
      </c>
      <c r="D27" s="82">
        <v>28.5</v>
      </c>
      <c r="E27" s="82">
        <v>26.7</v>
      </c>
      <c r="F27" s="82">
        <v>18.600000000000001</v>
      </c>
      <c r="G27" s="82">
        <v>6.5</v>
      </c>
    </row>
    <row r="28" spans="1:7" x14ac:dyDescent="0.25">
      <c r="A28" s="155"/>
      <c r="B28" s="110" t="s">
        <v>110</v>
      </c>
      <c r="C28" s="31">
        <v>19.899999999999999</v>
      </c>
      <c r="D28" s="122">
        <v>30.4</v>
      </c>
      <c r="E28" s="122">
        <v>26</v>
      </c>
      <c r="F28" s="122">
        <v>18.7</v>
      </c>
      <c r="G28" s="122">
        <v>5</v>
      </c>
    </row>
    <row r="29" spans="1:7" x14ac:dyDescent="0.25">
      <c r="G29" s="18" t="s">
        <v>19</v>
      </c>
    </row>
  </sheetData>
  <sortState ref="B6:G16">
    <sortCondition descending="1" ref="G5:G16"/>
  </sortState>
  <mergeCells count="5">
    <mergeCell ref="A3:A4"/>
    <mergeCell ref="B3:B4"/>
    <mergeCell ref="C3:G3"/>
    <mergeCell ref="A5:A16"/>
    <mergeCell ref="A17:A28"/>
  </mergeCells>
  <pageMargins left="0.7" right="0.7" top="0.75" bottom="0.75" header="0.3" footer="0.3"/>
  <pageSetup paperSize="9" orientation="landscape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workbookViewId="0">
      <selection activeCell="I13" sqref="I13"/>
    </sheetView>
  </sheetViews>
  <sheetFormatPr defaultRowHeight="15" x14ac:dyDescent="0.25"/>
  <cols>
    <col min="1" max="1" customWidth="true" style="6" width="47.140625" collapsed="false"/>
    <col min="2" max="3" bestFit="true" customWidth="true" style="6" width="9.7109375" collapsed="false"/>
    <col min="4" max="16384" style="6" width="9.140625" collapsed="false"/>
  </cols>
  <sheetData>
    <row r="1" spans="1:5" x14ac:dyDescent="0.25">
      <c r="A1" s="7" t="s">
        <v>287</v>
      </c>
    </row>
    <row r="2" spans="1:5" x14ac:dyDescent="0.25">
      <c r="B2" s="110"/>
      <c r="C2" s="110"/>
      <c r="D2" s="110"/>
      <c r="E2" s="110"/>
    </row>
    <row r="3" spans="1:5" x14ac:dyDescent="0.25">
      <c r="A3" s="165" t="s">
        <v>98</v>
      </c>
      <c r="B3" s="176" t="s">
        <v>7</v>
      </c>
      <c r="C3" s="184"/>
      <c r="D3" s="170" t="s">
        <v>18</v>
      </c>
      <c r="E3" s="183"/>
    </row>
    <row r="4" spans="1:5" x14ac:dyDescent="0.25">
      <c r="A4" s="176"/>
      <c r="B4" s="124" t="s">
        <v>6</v>
      </c>
      <c r="C4" s="126" t="s">
        <v>20</v>
      </c>
      <c r="D4" s="125" t="s">
        <v>6</v>
      </c>
      <c r="E4" s="103" t="s">
        <v>20</v>
      </c>
    </row>
    <row r="5" spans="1:5" x14ac:dyDescent="0.25">
      <c r="A5" s="6" t="s">
        <v>101</v>
      </c>
      <c r="B5" s="28">
        <v>16.235520622906929</v>
      </c>
      <c r="C5" s="127">
        <v>17.2</v>
      </c>
      <c r="D5" s="44">
        <v>13.48403678759281</v>
      </c>
      <c r="E5" s="44">
        <v>18.100000000000001</v>
      </c>
    </row>
    <row r="6" spans="1:5" x14ac:dyDescent="0.25">
      <c r="A6" s="6" t="s">
        <v>99</v>
      </c>
      <c r="B6" s="28">
        <v>17.456426657381119</v>
      </c>
      <c r="C6" s="127">
        <v>16.600000000000001</v>
      </c>
      <c r="D6" s="44">
        <v>13.29618949406369</v>
      </c>
      <c r="E6" s="44">
        <v>18.399999999999999</v>
      </c>
    </row>
    <row r="7" spans="1:5" x14ac:dyDescent="0.25">
      <c r="A7" s="6" t="s">
        <v>100</v>
      </c>
      <c r="B7" s="28">
        <v>17.161330239716978</v>
      </c>
      <c r="C7" s="127">
        <v>15.3</v>
      </c>
      <c r="D7" s="44">
        <v>13.647891592958871</v>
      </c>
      <c r="E7" s="44">
        <v>18.3</v>
      </c>
    </row>
    <row r="8" spans="1:5" x14ac:dyDescent="0.25">
      <c r="A8" s="6" t="s">
        <v>102</v>
      </c>
      <c r="B8" s="28">
        <v>15.349681916937264</v>
      </c>
      <c r="C8" s="127">
        <v>12.8</v>
      </c>
      <c r="D8" s="44">
        <v>11.575914996891541</v>
      </c>
      <c r="E8" s="44">
        <v>13.2</v>
      </c>
    </row>
    <row r="9" spans="1:5" x14ac:dyDescent="0.25">
      <c r="A9" s="6" t="s">
        <v>104</v>
      </c>
      <c r="B9" s="82">
        <v>10.19162394944733</v>
      </c>
      <c r="C9" s="127">
        <v>12.4</v>
      </c>
      <c r="D9" s="44">
        <v>9.2215646823777249</v>
      </c>
      <c r="E9" s="44">
        <v>15.4</v>
      </c>
    </row>
    <row r="10" spans="1:5" x14ac:dyDescent="0.25">
      <c r="A10" s="6" t="s">
        <v>103</v>
      </c>
      <c r="B10" s="28">
        <v>11.654125749156885</v>
      </c>
      <c r="C10" s="127">
        <v>9.9</v>
      </c>
      <c r="D10" s="44">
        <v>10.308608334665376</v>
      </c>
      <c r="E10" s="44">
        <v>14.3</v>
      </c>
    </row>
    <row r="11" spans="1:5" x14ac:dyDescent="0.25">
      <c r="A11" s="6" t="s">
        <v>105</v>
      </c>
      <c r="B11" s="28">
        <v>9.2558223222287079</v>
      </c>
      <c r="C11" s="127">
        <v>9.4</v>
      </c>
      <c r="D11" s="44">
        <v>9.6407056983814137</v>
      </c>
      <c r="E11" s="44">
        <v>12</v>
      </c>
    </row>
    <row r="12" spans="1:5" x14ac:dyDescent="0.25">
      <c r="A12" s="6" t="s">
        <v>108</v>
      </c>
      <c r="B12" s="28">
        <v>6.6542098168970121</v>
      </c>
      <c r="C12" s="127">
        <v>6.8</v>
      </c>
      <c r="D12" s="44">
        <v>7.3953259293310163</v>
      </c>
      <c r="E12" s="44">
        <v>10.4</v>
      </c>
    </row>
    <row r="13" spans="1:5" x14ac:dyDescent="0.25">
      <c r="A13" s="6" t="s">
        <v>106</v>
      </c>
      <c r="B13" s="28">
        <v>9.1827795067295082</v>
      </c>
      <c r="C13" s="127">
        <v>5.8</v>
      </c>
      <c r="D13" s="44">
        <v>8.6820582142362923</v>
      </c>
      <c r="E13" s="44">
        <v>9.1999999999999993</v>
      </c>
    </row>
    <row r="14" spans="1:5" x14ac:dyDescent="0.25">
      <c r="A14" s="6" t="s">
        <v>107</v>
      </c>
      <c r="B14" s="28">
        <v>6.6988876604223275</v>
      </c>
      <c r="C14" s="127">
        <v>5.8</v>
      </c>
      <c r="D14" s="44">
        <v>7.2737821460115297</v>
      </c>
      <c r="E14" s="44">
        <v>9.3000000000000007</v>
      </c>
    </row>
    <row r="15" spans="1:5" x14ac:dyDescent="0.25">
      <c r="A15" s="6" t="s">
        <v>109</v>
      </c>
      <c r="B15" s="28">
        <v>3.7027793942566376</v>
      </c>
      <c r="C15" s="127">
        <v>4.3</v>
      </c>
      <c r="D15" s="44">
        <v>3.3517674680073313</v>
      </c>
      <c r="E15" s="44">
        <v>6.5</v>
      </c>
    </row>
    <row r="16" spans="1:5" x14ac:dyDescent="0.25">
      <c r="A16" s="110" t="s">
        <v>110</v>
      </c>
      <c r="B16" s="31">
        <v>3.0700907466781868</v>
      </c>
      <c r="C16" s="128">
        <v>3.9</v>
      </c>
      <c r="D16" s="31">
        <v>3.7142342218958055</v>
      </c>
      <c r="E16" s="31">
        <v>5</v>
      </c>
    </row>
    <row r="17" spans="5:5" x14ac:dyDescent="0.25">
      <c r="E17" s="18" t="s">
        <v>19</v>
      </c>
    </row>
  </sheetData>
  <sortState ref="A6:G16">
    <sortCondition descending="1" ref="C5:C16"/>
  </sortState>
  <mergeCells count="3">
    <mergeCell ref="A3:A4"/>
    <mergeCell ref="B3:C3"/>
    <mergeCell ref="D3:E3"/>
  </mergeCells>
  <pageMargins left="0.7" right="0.7" top="0.75" bottom="0.75" header="0.3" footer="0.3"/>
  <pageSetup paperSize="9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Normal="100" workbookViewId="0"/>
  </sheetViews>
  <sheetFormatPr defaultRowHeight="15" x14ac:dyDescent="0.25"/>
  <cols>
    <col min="1" max="1" style="22" width="9.140625" collapsed="false"/>
    <col min="2" max="2" customWidth="true" style="7" width="56.42578125" collapsed="false"/>
    <col min="3" max="6" style="6" width="9.140625" collapsed="false"/>
    <col min="7" max="7" customWidth="true" style="6" width="15.140625" collapsed="false"/>
    <col min="8" max="16384" style="6" width="9.140625" collapsed="false"/>
  </cols>
  <sheetData>
    <row r="1" spans="1:7" x14ac:dyDescent="0.25">
      <c r="A1" s="22" t="s">
        <v>23</v>
      </c>
    </row>
    <row r="3" spans="1:7" ht="30" x14ac:dyDescent="0.25">
      <c r="A3" s="154" t="s">
        <v>0</v>
      </c>
      <c r="B3" s="156" t="s">
        <v>1</v>
      </c>
      <c r="C3" s="159" t="s">
        <v>2</v>
      </c>
      <c r="D3" s="159"/>
      <c r="E3" s="159"/>
      <c r="F3" s="160"/>
      <c r="G3" s="23" t="s">
        <v>3</v>
      </c>
    </row>
    <row r="4" spans="1:7" s="24" customFormat="1" ht="30" x14ac:dyDescent="0.25">
      <c r="A4" s="155"/>
      <c r="B4" s="157"/>
      <c r="C4" s="36" t="s">
        <v>4</v>
      </c>
      <c r="D4" s="36" t="s">
        <v>5</v>
      </c>
      <c r="E4" s="36" t="s">
        <v>6</v>
      </c>
      <c r="F4" s="37" t="s">
        <v>20</v>
      </c>
      <c r="G4" s="136" t="s">
        <v>21</v>
      </c>
    </row>
    <row r="5" spans="1:7" x14ac:dyDescent="0.25">
      <c r="A5" s="154" t="s">
        <v>7</v>
      </c>
      <c r="B5" s="25" t="s">
        <v>8</v>
      </c>
      <c r="C5" s="26">
        <v>43.3</v>
      </c>
      <c r="D5" s="26">
        <v>50.4</v>
      </c>
      <c r="E5" s="26">
        <v>45</v>
      </c>
      <c r="F5" s="27">
        <v>32.200000000000003</v>
      </c>
      <c r="G5" s="28">
        <f>(F5-E5)</f>
        <v>-12.799999999999997</v>
      </c>
    </row>
    <row r="6" spans="1:7" x14ac:dyDescent="0.25">
      <c r="A6" s="158"/>
      <c r="B6" s="29" t="s">
        <v>9</v>
      </c>
      <c r="C6" s="28">
        <v>43.8</v>
      </c>
      <c r="D6" s="28">
        <v>51.2</v>
      </c>
      <c r="E6" s="28">
        <v>45.7</v>
      </c>
      <c r="F6" s="27">
        <v>33.6</v>
      </c>
      <c r="G6" s="28">
        <f t="shared" ref="G6:G24" si="0">(F6-E6)</f>
        <v>-12.100000000000001</v>
      </c>
    </row>
    <row r="7" spans="1:7" x14ac:dyDescent="0.25">
      <c r="A7" s="158"/>
      <c r="B7" s="29" t="s">
        <v>10</v>
      </c>
      <c r="C7" s="28">
        <v>34.5</v>
      </c>
      <c r="D7" s="28">
        <v>43.2</v>
      </c>
      <c r="E7" s="28">
        <v>33.299999999999997</v>
      </c>
      <c r="F7" s="27">
        <v>23.3</v>
      </c>
      <c r="G7" s="28">
        <f t="shared" si="0"/>
        <v>-9.9999999999999964</v>
      </c>
    </row>
    <row r="8" spans="1:7" x14ac:dyDescent="0.25">
      <c r="A8" s="158"/>
      <c r="B8" s="29" t="s">
        <v>170</v>
      </c>
      <c r="C8" s="28">
        <v>36.200000000000003</v>
      </c>
      <c r="D8" s="28">
        <v>42.5</v>
      </c>
      <c r="E8" s="28">
        <v>41.4</v>
      </c>
      <c r="F8" s="27">
        <v>28.9</v>
      </c>
      <c r="G8" s="28">
        <f t="shared" si="0"/>
        <v>-12.5</v>
      </c>
    </row>
    <row r="9" spans="1:7" x14ac:dyDescent="0.25">
      <c r="A9" s="158"/>
      <c r="B9" s="29" t="s">
        <v>12</v>
      </c>
      <c r="C9" s="28">
        <v>16.100000000000001</v>
      </c>
      <c r="D9" s="28">
        <v>19.8</v>
      </c>
      <c r="E9" s="28">
        <v>20.5</v>
      </c>
      <c r="F9" s="27">
        <v>12.3</v>
      </c>
      <c r="G9" s="28">
        <f t="shared" si="0"/>
        <v>-8.1999999999999993</v>
      </c>
    </row>
    <row r="10" spans="1:7" x14ac:dyDescent="0.25">
      <c r="A10" s="158"/>
      <c r="B10" s="29" t="s">
        <v>13</v>
      </c>
      <c r="C10" s="28">
        <v>7.2</v>
      </c>
      <c r="D10" s="28">
        <v>12.5</v>
      </c>
      <c r="E10" s="28">
        <v>14.5</v>
      </c>
      <c r="F10" s="27">
        <v>10.3</v>
      </c>
      <c r="G10" s="28">
        <f t="shared" si="0"/>
        <v>-4.1999999999999993</v>
      </c>
    </row>
    <row r="11" spans="1:7" x14ac:dyDescent="0.25">
      <c r="A11" s="158"/>
      <c r="B11" s="29" t="s">
        <v>14</v>
      </c>
      <c r="C11" s="28">
        <v>2.2999999999999998</v>
      </c>
      <c r="D11" s="28">
        <v>3.9</v>
      </c>
      <c r="E11" s="28">
        <v>3.5</v>
      </c>
      <c r="F11" s="27">
        <v>1.3</v>
      </c>
      <c r="G11" s="28">
        <f t="shared" si="0"/>
        <v>-2.2000000000000002</v>
      </c>
    </row>
    <row r="12" spans="1:7" x14ac:dyDescent="0.25">
      <c r="A12" s="158"/>
      <c r="B12" s="29" t="s">
        <v>15</v>
      </c>
      <c r="C12" s="28">
        <v>12.7</v>
      </c>
      <c r="D12" s="28">
        <v>15.5</v>
      </c>
      <c r="E12" s="28">
        <v>14</v>
      </c>
      <c r="F12" s="27">
        <v>6.8</v>
      </c>
      <c r="G12" s="28">
        <f t="shared" si="0"/>
        <v>-7.2</v>
      </c>
    </row>
    <row r="13" spans="1:7" x14ac:dyDescent="0.25">
      <c r="A13" s="158"/>
      <c r="B13" s="29" t="s">
        <v>16</v>
      </c>
      <c r="C13" s="28">
        <v>4.3</v>
      </c>
      <c r="D13" s="28">
        <v>9</v>
      </c>
      <c r="E13" s="28">
        <v>7.5</v>
      </c>
      <c r="F13" s="27">
        <v>6</v>
      </c>
      <c r="G13" s="28">
        <f t="shared" si="0"/>
        <v>-1.5</v>
      </c>
    </row>
    <row r="14" spans="1:7" x14ac:dyDescent="0.25">
      <c r="A14" s="155"/>
      <c r="B14" s="29" t="s">
        <v>17</v>
      </c>
      <c r="C14" s="28">
        <v>19</v>
      </c>
      <c r="D14" s="28">
        <v>23.3</v>
      </c>
      <c r="E14" s="28">
        <v>27.5</v>
      </c>
      <c r="F14" s="30">
        <v>16.600000000000001</v>
      </c>
      <c r="G14" s="31">
        <f t="shared" si="0"/>
        <v>-10.899999999999999</v>
      </c>
    </row>
    <row r="15" spans="1:7" x14ac:dyDescent="0.25">
      <c r="A15" s="154" t="s">
        <v>18</v>
      </c>
      <c r="B15" s="25" t="s">
        <v>8</v>
      </c>
      <c r="C15" s="26">
        <v>44.4</v>
      </c>
      <c r="D15" s="26">
        <v>53</v>
      </c>
      <c r="E15" s="26">
        <v>49</v>
      </c>
      <c r="F15" s="27">
        <v>37.6</v>
      </c>
      <c r="G15" s="28">
        <f t="shared" si="0"/>
        <v>-11.399999999999999</v>
      </c>
    </row>
    <row r="16" spans="1:7" x14ac:dyDescent="0.25">
      <c r="A16" s="158"/>
      <c r="B16" s="29" t="s">
        <v>9</v>
      </c>
      <c r="C16" s="28">
        <v>45.2</v>
      </c>
      <c r="D16" s="28">
        <v>53.8</v>
      </c>
      <c r="E16" s="28">
        <v>50.3</v>
      </c>
      <c r="F16" s="27">
        <v>38.6</v>
      </c>
      <c r="G16" s="28">
        <f t="shared" si="0"/>
        <v>-11.699999999999996</v>
      </c>
    </row>
    <row r="17" spans="1:7" x14ac:dyDescent="0.25">
      <c r="A17" s="158"/>
      <c r="B17" s="29" t="s">
        <v>10</v>
      </c>
      <c r="C17" s="28">
        <v>36.9</v>
      </c>
      <c r="D17" s="28">
        <v>42</v>
      </c>
      <c r="E17" s="28">
        <v>36</v>
      </c>
      <c r="F17" s="27">
        <v>26.5</v>
      </c>
      <c r="G17" s="28">
        <f t="shared" si="0"/>
        <v>-9.5</v>
      </c>
    </row>
    <row r="18" spans="1:7" x14ac:dyDescent="0.25">
      <c r="A18" s="158"/>
      <c r="B18" s="29" t="s">
        <v>170</v>
      </c>
      <c r="C18" s="28">
        <v>39</v>
      </c>
      <c r="D18" s="28">
        <v>43.6</v>
      </c>
      <c r="E18" s="28">
        <v>44.2</v>
      </c>
      <c r="F18" s="27">
        <v>33.5</v>
      </c>
      <c r="G18" s="28">
        <f t="shared" si="0"/>
        <v>-10.700000000000003</v>
      </c>
    </row>
    <row r="19" spans="1:7" x14ac:dyDescent="0.25">
      <c r="A19" s="158"/>
      <c r="B19" s="29" t="s">
        <v>12</v>
      </c>
      <c r="C19" s="28">
        <v>18</v>
      </c>
      <c r="D19" s="28">
        <v>19.2</v>
      </c>
      <c r="E19" s="28">
        <v>23.7</v>
      </c>
      <c r="F19" s="27">
        <v>18</v>
      </c>
      <c r="G19" s="28">
        <f t="shared" si="0"/>
        <v>-5.6999999999999993</v>
      </c>
    </row>
    <row r="20" spans="1:7" x14ac:dyDescent="0.25">
      <c r="A20" s="158"/>
      <c r="B20" s="29" t="s">
        <v>13</v>
      </c>
      <c r="C20" s="28">
        <v>10.3</v>
      </c>
      <c r="D20" s="28">
        <v>12.8</v>
      </c>
      <c r="E20" s="28">
        <v>15.8</v>
      </c>
      <c r="F20" s="27">
        <v>12.7</v>
      </c>
      <c r="G20" s="28">
        <f t="shared" si="0"/>
        <v>-3.1000000000000014</v>
      </c>
    </row>
    <row r="21" spans="1:7" x14ac:dyDescent="0.25">
      <c r="A21" s="158"/>
      <c r="B21" s="29" t="s">
        <v>14</v>
      </c>
      <c r="C21" s="28">
        <v>3.9</v>
      </c>
      <c r="D21" s="28">
        <v>4.3</v>
      </c>
      <c r="E21" s="28">
        <v>3.8</v>
      </c>
      <c r="F21" s="27">
        <v>1.6</v>
      </c>
      <c r="G21" s="28">
        <f t="shared" si="0"/>
        <v>-2.1999999999999997</v>
      </c>
    </row>
    <row r="22" spans="1:7" x14ac:dyDescent="0.25">
      <c r="A22" s="158"/>
      <c r="B22" s="29" t="s">
        <v>15</v>
      </c>
      <c r="C22" s="28">
        <v>14.5</v>
      </c>
      <c r="D22" s="28">
        <v>17.2</v>
      </c>
      <c r="E22" s="28">
        <v>16.8</v>
      </c>
      <c r="F22" s="27">
        <v>9.8000000000000007</v>
      </c>
      <c r="G22" s="28">
        <f t="shared" si="0"/>
        <v>-7</v>
      </c>
    </row>
    <row r="23" spans="1:7" x14ac:dyDescent="0.25">
      <c r="A23" s="158"/>
      <c r="B23" s="29" t="s">
        <v>16</v>
      </c>
      <c r="C23" s="28">
        <v>7</v>
      </c>
      <c r="D23" s="28">
        <v>7.7</v>
      </c>
      <c r="E23" s="28">
        <v>9.5</v>
      </c>
      <c r="F23" s="27">
        <v>7.9</v>
      </c>
      <c r="G23" s="28">
        <f t="shared" si="0"/>
        <v>-1.5999999999999996</v>
      </c>
    </row>
    <row r="24" spans="1:7" x14ac:dyDescent="0.25">
      <c r="A24" s="155"/>
      <c r="B24" s="32" t="s">
        <v>17</v>
      </c>
      <c r="C24" s="31">
        <v>21.3</v>
      </c>
      <c r="D24" s="31">
        <v>24.2</v>
      </c>
      <c r="E24" s="31">
        <v>30.1</v>
      </c>
      <c r="F24" s="30">
        <v>22.7</v>
      </c>
      <c r="G24" s="31">
        <f t="shared" si="0"/>
        <v>-7.4000000000000021</v>
      </c>
    </row>
    <row r="25" spans="1:7" x14ac:dyDescent="0.25">
      <c r="G25" s="18" t="s">
        <v>19</v>
      </c>
    </row>
  </sheetData>
  <mergeCells count="5">
    <mergeCell ref="A3:A4"/>
    <mergeCell ref="B3:B4"/>
    <mergeCell ref="A5:A14"/>
    <mergeCell ref="A15:A24"/>
    <mergeCell ref="C3:F3"/>
  </mergeCells>
  <pageMargins left="0.7" right="0.7" top="0.75" bottom="0.75" header="0.3" footer="0.3"/>
  <pageSetup paperSize="9" orientation="landscape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workbookViewId="0"/>
  </sheetViews>
  <sheetFormatPr defaultRowHeight="15" x14ac:dyDescent="0.25"/>
  <cols>
    <col min="1" max="1" bestFit="true" customWidth="true" style="6" width="47.0" collapsed="false"/>
    <col min="2" max="2" bestFit="true" customWidth="true" style="6" width="17.28515625" collapsed="false"/>
    <col min="3" max="16384" style="6" width="9.140625" collapsed="false"/>
  </cols>
  <sheetData>
    <row r="1" spans="1:4" s="7" customFormat="1" x14ac:dyDescent="0.25">
      <c r="A1" s="7" t="s">
        <v>115</v>
      </c>
    </row>
    <row r="3" spans="1:4" x14ac:dyDescent="0.25">
      <c r="A3" s="103" t="s">
        <v>112</v>
      </c>
      <c r="B3" s="103" t="s">
        <v>65</v>
      </c>
      <c r="C3" s="103" t="s">
        <v>7</v>
      </c>
      <c r="D3" s="103" t="s">
        <v>18</v>
      </c>
    </row>
    <row r="4" spans="1:4" x14ac:dyDescent="0.25">
      <c r="A4" s="187" t="s">
        <v>102</v>
      </c>
      <c r="B4" s="6" t="s">
        <v>113</v>
      </c>
      <c r="C4" s="44">
        <v>12.9</v>
      </c>
      <c r="D4" s="44">
        <v>13.4</v>
      </c>
    </row>
    <row r="5" spans="1:4" x14ac:dyDescent="0.25">
      <c r="A5" s="187"/>
      <c r="B5" s="6" t="s">
        <v>29</v>
      </c>
      <c r="C5" s="44">
        <v>10.3</v>
      </c>
      <c r="D5" s="44">
        <v>9.6999999999999993</v>
      </c>
    </row>
    <row r="6" spans="1:4" x14ac:dyDescent="0.25">
      <c r="A6" s="187"/>
      <c r="B6" s="6" t="s">
        <v>22</v>
      </c>
      <c r="C6" s="44">
        <v>12.8</v>
      </c>
      <c r="D6" s="44">
        <v>13.2</v>
      </c>
    </row>
    <row r="7" spans="1:4" x14ac:dyDescent="0.25">
      <c r="A7" s="185" t="s">
        <v>100</v>
      </c>
      <c r="B7" s="100" t="s">
        <v>113</v>
      </c>
      <c r="C7" s="26">
        <v>15.4</v>
      </c>
      <c r="D7" s="26">
        <v>18.5</v>
      </c>
    </row>
    <row r="8" spans="1:4" x14ac:dyDescent="0.25">
      <c r="A8" s="186"/>
      <c r="B8" s="109" t="s">
        <v>29</v>
      </c>
      <c r="C8" s="28">
        <v>14.1</v>
      </c>
      <c r="D8" s="28">
        <v>13.8</v>
      </c>
    </row>
    <row r="9" spans="1:4" x14ac:dyDescent="0.25">
      <c r="A9" s="188"/>
      <c r="B9" s="110" t="s">
        <v>22</v>
      </c>
      <c r="C9" s="31">
        <v>15.3</v>
      </c>
      <c r="D9" s="31">
        <v>18.3</v>
      </c>
    </row>
    <row r="10" spans="1:4" x14ac:dyDescent="0.25">
      <c r="A10" s="187" t="s">
        <v>101</v>
      </c>
      <c r="B10" s="6" t="s">
        <v>113</v>
      </c>
      <c r="C10" s="44">
        <v>17.399999999999999</v>
      </c>
      <c r="D10" s="44">
        <v>18.399999999999999</v>
      </c>
    </row>
    <row r="11" spans="1:4" x14ac:dyDescent="0.25">
      <c r="A11" s="187"/>
      <c r="B11" s="6" t="s">
        <v>29</v>
      </c>
      <c r="C11" s="44">
        <v>13.8</v>
      </c>
      <c r="D11" s="44">
        <v>11.4</v>
      </c>
    </row>
    <row r="12" spans="1:4" x14ac:dyDescent="0.25">
      <c r="A12" s="187"/>
      <c r="B12" s="6" t="s">
        <v>22</v>
      </c>
      <c r="C12" s="44">
        <v>17.2</v>
      </c>
      <c r="D12" s="44">
        <v>18.100000000000001</v>
      </c>
    </row>
    <row r="13" spans="1:4" x14ac:dyDescent="0.25">
      <c r="A13" s="185" t="s">
        <v>99</v>
      </c>
      <c r="B13" s="100" t="s">
        <v>113</v>
      </c>
      <c r="C13" s="26">
        <v>16.8</v>
      </c>
      <c r="D13" s="26">
        <v>18.600000000000001</v>
      </c>
    </row>
    <row r="14" spans="1:4" x14ac:dyDescent="0.25">
      <c r="A14" s="186"/>
      <c r="B14" s="109" t="s">
        <v>29</v>
      </c>
      <c r="C14" s="28">
        <v>10.3</v>
      </c>
      <c r="D14" s="28">
        <v>12.5</v>
      </c>
    </row>
    <row r="15" spans="1:4" x14ac:dyDescent="0.25">
      <c r="A15" s="188"/>
      <c r="B15" s="110" t="s">
        <v>22</v>
      </c>
      <c r="C15" s="31">
        <v>16.600000000000001</v>
      </c>
      <c r="D15" s="31">
        <v>18.399999999999999</v>
      </c>
    </row>
    <row r="16" spans="1:4" x14ac:dyDescent="0.25">
      <c r="A16" s="187" t="s">
        <v>103</v>
      </c>
      <c r="B16" s="6" t="s">
        <v>113</v>
      </c>
      <c r="C16" s="44">
        <v>10</v>
      </c>
      <c r="D16" s="44">
        <v>14.5</v>
      </c>
    </row>
    <row r="17" spans="1:4" x14ac:dyDescent="0.25">
      <c r="A17" s="187"/>
      <c r="B17" s="6" t="s">
        <v>29</v>
      </c>
      <c r="C17" s="44">
        <v>9.1999999999999993</v>
      </c>
      <c r="D17" s="44">
        <v>11.2</v>
      </c>
    </row>
    <row r="18" spans="1:4" x14ac:dyDescent="0.25">
      <c r="A18" s="187"/>
      <c r="B18" s="6" t="s">
        <v>22</v>
      </c>
      <c r="C18" s="44">
        <v>9.9</v>
      </c>
      <c r="D18" s="44">
        <v>14.3</v>
      </c>
    </row>
    <row r="19" spans="1:4" x14ac:dyDescent="0.25">
      <c r="A19" s="185" t="s">
        <v>109</v>
      </c>
      <c r="B19" s="100" t="s">
        <v>113</v>
      </c>
      <c r="C19" s="26">
        <v>4.2</v>
      </c>
      <c r="D19" s="26">
        <v>6.5</v>
      </c>
    </row>
    <row r="20" spans="1:4" x14ac:dyDescent="0.25">
      <c r="A20" s="186"/>
      <c r="B20" s="109" t="s">
        <v>29</v>
      </c>
      <c r="C20" s="28">
        <v>7</v>
      </c>
      <c r="D20" s="28">
        <v>7.4</v>
      </c>
    </row>
    <row r="21" spans="1:4" x14ac:dyDescent="0.25">
      <c r="A21" s="188"/>
      <c r="B21" s="110" t="s">
        <v>22</v>
      </c>
      <c r="C21" s="31">
        <v>4.3</v>
      </c>
      <c r="D21" s="31">
        <v>6.5</v>
      </c>
    </row>
    <row r="22" spans="1:4" x14ac:dyDescent="0.25">
      <c r="A22" s="187" t="s">
        <v>110</v>
      </c>
      <c r="B22" s="6" t="s">
        <v>113</v>
      </c>
      <c r="C22" s="44">
        <v>3.9</v>
      </c>
      <c r="D22" s="44">
        <v>5</v>
      </c>
    </row>
    <row r="23" spans="1:4" x14ac:dyDescent="0.25">
      <c r="A23" s="187"/>
      <c r="B23" s="6" t="s">
        <v>29</v>
      </c>
      <c r="C23" s="44">
        <v>4.4000000000000004</v>
      </c>
      <c r="D23" s="44">
        <v>5.3</v>
      </c>
    </row>
    <row r="24" spans="1:4" x14ac:dyDescent="0.25">
      <c r="A24" s="187"/>
      <c r="B24" s="6" t="s">
        <v>22</v>
      </c>
      <c r="C24" s="44">
        <v>3.9</v>
      </c>
      <c r="D24" s="44">
        <v>5</v>
      </c>
    </row>
    <row r="25" spans="1:4" x14ac:dyDescent="0.25">
      <c r="A25" s="185" t="s">
        <v>106</v>
      </c>
      <c r="B25" s="100" t="s">
        <v>113</v>
      </c>
      <c r="C25" s="26">
        <v>5.6</v>
      </c>
      <c r="D25" s="26">
        <v>9.3000000000000007</v>
      </c>
    </row>
    <row r="26" spans="1:4" x14ac:dyDescent="0.25">
      <c r="A26" s="186"/>
      <c r="B26" s="109" t="s">
        <v>29</v>
      </c>
      <c r="C26" s="28">
        <v>9.1999999999999993</v>
      </c>
      <c r="D26" s="28">
        <v>6.9</v>
      </c>
    </row>
    <row r="27" spans="1:4" x14ac:dyDescent="0.25">
      <c r="A27" s="188"/>
      <c r="B27" s="110" t="s">
        <v>22</v>
      </c>
      <c r="C27" s="31">
        <v>5.8</v>
      </c>
      <c r="D27" s="31">
        <v>9.1999999999999993</v>
      </c>
    </row>
    <row r="28" spans="1:4" x14ac:dyDescent="0.25">
      <c r="A28" s="187" t="s">
        <v>108</v>
      </c>
      <c r="B28" s="6" t="s">
        <v>113</v>
      </c>
      <c r="C28" s="44">
        <v>6.6</v>
      </c>
      <c r="D28" s="44">
        <v>10.5</v>
      </c>
    </row>
    <row r="29" spans="1:4" x14ac:dyDescent="0.25">
      <c r="A29" s="187"/>
      <c r="B29" s="6" t="s">
        <v>29</v>
      </c>
      <c r="C29" s="44">
        <v>11.6</v>
      </c>
      <c r="D29" s="44">
        <v>8.1999999999999993</v>
      </c>
    </row>
    <row r="30" spans="1:4" x14ac:dyDescent="0.25">
      <c r="A30" s="187"/>
      <c r="B30" s="6" t="s">
        <v>22</v>
      </c>
      <c r="C30" s="44">
        <v>6.8</v>
      </c>
      <c r="D30" s="44">
        <v>10.4</v>
      </c>
    </row>
    <row r="31" spans="1:4" x14ac:dyDescent="0.25">
      <c r="A31" s="185" t="s">
        <v>105</v>
      </c>
      <c r="B31" s="100" t="s">
        <v>113</v>
      </c>
      <c r="C31" s="26">
        <v>9.5</v>
      </c>
      <c r="D31" s="26">
        <v>12</v>
      </c>
    </row>
    <row r="32" spans="1:4" x14ac:dyDescent="0.25">
      <c r="A32" s="186"/>
      <c r="B32" s="109" t="s">
        <v>29</v>
      </c>
      <c r="C32" s="28">
        <v>7.3</v>
      </c>
      <c r="D32" s="28">
        <v>11.5</v>
      </c>
    </row>
    <row r="33" spans="1:4" x14ac:dyDescent="0.25">
      <c r="A33" s="188"/>
      <c r="B33" s="110" t="s">
        <v>22</v>
      </c>
      <c r="C33" s="31">
        <v>9.4</v>
      </c>
      <c r="D33" s="31">
        <v>12</v>
      </c>
    </row>
    <row r="34" spans="1:4" x14ac:dyDescent="0.25">
      <c r="A34" s="187" t="s">
        <v>107</v>
      </c>
      <c r="B34" s="6" t="s">
        <v>113</v>
      </c>
      <c r="C34" s="44">
        <v>5.8</v>
      </c>
      <c r="D34" s="44">
        <v>9.3000000000000007</v>
      </c>
    </row>
    <row r="35" spans="1:4" x14ac:dyDescent="0.25">
      <c r="A35" s="187"/>
      <c r="B35" s="6" t="s">
        <v>29</v>
      </c>
      <c r="C35" s="44">
        <v>6.1</v>
      </c>
      <c r="D35" s="44">
        <v>10.199999999999999</v>
      </c>
    </row>
    <row r="36" spans="1:4" x14ac:dyDescent="0.25">
      <c r="A36" s="187"/>
      <c r="B36" s="6" t="s">
        <v>22</v>
      </c>
      <c r="C36" s="44">
        <v>5.8</v>
      </c>
      <c r="D36" s="44">
        <v>9.3000000000000007</v>
      </c>
    </row>
    <row r="37" spans="1:4" x14ac:dyDescent="0.25">
      <c r="A37" s="185" t="s">
        <v>114</v>
      </c>
      <c r="B37" s="100" t="s">
        <v>113</v>
      </c>
      <c r="C37" s="26">
        <v>12.6</v>
      </c>
      <c r="D37" s="26">
        <v>15.6</v>
      </c>
    </row>
    <row r="38" spans="1:4" x14ac:dyDescent="0.25">
      <c r="A38" s="186"/>
      <c r="B38" s="109" t="s">
        <v>29</v>
      </c>
      <c r="C38" s="28">
        <v>8.5</v>
      </c>
      <c r="D38" s="28">
        <v>11.1</v>
      </c>
    </row>
    <row r="39" spans="1:4" x14ac:dyDescent="0.25">
      <c r="A39" s="186"/>
      <c r="B39" s="109" t="s">
        <v>22</v>
      </c>
      <c r="C39" s="28">
        <v>12.4</v>
      </c>
      <c r="D39" s="31">
        <v>15.4</v>
      </c>
    </row>
    <row r="40" spans="1:4" x14ac:dyDescent="0.25">
      <c r="A40" s="100"/>
      <c r="B40" s="100"/>
      <c r="C40" s="100"/>
      <c r="D40" s="18" t="s">
        <v>19</v>
      </c>
    </row>
  </sheetData>
  <mergeCells count="12">
    <mergeCell ref="A37:A39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</mergeCells>
  <pageMargins left="0.7" right="0.7" top="0.75" bottom="0.75" header="0.3" footer="0.3"/>
  <pageSetup paperSize="9" scale="7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5"/>
  <cols>
    <col min="1" max="1" customWidth="true" style="6" width="16.28515625" collapsed="false"/>
    <col min="2" max="2" customWidth="true" style="6" width="37.42578125" collapsed="false"/>
    <col min="3" max="3" customWidth="true" style="6" width="16.140625" collapsed="false"/>
    <col min="4" max="4" bestFit="true" customWidth="true" style="6" width="21.0" collapsed="false"/>
    <col min="5" max="5" customWidth="true" style="6" width="8.0" collapsed="false"/>
    <col min="6" max="6" bestFit="true" customWidth="true" style="6" width="16.7109375" collapsed="false"/>
    <col min="7" max="7" bestFit="true" customWidth="true" style="6" width="21.0" collapsed="false"/>
    <col min="8" max="8" customWidth="true" style="6" width="6.42578125" collapsed="false"/>
    <col min="9" max="16384" style="6" width="9.140625" collapsed="false"/>
  </cols>
  <sheetData>
    <row r="1" spans="1:8" x14ac:dyDescent="0.25">
      <c r="A1" s="7" t="s">
        <v>126</v>
      </c>
    </row>
    <row r="3" spans="1:8" x14ac:dyDescent="0.25">
      <c r="A3" s="189" t="s">
        <v>24</v>
      </c>
      <c r="B3" s="189" t="s">
        <v>116</v>
      </c>
      <c r="C3" s="182" t="s">
        <v>7</v>
      </c>
      <c r="D3" s="182"/>
      <c r="E3" s="191"/>
      <c r="F3" s="182" t="s">
        <v>18</v>
      </c>
      <c r="G3" s="182"/>
      <c r="H3" s="182"/>
    </row>
    <row r="4" spans="1:8" ht="30" x14ac:dyDescent="0.25">
      <c r="A4" s="190"/>
      <c r="B4" s="190"/>
      <c r="C4" s="75" t="s">
        <v>117</v>
      </c>
      <c r="D4" s="75" t="s">
        <v>118</v>
      </c>
      <c r="E4" s="91" t="s">
        <v>22</v>
      </c>
      <c r="F4" s="75" t="s">
        <v>117</v>
      </c>
      <c r="G4" s="75" t="s">
        <v>118</v>
      </c>
      <c r="H4" s="75" t="s">
        <v>22</v>
      </c>
    </row>
    <row r="5" spans="1:8" x14ac:dyDescent="0.25">
      <c r="A5" s="156" t="s">
        <v>127</v>
      </c>
      <c r="B5" s="61" t="s">
        <v>120</v>
      </c>
      <c r="C5" s="115">
        <v>68.8</v>
      </c>
      <c r="D5" s="115">
        <v>57.9</v>
      </c>
      <c r="E5" s="139">
        <v>64.599999999999994</v>
      </c>
      <c r="F5" s="115">
        <v>60.5</v>
      </c>
      <c r="G5" s="115">
        <v>50.4</v>
      </c>
      <c r="H5" s="6">
        <v>56.1</v>
      </c>
    </row>
    <row r="6" spans="1:8" x14ac:dyDescent="0.25">
      <c r="A6" s="171"/>
      <c r="B6" s="115" t="s">
        <v>121</v>
      </c>
      <c r="C6" s="115">
        <v>35.9</v>
      </c>
      <c r="D6" s="115">
        <v>49.9</v>
      </c>
      <c r="E6" s="2">
        <v>41.3</v>
      </c>
      <c r="F6" s="115">
        <v>42.4</v>
      </c>
      <c r="G6" s="115">
        <v>58.1</v>
      </c>
      <c r="H6" s="6">
        <v>49.2</v>
      </c>
    </row>
    <row r="7" spans="1:8" x14ac:dyDescent="0.25">
      <c r="A7" s="171"/>
      <c r="B7" s="115" t="s">
        <v>122</v>
      </c>
      <c r="C7" s="115">
        <v>10.9</v>
      </c>
      <c r="D7" s="115">
        <v>23.7</v>
      </c>
      <c r="E7" s="2">
        <v>15.9</v>
      </c>
      <c r="F7" s="115">
        <v>14.5</v>
      </c>
      <c r="G7" s="115">
        <v>30.2</v>
      </c>
      <c r="H7" s="6">
        <v>21.4</v>
      </c>
    </row>
    <row r="8" spans="1:8" x14ac:dyDescent="0.25">
      <c r="A8" s="171"/>
      <c r="B8" s="115" t="s">
        <v>123</v>
      </c>
      <c r="C8" s="115">
        <v>11.3</v>
      </c>
      <c r="D8" s="115">
        <v>23.2</v>
      </c>
      <c r="E8" s="2">
        <v>15.9</v>
      </c>
      <c r="F8" s="115">
        <v>12.9</v>
      </c>
      <c r="G8" s="115">
        <v>28.3</v>
      </c>
      <c r="H8" s="6">
        <v>19.600000000000001</v>
      </c>
    </row>
    <row r="9" spans="1:8" x14ac:dyDescent="0.25">
      <c r="A9" s="156" t="s">
        <v>119</v>
      </c>
      <c r="B9" s="61" t="s">
        <v>120</v>
      </c>
      <c r="C9" s="61">
        <v>74.599999999999994</v>
      </c>
      <c r="D9" s="61">
        <v>56.4</v>
      </c>
      <c r="E9" s="139">
        <v>65.7</v>
      </c>
      <c r="F9" s="61">
        <v>63.3</v>
      </c>
      <c r="G9" s="61">
        <v>51.7</v>
      </c>
      <c r="H9" s="61">
        <v>57.2</v>
      </c>
    </row>
    <row r="10" spans="1:8" x14ac:dyDescent="0.25">
      <c r="A10" s="171"/>
      <c r="B10" s="115" t="s">
        <v>121</v>
      </c>
      <c r="C10" s="115">
        <v>30.5</v>
      </c>
      <c r="D10" s="115">
        <v>56.8</v>
      </c>
      <c r="E10" s="2">
        <v>43.4</v>
      </c>
      <c r="F10" s="115">
        <v>42.4</v>
      </c>
      <c r="G10" s="115">
        <v>58.9</v>
      </c>
      <c r="H10" s="115">
        <v>51.1</v>
      </c>
    </row>
    <row r="11" spans="1:8" ht="15" customHeight="1" x14ac:dyDescent="0.25">
      <c r="A11" s="171"/>
      <c r="B11" s="115" t="s">
        <v>122</v>
      </c>
      <c r="C11" s="115">
        <v>7.6</v>
      </c>
      <c r="D11" s="115">
        <v>27</v>
      </c>
      <c r="E11" s="2">
        <v>17.100000000000001</v>
      </c>
      <c r="F11" s="115">
        <v>13.3</v>
      </c>
      <c r="G11" s="115">
        <v>28.6</v>
      </c>
      <c r="H11" s="115">
        <v>21.3</v>
      </c>
    </row>
    <row r="12" spans="1:8" x14ac:dyDescent="0.25">
      <c r="A12" s="157"/>
      <c r="B12" s="64" t="s">
        <v>123</v>
      </c>
      <c r="C12" s="64">
        <v>6.4</v>
      </c>
      <c r="D12" s="64">
        <v>23.2</v>
      </c>
      <c r="E12" s="3">
        <v>14.6</v>
      </c>
      <c r="F12" s="64">
        <v>10.6</v>
      </c>
      <c r="G12" s="64">
        <v>22.7</v>
      </c>
      <c r="H12" s="64">
        <v>17</v>
      </c>
    </row>
    <row r="13" spans="1:8" x14ac:dyDescent="0.25">
      <c r="A13" s="156" t="s">
        <v>124</v>
      </c>
      <c r="B13" s="61" t="s">
        <v>120</v>
      </c>
      <c r="C13" s="61">
        <v>82.4</v>
      </c>
      <c r="D13" s="61">
        <v>70.900000000000006</v>
      </c>
      <c r="E13" s="139">
        <v>76.2</v>
      </c>
      <c r="F13" s="61">
        <v>81.3</v>
      </c>
      <c r="G13" s="61">
        <v>70.099999999999994</v>
      </c>
      <c r="H13" s="61">
        <v>75.099999999999994</v>
      </c>
    </row>
    <row r="14" spans="1:8" x14ac:dyDescent="0.25">
      <c r="A14" s="171"/>
      <c r="B14" s="115" t="s">
        <v>121</v>
      </c>
      <c r="C14" s="115">
        <v>44.8</v>
      </c>
      <c r="D14" s="115">
        <v>52.6</v>
      </c>
      <c r="E14" s="2">
        <v>49</v>
      </c>
      <c r="F14" s="115">
        <v>50</v>
      </c>
      <c r="G14" s="115">
        <v>56.7</v>
      </c>
      <c r="H14" s="115">
        <v>53.7</v>
      </c>
    </row>
    <row r="15" spans="1:8" x14ac:dyDescent="0.25">
      <c r="A15" s="171"/>
      <c r="B15" s="115" t="s">
        <v>122</v>
      </c>
      <c r="C15" s="115">
        <v>13.4</v>
      </c>
      <c r="D15" s="115">
        <v>21.7</v>
      </c>
      <c r="E15" s="2">
        <v>17.8</v>
      </c>
      <c r="F15" s="115">
        <v>15.9</v>
      </c>
      <c r="G15" s="115">
        <v>28.6</v>
      </c>
      <c r="H15" s="115">
        <v>23</v>
      </c>
    </row>
    <row r="16" spans="1:8" x14ac:dyDescent="0.25">
      <c r="A16" s="157"/>
      <c r="B16" s="64" t="s">
        <v>123</v>
      </c>
      <c r="C16" s="64">
        <v>10.3</v>
      </c>
      <c r="D16" s="64">
        <v>17.2</v>
      </c>
      <c r="E16" s="3">
        <v>14</v>
      </c>
      <c r="F16" s="64">
        <v>10.7</v>
      </c>
      <c r="G16" s="64">
        <v>21.4</v>
      </c>
      <c r="H16" s="64">
        <v>16.7</v>
      </c>
    </row>
    <row r="17" spans="1:8" x14ac:dyDescent="0.25">
      <c r="A17" s="156" t="s">
        <v>125</v>
      </c>
      <c r="B17" s="61" t="s">
        <v>120</v>
      </c>
      <c r="C17" s="61">
        <v>69.900000000000006</v>
      </c>
      <c r="D17" s="61">
        <v>77.400000000000006</v>
      </c>
      <c r="E17" s="139">
        <v>73.5</v>
      </c>
      <c r="F17" s="61">
        <v>67.3</v>
      </c>
      <c r="G17" s="61">
        <v>70.2</v>
      </c>
      <c r="H17" s="61">
        <v>68.7</v>
      </c>
    </row>
    <row r="18" spans="1:8" x14ac:dyDescent="0.25">
      <c r="A18" s="171"/>
      <c r="B18" s="115" t="s">
        <v>121</v>
      </c>
      <c r="C18" s="115">
        <v>46.3</v>
      </c>
      <c r="D18" s="115">
        <v>46.4</v>
      </c>
      <c r="E18" s="2">
        <v>46.4</v>
      </c>
      <c r="F18" s="115">
        <v>53.2</v>
      </c>
      <c r="G18" s="115">
        <v>59.8</v>
      </c>
      <c r="H18" s="115">
        <v>56.4</v>
      </c>
    </row>
    <row r="19" spans="1:8" x14ac:dyDescent="0.25">
      <c r="A19" s="171"/>
      <c r="B19" s="115" t="s">
        <v>122</v>
      </c>
      <c r="C19" s="115">
        <v>11.4</v>
      </c>
      <c r="D19" s="115">
        <v>20.399999999999999</v>
      </c>
      <c r="E19" s="2">
        <v>15.7</v>
      </c>
      <c r="F19" s="115">
        <v>14.1</v>
      </c>
      <c r="G19" s="115">
        <v>30.3</v>
      </c>
      <c r="H19" s="115">
        <v>22.1</v>
      </c>
    </row>
    <row r="20" spans="1:8" x14ac:dyDescent="0.25">
      <c r="A20" s="157"/>
      <c r="B20" s="64" t="s">
        <v>123</v>
      </c>
      <c r="C20" s="64">
        <v>6.1</v>
      </c>
      <c r="D20" s="64">
        <v>16</v>
      </c>
      <c r="E20" s="3">
        <v>10.9</v>
      </c>
      <c r="F20" s="64">
        <v>8.9</v>
      </c>
      <c r="G20" s="64">
        <v>22.1</v>
      </c>
      <c r="H20" s="64">
        <v>15.4</v>
      </c>
    </row>
    <row r="21" spans="1:8" x14ac:dyDescent="0.25">
      <c r="A21" s="156" t="s">
        <v>33</v>
      </c>
      <c r="B21" s="61" t="s">
        <v>120</v>
      </c>
      <c r="C21" s="61">
        <f t="shared" ref="C21:H24" si="0">C5-C9</f>
        <v>-5.7999999999999972</v>
      </c>
      <c r="D21" s="61">
        <f t="shared" si="0"/>
        <v>1.5</v>
      </c>
      <c r="E21" s="139">
        <f t="shared" si="0"/>
        <v>-1.1000000000000085</v>
      </c>
      <c r="F21" s="61">
        <f t="shared" si="0"/>
        <v>-2.7999999999999972</v>
      </c>
      <c r="G21" s="61">
        <f t="shared" si="0"/>
        <v>-1.3000000000000043</v>
      </c>
      <c r="H21" s="61">
        <f t="shared" si="0"/>
        <v>-1.1000000000000014</v>
      </c>
    </row>
    <row r="22" spans="1:8" x14ac:dyDescent="0.25">
      <c r="A22" s="171"/>
      <c r="B22" s="115" t="s">
        <v>121</v>
      </c>
      <c r="C22" s="115">
        <f t="shared" si="0"/>
        <v>5.3999999999999986</v>
      </c>
      <c r="D22" s="115">
        <f t="shared" si="0"/>
        <v>-6.8999999999999986</v>
      </c>
      <c r="E22" s="2">
        <f t="shared" si="0"/>
        <v>-2.1000000000000014</v>
      </c>
      <c r="F22" s="115">
        <f t="shared" si="0"/>
        <v>0</v>
      </c>
      <c r="G22" s="115">
        <f t="shared" si="0"/>
        <v>-0.79999999999999716</v>
      </c>
      <c r="H22" s="115">
        <f t="shared" si="0"/>
        <v>-1.8999999999999986</v>
      </c>
    </row>
    <row r="23" spans="1:8" x14ac:dyDescent="0.25">
      <c r="A23" s="171"/>
      <c r="B23" s="115" t="s">
        <v>122</v>
      </c>
      <c r="C23" s="115">
        <f t="shared" si="0"/>
        <v>3.3000000000000007</v>
      </c>
      <c r="D23" s="115">
        <f t="shared" si="0"/>
        <v>-3.3000000000000007</v>
      </c>
      <c r="E23" s="2">
        <f t="shared" si="0"/>
        <v>-1.2000000000000011</v>
      </c>
      <c r="F23" s="115">
        <f t="shared" si="0"/>
        <v>1.1999999999999993</v>
      </c>
      <c r="G23" s="115">
        <f t="shared" si="0"/>
        <v>1.5999999999999979</v>
      </c>
      <c r="H23" s="115">
        <f t="shared" si="0"/>
        <v>9.9999999999997868E-2</v>
      </c>
    </row>
    <row r="24" spans="1:8" x14ac:dyDescent="0.25">
      <c r="A24" s="157"/>
      <c r="B24" s="64" t="s">
        <v>123</v>
      </c>
      <c r="C24" s="64">
        <f t="shared" si="0"/>
        <v>4.9000000000000004</v>
      </c>
      <c r="D24" s="64">
        <f t="shared" si="0"/>
        <v>0</v>
      </c>
      <c r="E24" s="3">
        <f t="shared" si="0"/>
        <v>1.3000000000000007</v>
      </c>
      <c r="F24" s="64">
        <f t="shared" si="0"/>
        <v>2.3000000000000007</v>
      </c>
      <c r="G24" s="64">
        <f t="shared" si="0"/>
        <v>5.6000000000000014</v>
      </c>
      <c r="H24" s="64">
        <f t="shared" si="0"/>
        <v>2.6000000000000014</v>
      </c>
    </row>
    <row r="25" spans="1:8" x14ac:dyDescent="0.25">
      <c r="H25" s="18" t="s">
        <v>19</v>
      </c>
    </row>
    <row r="29" spans="1:8" ht="15" customHeight="1" x14ac:dyDescent="0.25"/>
  </sheetData>
  <mergeCells count="9">
    <mergeCell ref="F3:H3"/>
    <mergeCell ref="A9:A12"/>
    <mergeCell ref="A13:A16"/>
    <mergeCell ref="A17:A20"/>
    <mergeCell ref="A21:A24"/>
    <mergeCell ref="A5:A8"/>
    <mergeCell ref="A3:A4"/>
    <mergeCell ref="B3:B4"/>
    <mergeCell ref="C3:E3"/>
  </mergeCells>
  <pageMargins left="0.7" right="0.7" top="0.75" bottom="0.75" header="0.3" footer="0.3"/>
  <pageSetup paperSize="9" scale="9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/>
  </sheetViews>
  <sheetFormatPr defaultRowHeight="15" x14ac:dyDescent="0.25"/>
  <cols>
    <col min="1" max="1" style="6" width="9.140625" collapsed="false"/>
    <col min="2" max="2" bestFit="true" customWidth="true" style="6" width="46.7109375" collapsed="false"/>
    <col min="3" max="3" bestFit="true" customWidth="true" style="6" width="16.42578125" collapsed="false"/>
    <col min="4" max="4" bestFit="true" customWidth="true" style="6" width="21.0" collapsed="false"/>
    <col min="5" max="16384" style="6" width="9.140625" collapsed="false"/>
  </cols>
  <sheetData>
    <row r="1" spans="1:4" x14ac:dyDescent="0.25">
      <c r="A1" s="7" t="s">
        <v>202</v>
      </c>
    </row>
    <row r="3" spans="1:4" s="7" customFormat="1" x14ac:dyDescent="0.25">
      <c r="A3" s="165" t="s">
        <v>0</v>
      </c>
      <c r="B3" s="165" t="s">
        <v>197</v>
      </c>
      <c r="C3" s="165" t="s">
        <v>198</v>
      </c>
      <c r="D3" s="165"/>
    </row>
    <row r="4" spans="1:4" s="7" customFormat="1" x14ac:dyDescent="0.25">
      <c r="A4" s="192"/>
      <c r="B4" s="192"/>
      <c r="C4" s="137" t="s">
        <v>8</v>
      </c>
      <c r="D4" s="137" t="s">
        <v>117</v>
      </c>
    </row>
    <row r="5" spans="1:4" x14ac:dyDescent="0.25">
      <c r="A5" s="154" t="s">
        <v>7</v>
      </c>
      <c r="B5" s="100" t="s">
        <v>199</v>
      </c>
      <c r="C5" s="26">
        <v>72.400000000000006</v>
      </c>
      <c r="D5" s="26">
        <v>90.4</v>
      </c>
    </row>
    <row r="6" spans="1:4" x14ac:dyDescent="0.25">
      <c r="A6" s="158"/>
      <c r="B6" s="109" t="s">
        <v>200</v>
      </c>
      <c r="C6" s="28">
        <v>18.100000000000001</v>
      </c>
      <c r="D6" s="28">
        <v>5.4</v>
      </c>
    </row>
    <row r="7" spans="1:4" x14ac:dyDescent="0.25">
      <c r="A7" s="158"/>
      <c r="B7" s="109" t="s">
        <v>201</v>
      </c>
      <c r="C7" s="28">
        <v>6.4</v>
      </c>
      <c r="D7" s="28">
        <v>3.3</v>
      </c>
    </row>
    <row r="8" spans="1:4" x14ac:dyDescent="0.25">
      <c r="A8" s="155"/>
      <c r="B8" s="110" t="s">
        <v>213</v>
      </c>
      <c r="C8" s="31">
        <v>3.1</v>
      </c>
      <c r="D8" s="31">
        <v>0.9</v>
      </c>
    </row>
    <row r="9" spans="1:4" x14ac:dyDescent="0.25">
      <c r="A9" s="154" t="s">
        <v>18</v>
      </c>
      <c r="B9" s="100" t="s">
        <v>199</v>
      </c>
      <c r="C9" s="81">
        <v>64.8</v>
      </c>
      <c r="D9" s="81">
        <v>87.6</v>
      </c>
    </row>
    <row r="10" spans="1:4" x14ac:dyDescent="0.25">
      <c r="A10" s="158"/>
      <c r="B10" s="109" t="s">
        <v>200</v>
      </c>
      <c r="C10" s="28">
        <v>21.1</v>
      </c>
      <c r="D10" s="28">
        <v>7.3</v>
      </c>
    </row>
    <row r="11" spans="1:4" x14ac:dyDescent="0.25">
      <c r="A11" s="158"/>
      <c r="B11" s="109" t="s">
        <v>201</v>
      </c>
      <c r="C11" s="28">
        <v>10.9</v>
      </c>
      <c r="D11" s="28">
        <v>4</v>
      </c>
    </row>
    <row r="12" spans="1:4" x14ac:dyDescent="0.25">
      <c r="A12" s="155"/>
      <c r="B12" s="110" t="s">
        <v>213</v>
      </c>
      <c r="C12" s="31">
        <v>3.1</v>
      </c>
      <c r="D12" s="31">
        <v>1.1000000000000001</v>
      </c>
    </row>
    <row r="13" spans="1:4" x14ac:dyDescent="0.25">
      <c r="D13" s="18" t="s">
        <v>19</v>
      </c>
    </row>
  </sheetData>
  <mergeCells count="5">
    <mergeCell ref="A3:A4"/>
    <mergeCell ref="B3:B4"/>
    <mergeCell ref="C3:D3"/>
    <mergeCell ref="A5:A8"/>
    <mergeCell ref="A9:A12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F17" sqref="F17"/>
    </sheetView>
  </sheetViews>
  <sheetFormatPr defaultRowHeight="15" x14ac:dyDescent="0.25"/>
  <cols>
    <col min="1" max="1" bestFit="true" customWidth="true" style="6" width="25.0" collapsed="false"/>
    <col min="2" max="2" bestFit="true" customWidth="true" style="6" width="17.28515625" collapsed="false"/>
    <col min="3" max="3" bestFit="true" customWidth="true" style="6" width="24.5703125" collapsed="false"/>
    <col min="4" max="4" bestFit="true" customWidth="true" style="6" width="20.0" collapsed="false"/>
    <col min="5" max="5" bestFit="true" customWidth="true" style="6" width="24.5703125" collapsed="false"/>
    <col min="6" max="6" bestFit="true" customWidth="true" style="6" width="20.0" collapsed="false"/>
    <col min="7" max="16384" style="6" width="9.140625" collapsed="false"/>
  </cols>
  <sheetData>
    <row r="1" spans="1:6" x14ac:dyDescent="0.25">
      <c r="A1" s="7" t="s">
        <v>211</v>
      </c>
    </row>
    <row r="3" spans="1:6" x14ac:dyDescent="0.25">
      <c r="A3" s="189" t="s">
        <v>203</v>
      </c>
      <c r="B3" s="189" t="s">
        <v>204</v>
      </c>
      <c r="C3" s="165" t="s">
        <v>7</v>
      </c>
      <c r="D3" s="166"/>
      <c r="E3" s="165" t="s">
        <v>18</v>
      </c>
      <c r="F3" s="165"/>
    </row>
    <row r="4" spans="1:6" x14ac:dyDescent="0.25">
      <c r="A4" s="190"/>
      <c r="B4" s="190"/>
      <c r="C4" s="103" t="s">
        <v>205</v>
      </c>
      <c r="D4" s="129" t="s">
        <v>206</v>
      </c>
      <c r="E4" s="103" t="s">
        <v>205</v>
      </c>
      <c r="F4" s="103" t="s">
        <v>206</v>
      </c>
    </row>
    <row r="5" spans="1:6" x14ac:dyDescent="0.25">
      <c r="A5" s="193" t="s">
        <v>207</v>
      </c>
      <c r="B5" s="6" t="s">
        <v>113</v>
      </c>
      <c r="C5" s="28">
        <v>23.9</v>
      </c>
      <c r="D5" s="27">
        <v>18.899999999999999</v>
      </c>
      <c r="E5" s="44">
        <v>25.3</v>
      </c>
      <c r="F5" s="44">
        <v>18.899999999999999</v>
      </c>
    </row>
    <row r="6" spans="1:6" x14ac:dyDescent="0.25">
      <c r="A6" s="193"/>
      <c r="B6" s="6" t="s">
        <v>29</v>
      </c>
      <c r="C6" s="28">
        <v>16.100000000000001</v>
      </c>
      <c r="D6" s="27">
        <v>20.3</v>
      </c>
      <c r="E6" s="44">
        <v>14.7</v>
      </c>
      <c r="F6" s="44">
        <v>13.3</v>
      </c>
    </row>
    <row r="7" spans="1:6" x14ac:dyDescent="0.25">
      <c r="A7" s="193"/>
      <c r="B7" s="7" t="s">
        <v>22</v>
      </c>
      <c r="C7" s="39">
        <v>23.7</v>
      </c>
      <c r="D7" s="68">
        <v>19</v>
      </c>
      <c r="E7" s="77">
        <v>25</v>
      </c>
      <c r="F7" s="77">
        <v>18.600000000000001</v>
      </c>
    </row>
    <row r="8" spans="1:6" x14ac:dyDescent="0.25">
      <c r="A8" s="194" t="s">
        <v>208</v>
      </c>
      <c r="B8" s="100" t="s">
        <v>113</v>
      </c>
      <c r="C8" s="26">
        <v>18</v>
      </c>
      <c r="D8" s="53">
        <v>8.5</v>
      </c>
      <c r="E8" s="26">
        <v>15.6</v>
      </c>
      <c r="F8" s="26">
        <v>12</v>
      </c>
    </row>
    <row r="9" spans="1:6" x14ac:dyDescent="0.25">
      <c r="A9" s="195"/>
      <c r="B9" s="109" t="s">
        <v>29</v>
      </c>
      <c r="C9" s="28">
        <v>11.3</v>
      </c>
      <c r="D9" s="27">
        <v>13.6</v>
      </c>
      <c r="E9" s="28">
        <v>12.1</v>
      </c>
      <c r="F9" s="28">
        <v>11.7</v>
      </c>
    </row>
    <row r="10" spans="1:6" x14ac:dyDescent="0.25">
      <c r="A10" s="196"/>
      <c r="B10" s="107" t="s">
        <v>22</v>
      </c>
      <c r="C10" s="76">
        <v>17.8</v>
      </c>
      <c r="D10" s="99">
        <v>8.8000000000000007</v>
      </c>
      <c r="E10" s="76">
        <v>15.5</v>
      </c>
      <c r="F10" s="76">
        <v>12</v>
      </c>
    </row>
    <row r="11" spans="1:6" x14ac:dyDescent="0.25">
      <c r="A11" s="193" t="s">
        <v>209</v>
      </c>
      <c r="B11" s="6" t="s">
        <v>113</v>
      </c>
      <c r="C11" s="28">
        <v>20.5</v>
      </c>
      <c r="D11" s="27">
        <v>16.600000000000001</v>
      </c>
      <c r="E11" s="44">
        <v>19.600000000000001</v>
      </c>
      <c r="F11" s="44">
        <v>15.3</v>
      </c>
    </row>
    <row r="12" spans="1:6" x14ac:dyDescent="0.25">
      <c r="A12" s="193"/>
      <c r="B12" s="6" t="s">
        <v>29</v>
      </c>
      <c r="C12" s="28">
        <v>24.8</v>
      </c>
      <c r="D12" s="27">
        <v>14.3</v>
      </c>
      <c r="E12" s="44">
        <v>22</v>
      </c>
      <c r="F12" s="44">
        <v>19.7</v>
      </c>
    </row>
    <row r="13" spans="1:6" x14ac:dyDescent="0.25">
      <c r="A13" s="193"/>
      <c r="B13" s="7" t="s">
        <v>22</v>
      </c>
      <c r="C13" s="39">
        <v>20.6</v>
      </c>
      <c r="D13" s="68">
        <v>16.5</v>
      </c>
      <c r="E13" s="77">
        <v>19.7</v>
      </c>
      <c r="F13" s="77">
        <v>15.5</v>
      </c>
    </row>
    <row r="14" spans="1:6" x14ac:dyDescent="0.25">
      <c r="A14" s="194" t="s">
        <v>210</v>
      </c>
      <c r="B14" s="100" t="s">
        <v>113</v>
      </c>
      <c r="C14" s="26">
        <v>37.6</v>
      </c>
      <c r="D14" s="53">
        <v>56</v>
      </c>
      <c r="E14" s="26">
        <v>39.5</v>
      </c>
      <c r="F14" s="26">
        <v>53.8</v>
      </c>
    </row>
    <row r="15" spans="1:6" x14ac:dyDescent="0.25">
      <c r="A15" s="195"/>
      <c r="B15" s="109" t="s">
        <v>29</v>
      </c>
      <c r="C15" s="28">
        <v>47.8</v>
      </c>
      <c r="D15" s="27">
        <v>51.8</v>
      </c>
      <c r="E15" s="28">
        <v>51.2</v>
      </c>
      <c r="F15" s="28">
        <v>55.3</v>
      </c>
    </row>
    <row r="16" spans="1:6" x14ac:dyDescent="0.25">
      <c r="A16" s="196"/>
      <c r="B16" s="107" t="s">
        <v>22</v>
      </c>
      <c r="C16" s="76">
        <v>37.799999999999997</v>
      </c>
      <c r="D16" s="99">
        <v>55.8</v>
      </c>
      <c r="E16" s="76">
        <v>39.9</v>
      </c>
      <c r="F16" s="76">
        <v>53.9</v>
      </c>
    </row>
    <row r="17" spans="3:6" x14ac:dyDescent="0.25">
      <c r="C17" s="44"/>
      <c r="F17" s="18" t="s">
        <v>19</v>
      </c>
    </row>
  </sheetData>
  <mergeCells count="8">
    <mergeCell ref="E3:F3"/>
    <mergeCell ref="A5:A7"/>
    <mergeCell ref="A8:A10"/>
    <mergeCell ref="A11:A13"/>
    <mergeCell ref="A14:A16"/>
    <mergeCell ref="A3:A4"/>
    <mergeCell ref="B3:B4"/>
    <mergeCell ref="C3:D3"/>
  </mergeCells>
  <pageMargins left="0.7" right="0.7" top="0.75" bottom="0.75" header="0.3" footer="0.3"/>
  <pageSetup paperSize="9" scale="9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workbookViewId="0"/>
  </sheetViews>
  <sheetFormatPr defaultRowHeight="15" x14ac:dyDescent="0.25"/>
  <cols>
    <col min="1" max="1" bestFit="true" customWidth="true" style="6" width="18.140625" collapsed="false"/>
    <col min="2" max="2" bestFit="true" customWidth="true" style="6" width="29.42578125" collapsed="false"/>
    <col min="3" max="3" customWidth="true" style="6" width="9.5703125" collapsed="false"/>
    <col min="4" max="4" customWidth="true" style="6" width="7.5703125" collapsed="false"/>
    <col min="5" max="16384" style="6" width="9.140625" collapsed="false"/>
  </cols>
  <sheetData>
    <row r="1" spans="1:4" s="7" customFormat="1" ht="17.25" x14ac:dyDescent="0.25">
      <c r="A1" s="7" t="s">
        <v>135</v>
      </c>
    </row>
    <row r="2" spans="1:4" x14ac:dyDescent="0.25">
      <c r="A2" s="110"/>
      <c r="B2" s="110"/>
      <c r="C2" s="110"/>
      <c r="D2" s="110"/>
    </row>
    <row r="3" spans="1:4" x14ac:dyDescent="0.25">
      <c r="A3" s="135"/>
      <c r="B3" s="135"/>
      <c r="C3" s="138" t="s">
        <v>7</v>
      </c>
      <c r="D3" s="135" t="s">
        <v>18</v>
      </c>
    </row>
    <row r="4" spans="1:4" x14ac:dyDescent="0.25">
      <c r="A4" s="193" t="s">
        <v>22</v>
      </c>
      <c r="B4" s="6" t="s">
        <v>129</v>
      </c>
      <c r="C4" s="27">
        <v>9.1</v>
      </c>
      <c r="D4" s="28">
        <v>8.4</v>
      </c>
    </row>
    <row r="5" spans="1:4" x14ac:dyDescent="0.25">
      <c r="A5" s="193"/>
      <c r="B5" s="6" t="s">
        <v>130</v>
      </c>
      <c r="C5" s="30">
        <v>12.7</v>
      </c>
      <c r="D5" s="31">
        <v>14.3</v>
      </c>
    </row>
    <row r="6" spans="1:4" x14ac:dyDescent="0.25">
      <c r="A6" s="194" t="s">
        <v>131</v>
      </c>
      <c r="B6" s="100" t="s">
        <v>129</v>
      </c>
      <c r="C6" s="27">
        <v>15.6</v>
      </c>
      <c r="D6" s="28">
        <v>12.3</v>
      </c>
    </row>
    <row r="7" spans="1:4" x14ac:dyDescent="0.25">
      <c r="A7" s="196"/>
      <c r="B7" s="110" t="s">
        <v>130</v>
      </c>
      <c r="C7" s="30">
        <v>16.2</v>
      </c>
      <c r="D7" s="31">
        <v>17.899999999999999</v>
      </c>
    </row>
    <row r="8" spans="1:4" x14ac:dyDescent="0.25">
      <c r="A8" s="194" t="s">
        <v>132</v>
      </c>
      <c r="B8" s="100" t="s">
        <v>129</v>
      </c>
      <c r="C8" s="27">
        <v>4.5</v>
      </c>
      <c r="D8" s="28">
        <v>4.8</v>
      </c>
    </row>
    <row r="9" spans="1:4" x14ac:dyDescent="0.25">
      <c r="A9" s="196"/>
      <c r="B9" s="110" t="s">
        <v>130</v>
      </c>
      <c r="C9" s="30">
        <v>10.1</v>
      </c>
      <c r="D9" s="31">
        <v>11</v>
      </c>
    </row>
    <row r="10" spans="1:4" x14ac:dyDescent="0.25">
      <c r="A10" s="153"/>
      <c r="B10" s="109"/>
      <c r="C10" s="28"/>
      <c r="D10" s="18" t="s">
        <v>19</v>
      </c>
    </row>
    <row r="11" spans="1:4" x14ac:dyDescent="0.25">
      <c r="A11" s="6" t="s">
        <v>133</v>
      </c>
    </row>
    <row r="12" spans="1:4" x14ac:dyDescent="0.25">
      <c r="A12" s="6" t="s">
        <v>134</v>
      </c>
    </row>
  </sheetData>
  <mergeCells count="3">
    <mergeCell ref="A8:A9"/>
    <mergeCell ref="A4:A5"/>
    <mergeCell ref="A6:A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/>
  </sheetViews>
  <sheetFormatPr defaultRowHeight="15" x14ac:dyDescent="0.25"/>
  <cols>
    <col min="1" max="1" customWidth="true" style="6" width="20.42578125" collapsed="false"/>
    <col min="2" max="2" customWidth="true" style="6" width="21.28515625" collapsed="false"/>
    <col min="3" max="4" customWidth="true" style="6" width="11.85546875" collapsed="false"/>
    <col min="5" max="5" customWidth="true" style="6" width="10.42578125" collapsed="false"/>
    <col min="6" max="7" customWidth="true" style="6" width="11.7109375" collapsed="false"/>
    <col min="8" max="14" customWidth="true" style="6" width="10.42578125" collapsed="false"/>
    <col min="15" max="16384" style="6" width="9.140625" collapsed="false"/>
  </cols>
  <sheetData>
    <row r="1" spans="1:8" x14ac:dyDescent="0.25">
      <c r="A1" s="7" t="s">
        <v>145</v>
      </c>
    </row>
    <row r="3" spans="1:8" x14ac:dyDescent="0.25">
      <c r="A3" s="189" t="s">
        <v>136</v>
      </c>
      <c r="B3" s="189" t="s">
        <v>128</v>
      </c>
      <c r="C3" s="197" t="s">
        <v>7</v>
      </c>
      <c r="D3" s="197"/>
      <c r="E3" s="198"/>
      <c r="F3" s="197" t="s">
        <v>18</v>
      </c>
      <c r="G3" s="197"/>
      <c r="H3" s="197"/>
    </row>
    <row r="4" spans="1:8" ht="30" x14ac:dyDescent="0.25">
      <c r="A4" s="190"/>
      <c r="B4" s="190"/>
      <c r="C4" s="133" t="s">
        <v>137</v>
      </c>
      <c r="D4" s="133" t="s">
        <v>29</v>
      </c>
      <c r="E4" s="134" t="s">
        <v>22</v>
      </c>
      <c r="F4" s="133" t="s">
        <v>137</v>
      </c>
      <c r="G4" s="133" t="s">
        <v>29</v>
      </c>
      <c r="H4" s="133" t="s">
        <v>22</v>
      </c>
    </row>
    <row r="5" spans="1:8" x14ac:dyDescent="0.25">
      <c r="A5" s="199" t="s">
        <v>138</v>
      </c>
      <c r="B5" s="5" t="s">
        <v>117</v>
      </c>
      <c r="C5" s="116">
        <v>7.7</v>
      </c>
      <c r="D5" s="116">
        <v>10.1</v>
      </c>
      <c r="E5" s="130">
        <v>7.8</v>
      </c>
      <c r="F5" s="116">
        <v>7.7</v>
      </c>
      <c r="G5" s="116">
        <v>17.8</v>
      </c>
      <c r="H5" s="116">
        <v>8</v>
      </c>
    </row>
    <row r="6" spans="1:8" x14ac:dyDescent="0.25">
      <c r="A6" s="199"/>
      <c r="B6" s="5" t="s">
        <v>139</v>
      </c>
      <c r="C6" s="116">
        <v>17.8</v>
      </c>
      <c r="D6" s="116">
        <v>32.299999999999997</v>
      </c>
      <c r="E6" s="131">
        <v>18.399999999999999</v>
      </c>
      <c r="F6" s="116">
        <v>26.7</v>
      </c>
      <c r="G6" s="116">
        <v>37.9</v>
      </c>
      <c r="H6" s="116">
        <v>27.2</v>
      </c>
    </row>
    <row r="7" spans="1:8" x14ac:dyDescent="0.25">
      <c r="A7" s="199"/>
      <c r="B7" s="5" t="s">
        <v>22</v>
      </c>
      <c r="C7" s="117">
        <v>11.1</v>
      </c>
      <c r="D7" s="117">
        <v>20.3</v>
      </c>
      <c r="E7" s="132">
        <v>11.3</v>
      </c>
      <c r="F7" s="117">
        <v>15</v>
      </c>
      <c r="G7" s="117">
        <v>28.3</v>
      </c>
      <c r="H7" s="117">
        <v>15.4</v>
      </c>
    </row>
    <row r="8" spans="1:8" x14ac:dyDescent="0.25">
      <c r="A8" s="200" t="s">
        <v>140</v>
      </c>
      <c r="B8" s="61" t="s">
        <v>117</v>
      </c>
      <c r="C8" s="116">
        <v>3.5</v>
      </c>
      <c r="D8" s="116">
        <v>7.6</v>
      </c>
      <c r="E8" s="131">
        <v>3.6</v>
      </c>
      <c r="F8" s="116">
        <v>4.2</v>
      </c>
      <c r="G8" s="116">
        <v>8.8000000000000007</v>
      </c>
      <c r="H8" s="116">
        <v>4.3</v>
      </c>
    </row>
    <row r="9" spans="1:8" x14ac:dyDescent="0.25">
      <c r="A9" s="201"/>
      <c r="B9" s="115" t="s">
        <v>139</v>
      </c>
      <c r="C9" s="116">
        <v>13.8</v>
      </c>
      <c r="D9" s="116">
        <v>23.4</v>
      </c>
      <c r="E9" s="131">
        <v>14.2</v>
      </c>
      <c r="F9" s="116">
        <v>19</v>
      </c>
      <c r="G9" s="116">
        <v>29.5</v>
      </c>
      <c r="H9" s="116">
        <v>19.399999999999999</v>
      </c>
    </row>
    <row r="10" spans="1:8" x14ac:dyDescent="0.25">
      <c r="A10" s="202"/>
      <c r="B10" s="64" t="s">
        <v>22</v>
      </c>
      <c r="C10" s="117">
        <v>6.9</v>
      </c>
      <c r="D10" s="117">
        <v>14.8</v>
      </c>
      <c r="E10" s="132">
        <v>7.1</v>
      </c>
      <c r="F10" s="117">
        <v>9.8000000000000007</v>
      </c>
      <c r="G10" s="117">
        <v>19.5</v>
      </c>
      <c r="H10" s="117">
        <v>10.199999999999999</v>
      </c>
    </row>
    <row r="11" spans="1:8" x14ac:dyDescent="0.25">
      <c r="A11" s="199" t="s">
        <v>141</v>
      </c>
      <c r="B11" s="5" t="s">
        <v>117</v>
      </c>
      <c r="C11" s="116">
        <v>7.6</v>
      </c>
      <c r="D11" s="116">
        <v>11.5</v>
      </c>
      <c r="E11" s="131">
        <v>7.7</v>
      </c>
      <c r="F11" s="116">
        <v>7.8</v>
      </c>
      <c r="G11" s="116">
        <v>18.3</v>
      </c>
      <c r="H11" s="116">
        <v>8.1</v>
      </c>
    </row>
    <row r="12" spans="1:8" x14ac:dyDescent="0.25">
      <c r="A12" s="199"/>
      <c r="B12" s="5" t="s">
        <v>139</v>
      </c>
      <c r="C12" s="116">
        <v>20.8</v>
      </c>
      <c r="D12" s="116">
        <v>27.8</v>
      </c>
      <c r="E12" s="131">
        <v>21.1</v>
      </c>
      <c r="F12" s="116">
        <v>27.5</v>
      </c>
      <c r="G12" s="116">
        <v>37.799999999999997</v>
      </c>
      <c r="H12" s="116">
        <v>27.9</v>
      </c>
    </row>
    <row r="13" spans="1:8" x14ac:dyDescent="0.25">
      <c r="A13" s="199"/>
      <c r="B13" s="5" t="s">
        <v>22</v>
      </c>
      <c r="C13" s="116">
        <v>12</v>
      </c>
      <c r="D13" s="117">
        <v>18.899999999999999</v>
      </c>
      <c r="E13" s="132">
        <v>12.2</v>
      </c>
      <c r="F13" s="117">
        <v>15.3</v>
      </c>
      <c r="G13" s="117">
        <v>28.4</v>
      </c>
      <c r="H13" s="117">
        <v>15.8</v>
      </c>
    </row>
    <row r="14" spans="1:8" x14ac:dyDescent="0.25">
      <c r="A14" s="200" t="s">
        <v>142</v>
      </c>
      <c r="B14" s="61" t="s">
        <v>117</v>
      </c>
      <c r="C14" s="114">
        <v>5.2</v>
      </c>
      <c r="D14" s="116">
        <v>12.8</v>
      </c>
      <c r="E14" s="131">
        <v>5.4</v>
      </c>
      <c r="F14" s="116">
        <v>5.6</v>
      </c>
      <c r="G14" s="116">
        <v>21.7</v>
      </c>
      <c r="H14" s="116">
        <v>6</v>
      </c>
    </row>
    <row r="15" spans="1:8" x14ac:dyDescent="0.25">
      <c r="A15" s="201"/>
      <c r="B15" s="115" t="s">
        <v>139</v>
      </c>
      <c r="C15" s="116">
        <v>19.100000000000001</v>
      </c>
      <c r="D15" s="116">
        <v>39.4</v>
      </c>
      <c r="E15" s="131">
        <v>19.899999999999999</v>
      </c>
      <c r="F15" s="116">
        <v>26.1</v>
      </c>
      <c r="G15" s="116">
        <v>49</v>
      </c>
      <c r="H15" s="116">
        <v>27.1</v>
      </c>
    </row>
    <row r="16" spans="1:8" x14ac:dyDescent="0.25">
      <c r="A16" s="202"/>
      <c r="B16" s="64" t="s">
        <v>22</v>
      </c>
      <c r="C16" s="117">
        <v>9.8000000000000007</v>
      </c>
      <c r="D16" s="117">
        <v>25</v>
      </c>
      <c r="E16" s="132">
        <v>10.3</v>
      </c>
      <c r="F16" s="117">
        <v>13.4</v>
      </c>
      <c r="G16" s="117">
        <v>35.9</v>
      </c>
      <c r="H16" s="117">
        <v>14.2</v>
      </c>
    </row>
    <row r="17" spans="1:8" x14ac:dyDescent="0.25">
      <c r="A17" s="199" t="s">
        <v>143</v>
      </c>
      <c r="B17" s="5" t="s">
        <v>117</v>
      </c>
      <c r="C17" s="116">
        <v>5.0999999999999996</v>
      </c>
      <c r="D17" s="116">
        <v>9.1999999999999993</v>
      </c>
      <c r="E17" s="131">
        <v>5.2</v>
      </c>
      <c r="F17" s="116">
        <v>4.7</v>
      </c>
      <c r="G17" s="116">
        <v>10.5</v>
      </c>
      <c r="H17" s="116">
        <v>4.9000000000000004</v>
      </c>
    </row>
    <row r="18" spans="1:8" x14ac:dyDescent="0.25">
      <c r="A18" s="199"/>
      <c r="B18" s="5" t="s">
        <v>139</v>
      </c>
      <c r="C18" s="116">
        <v>16.5</v>
      </c>
      <c r="D18" s="116">
        <v>45.6</v>
      </c>
      <c r="E18" s="131">
        <v>17.7</v>
      </c>
      <c r="F18" s="116">
        <v>18</v>
      </c>
      <c r="G18" s="116">
        <v>36.700000000000003</v>
      </c>
      <c r="H18" s="116">
        <v>18.8</v>
      </c>
    </row>
    <row r="19" spans="1:8" x14ac:dyDescent="0.25">
      <c r="A19" s="199"/>
      <c r="B19" s="5" t="s">
        <v>22</v>
      </c>
      <c r="C19" s="116">
        <v>8.9</v>
      </c>
      <c r="D19" s="117">
        <v>25.9</v>
      </c>
      <c r="E19" s="132">
        <v>9.4</v>
      </c>
      <c r="F19" s="117">
        <v>9.8000000000000007</v>
      </c>
      <c r="G19" s="117">
        <v>24.1</v>
      </c>
      <c r="H19" s="117">
        <v>10.3</v>
      </c>
    </row>
    <row r="20" spans="1:8" x14ac:dyDescent="0.25">
      <c r="A20" s="200" t="s">
        <v>144</v>
      </c>
      <c r="B20" s="61" t="s">
        <v>117</v>
      </c>
      <c r="C20" s="114">
        <v>3.2</v>
      </c>
      <c r="D20" s="116">
        <v>6.2</v>
      </c>
      <c r="E20" s="131">
        <v>3.2</v>
      </c>
      <c r="F20" s="116">
        <v>4.0999999999999996</v>
      </c>
      <c r="G20" s="116">
        <v>12.9</v>
      </c>
      <c r="H20" s="116">
        <v>4.3</v>
      </c>
    </row>
    <row r="21" spans="1:8" x14ac:dyDescent="0.25">
      <c r="A21" s="201"/>
      <c r="B21" s="115" t="s">
        <v>139</v>
      </c>
      <c r="C21" s="116">
        <v>9.1999999999999993</v>
      </c>
      <c r="D21" s="116">
        <v>20.6</v>
      </c>
      <c r="E21" s="131">
        <v>9.6999999999999993</v>
      </c>
      <c r="F21" s="116">
        <v>13.4</v>
      </c>
      <c r="G21" s="116">
        <v>31.5</v>
      </c>
      <c r="H21" s="116">
        <v>14.2</v>
      </c>
    </row>
    <row r="22" spans="1:8" x14ac:dyDescent="0.25">
      <c r="A22" s="202"/>
      <c r="B22" s="64" t="s">
        <v>22</v>
      </c>
      <c r="C22" s="117">
        <v>5.2</v>
      </c>
      <c r="D22" s="117">
        <v>12.8</v>
      </c>
      <c r="E22" s="132">
        <v>5.4</v>
      </c>
      <c r="F22" s="117">
        <v>7.6</v>
      </c>
      <c r="G22" s="117">
        <v>22.6</v>
      </c>
      <c r="H22" s="117">
        <v>8.1</v>
      </c>
    </row>
    <row r="23" spans="1:8" x14ac:dyDescent="0.25">
      <c r="H23" s="18" t="s">
        <v>19</v>
      </c>
    </row>
  </sheetData>
  <mergeCells count="10">
    <mergeCell ref="A11:A13"/>
    <mergeCell ref="A14:A16"/>
    <mergeCell ref="A17:A19"/>
    <mergeCell ref="A20:A22"/>
    <mergeCell ref="A3:A4"/>
    <mergeCell ref="B3:B4"/>
    <mergeCell ref="C3:E3"/>
    <mergeCell ref="F3:H3"/>
    <mergeCell ref="A5:A7"/>
    <mergeCell ref="A8:A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/>
  </sheetViews>
  <sheetFormatPr defaultRowHeight="15" x14ac:dyDescent="0.25"/>
  <cols>
    <col min="1" max="1" customWidth="true" style="6" width="48.5703125" collapsed="false"/>
    <col min="2" max="5" style="6" width="9.140625" collapsed="false"/>
    <col min="6" max="6" customWidth="true" style="6" width="10.85546875" collapsed="false"/>
    <col min="7" max="10" style="6" width="9.140625" collapsed="false"/>
    <col min="11" max="11" customWidth="true" style="6" width="10.85546875" collapsed="false"/>
    <col min="12" max="16384" style="6" width="9.140625" collapsed="false"/>
  </cols>
  <sheetData>
    <row r="1" spans="1:11" x14ac:dyDescent="0.25">
      <c r="A1" s="7" t="s">
        <v>58</v>
      </c>
    </row>
    <row r="3" spans="1:11" s="7" customFormat="1" x14ac:dyDescent="0.25">
      <c r="A3" s="161" t="s">
        <v>53</v>
      </c>
      <c r="B3" s="164" t="s">
        <v>7</v>
      </c>
      <c r="C3" s="165"/>
      <c r="D3" s="165"/>
      <c r="E3" s="165"/>
      <c r="F3" s="166"/>
      <c r="G3" s="165" t="s">
        <v>18</v>
      </c>
      <c r="H3" s="165"/>
      <c r="I3" s="165"/>
      <c r="J3" s="165"/>
      <c r="K3" s="165"/>
    </row>
    <row r="4" spans="1:11" s="7" customFormat="1" ht="30" x14ac:dyDescent="0.25">
      <c r="A4" s="162"/>
      <c r="B4" s="167" t="s">
        <v>2</v>
      </c>
      <c r="C4" s="168"/>
      <c r="D4" s="168"/>
      <c r="E4" s="169"/>
      <c r="F4" s="34" t="s">
        <v>3</v>
      </c>
      <c r="G4" s="167" t="s">
        <v>2</v>
      </c>
      <c r="H4" s="168"/>
      <c r="I4" s="168"/>
      <c r="J4" s="169"/>
      <c r="K4" s="71" t="s">
        <v>3</v>
      </c>
    </row>
    <row r="5" spans="1:11" s="7" customFormat="1" ht="45" x14ac:dyDescent="0.25">
      <c r="A5" s="163"/>
      <c r="B5" s="35" t="s">
        <v>4</v>
      </c>
      <c r="C5" s="36" t="s">
        <v>5</v>
      </c>
      <c r="D5" s="36" t="s">
        <v>6</v>
      </c>
      <c r="E5" s="37" t="s">
        <v>20</v>
      </c>
      <c r="F5" s="147" t="s">
        <v>21</v>
      </c>
      <c r="G5" s="35" t="s">
        <v>4</v>
      </c>
      <c r="H5" s="36" t="s">
        <v>5</v>
      </c>
      <c r="I5" s="36" t="s">
        <v>6</v>
      </c>
      <c r="J5" s="37" t="s">
        <v>20</v>
      </c>
      <c r="K5" s="35" t="s">
        <v>21</v>
      </c>
    </row>
    <row r="6" spans="1:11" s="7" customFormat="1" x14ac:dyDescent="0.25">
      <c r="A6" s="1" t="s">
        <v>10</v>
      </c>
      <c r="B6" s="38">
        <v>34.5</v>
      </c>
      <c r="C6" s="39">
        <v>43.2</v>
      </c>
      <c r="D6" s="40">
        <v>33.299999999999997</v>
      </c>
      <c r="E6" s="40">
        <v>23.3</v>
      </c>
      <c r="F6" s="41">
        <f>E6-D6</f>
        <v>-9.9999999999999964</v>
      </c>
      <c r="G6" s="38">
        <v>36.9</v>
      </c>
      <c r="H6" s="39">
        <v>42</v>
      </c>
      <c r="I6" s="40">
        <v>36</v>
      </c>
      <c r="J6" s="68">
        <v>26.5</v>
      </c>
      <c r="K6" s="39">
        <f>J6-I6</f>
        <v>-9.5</v>
      </c>
    </row>
    <row r="7" spans="1:11" x14ac:dyDescent="0.25">
      <c r="A7" s="2" t="s">
        <v>54</v>
      </c>
      <c r="B7" s="42">
        <v>20.6</v>
      </c>
      <c r="C7" s="28">
        <v>24.4</v>
      </c>
      <c r="D7" s="28">
        <v>22.5</v>
      </c>
      <c r="E7" s="28">
        <v>10.1</v>
      </c>
      <c r="F7" s="43">
        <f t="shared" ref="F7:F10" si="0">E7-D7</f>
        <v>-12.4</v>
      </c>
      <c r="G7" s="42">
        <v>21.2</v>
      </c>
      <c r="H7" s="28">
        <v>26.9</v>
      </c>
      <c r="I7" s="28">
        <v>22.9</v>
      </c>
      <c r="J7" s="27">
        <v>9.9</v>
      </c>
      <c r="K7" s="67">
        <f t="shared" ref="K7:K10" si="1">J7-I7</f>
        <v>-12.999999999999998</v>
      </c>
    </row>
    <row r="8" spans="1:11" ht="30" x14ac:dyDescent="0.25">
      <c r="A8" s="2" t="s">
        <v>55</v>
      </c>
      <c r="B8" s="45">
        <v>15.6</v>
      </c>
      <c r="C8" s="46">
        <v>23.1</v>
      </c>
      <c r="D8" s="46">
        <v>17.600000000000001</v>
      </c>
      <c r="E8" s="46">
        <v>8.8000000000000007</v>
      </c>
      <c r="F8" s="43">
        <f t="shared" si="0"/>
        <v>-8.8000000000000007</v>
      </c>
      <c r="G8" s="45">
        <v>17.399999999999999</v>
      </c>
      <c r="H8" s="46">
        <v>19.399999999999999</v>
      </c>
      <c r="I8" s="46">
        <v>19.3</v>
      </c>
      <c r="J8" s="69">
        <v>10.6</v>
      </c>
      <c r="K8" s="46">
        <f t="shared" si="1"/>
        <v>-8.7000000000000011</v>
      </c>
    </row>
    <row r="9" spans="1:11" x14ac:dyDescent="0.25">
      <c r="A9" s="2" t="s">
        <v>56</v>
      </c>
      <c r="B9" s="45">
        <v>5.5</v>
      </c>
      <c r="C9" s="46">
        <v>8.4</v>
      </c>
      <c r="D9" s="46">
        <v>9.8000000000000007</v>
      </c>
      <c r="E9" s="46">
        <v>3.3</v>
      </c>
      <c r="F9" s="43">
        <f t="shared" si="0"/>
        <v>-6.5000000000000009</v>
      </c>
      <c r="G9" s="45">
        <v>7.6</v>
      </c>
      <c r="H9" s="46">
        <v>7.1</v>
      </c>
      <c r="I9" s="46">
        <v>10.4</v>
      </c>
      <c r="J9" s="69">
        <v>4.7</v>
      </c>
      <c r="K9" s="46">
        <f t="shared" si="1"/>
        <v>-5.7</v>
      </c>
    </row>
    <row r="10" spans="1:11" ht="30" x14ac:dyDescent="0.25">
      <c r="A10" s="3" t="s">
        <v>57</v>
      </c>
      <c r="B10" s="47">
        <v>11.5</v>
      </c>
      <c r="C10" s="48">
        <v>18.7</v>
      </c>
      <c r="D10" s="48">
        <v>11.8</v>
      </c>
      <c r="E10" s="48">
        <v>3.7</v>
      </c>
      <c r="F10" s="49">
        <f t="shared" si="0"/>
        <v>-8.1000000000000014</v>
      </c>
      <c r="G10" s="47">
        <v>15.7</v>
      </c>
      <c r="H10" s="48">
        <v>15.6</v>
      </c>
      <c r="I10" s="48">
        <v>13.3</v>
      </c>
      <c r="J10" s="70">
        <v>6.4</v>
      </c>
      <c r="K10" s="48">
        <f t="shared" si="1"/>
        <v>-6.9</v>
      </c>
    </row>
    <row r="11" spans="1:11" x14ac:dyDescent="0.25">
      <c r="K11" s="18" t="s">
        <v>19</v>
      </c>
    </row>
  </sheetData>
  <mergeCells count="5">
    <mergeCell ref="A3:A5"/>
    <mergeCell ref="B3:F3"/>
    <mergeCell ref="G3:K3"/>
    <mergeCell ref="G4:J4"/>
    <mergeCell ref="B4:E4"/>
  </mergeCells>
  <pageMargins left="0.7" right="0.7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workbookViewId="0"/>
  </sheetViews>
  <sheetFormatPr defaultRowHeight="15" x14ac:dyDescent="0.25"/>
  <cols>
    <col min="1" max="1" customWidth="true" style="6" width="12.5703125" collapsed="false"/>
    <col min="2" max="2" customWidth="true" style="50" width="62.5703125" collapsed="false"/>
    <col min="3" max="5" customWidth="true" style="6" width="11.140625" collapsed="false"/>
    <col min="6" max="6" customWidth="true" style="6" width="10.7109375" collapsed="false"/>
    <col min="7" max="7" customWidth="true" style="6" width="6.140625" collapsed="false"/>
    <col min="8" max="11" customWidth="true" style="6" width="11.140625" collapsed="false"/>
    <col min="12" max="12" customWidth="true" style="6" width="5.7109375" collapsed="false"/>
    <col min="13" max="16384" style="6" width="9.140625" collapsed="false"/>
  </cols>
  <sheetData>
    <row r="1" spans="1:12" x14ac:dyDescent="0.25">
      <c r="A1" s="7" t="s">
        <v>35</v>
      </c>
      <c r="B1" s="4"/>
    </row>
    <row r="3" spans="1:12" x14ac:dyDescent="0.25">
      <c r="A3" s="154" t="s">
        <v>24</v>
      </c>
      <c r="B3" s="154" t="s">
        <v>25</v>
      </c>
      <c r="C3" s="170" t="s">
        <v>7</v>
      </c>
      <c r="D3" s="170"/>
      <c r="E3" s="170"/>
      <c r="F3" s="170"/>
      <c r="G3" s="175"/>
      <c r="H3" s="170" t="s">
        <v>18</v>
      </c>
      <c r="I3" s="170"/>
      <c r="J3" s="170"/>
      <c r="K3" s="170"/>
      <c r="L3" s="170"/>
    </row>
    <row r="4" spans="1:12" ht="45" x14ac:dyDescent="0.25">
      <c r="A4" s="155"/>
      <c r="B4" s="155"/>
      <c r="C4" s="51" t="s">
        <v>26</v>
      </c>
      <c r="D4" s="51" t="s">
        <v>27</v>
      </c>
      <c r="E4" s="51" t="s">
        <v>28</v>
      </c>
      <c r="F4" s="51" t="s">
        <v>29</v>
      </c>
      <c r="G4" s="52" t="s">
        <v>22</v>
      </c>
      <c r="H4" s="35" t="s">
        <v>26</v>
      </c>
      <c r="I4" s="36" t="s">
        <v>27</v>
      </c>
      <c r="J4" s="36" t="s">
        <v>28</v>
      </c>
      <c r="K4" s="36" t="s">
        <v>29</v>
      </c>
      <c r="L4" s="36" t="s">
        <v>22</v>
      </c>
    </row>
    <row r="5" spans="1:12" ht="15" customHeight="1" x14ac:dyDescent="0.25">
      <c r="A5" s="156" t="s">
        <v>34</v>
      </c>
      <c r="B5" s="19" t="s">
        <v>8</v>
      </c>
      <c r="C5" s="26">
        <v>30.2</v>
      </c>
      <c r="D5" s="26">
        <v>41.9</v>
      </c>
      <c r="E5" s="26">
        <v>41.1</v>
      </c>
      <c r="F5" s="26">
        <v>43.8</v>
      </c>
      <c r="G5" s="53">
        <v>32.200000000000003</v>
      </c>
      <c r="H5" s="28">
        <v>35.299999999999997</v>
      </c>
      <c r="I5" s="28">
        <v>48.4</v>
      </c>
      <c r="J5" s="28">
        <v>48</v>
      </c>
      <c r="K5" s="28">
        <v>50.2</v>
      </c>
      <c r="L5" s="28">
        <v>37.6</v>
      </c>
    </row>
    <row r="6" spans="1:12" ht="15" customHeight="1" x14ac:dyDescent="0.25">
      <c r="A6" s="171"/>
      <c r="B6" s="20" t="s">
        <v>9</v>
      </c>
      <c r="C6" s="28">
        <v>31.5</v>
      </c>
      <c r="D6" s="28">
        <v>43.3</v>
      </c>
      <c r="E6" s="28">
        <v>44.6</v>
      </c>
      <c r="F6" s="28">
        <v>45.8</v>
      </c>
      <c r="G6" s="27">
        <v>33.6</v>
      </c>
      <c r="H6" s="28">
        <v>36.200000000000003</v>
      </c>
      <c r="I6" s="28">
        <v>49.5</v>
      </c>
      <c r="J6" s="28">
        <v>49.1</v>
      </c>
      <c r="K6" s="28">
        <v>51.9</v>
      </c>
      <c r="L6" s="28">
        <v>38.6</v>
      </c>
    </row>
    <row r="7" spans="1:12" x14ac:dyDescent="0.25">
      <c r="A7" s="171"/>
      <c r="B7" s="20" t="s">
        <v>10</v>
      </c>
      <c r="C7" s="28">
        <v>21.8</v>
      </c>
      <c r="D7" s="28">
        <v>31.9</v>
      </c>
      <c r="E7" s="28">
        <v>30.8</v>
      </c>
      <c r="F7" s="28">
        <v>24.8</v>
      </c>
      <c r="G7" s="27">
        <v>23.3</v>
      </c>
      <c r="H7" s="28">
        <v>25.5</v>
      </c>
      <c r="I7" s="28">
        <v>31.5</v>
      </c>
      <c r="J7" s="28">
        <v>30.8</v>
      </c>
      <c r="K7" s="28">
        <v>31.9</v>
      </c>
      <c r="L7" s="28">
        <v>26.5</v>
      </c>
    </row>
    <row r="8" spans="1:12" x14ac:dyDescent="0.25">
      <c r="A8" s="171"/>
      <c r="B8" s="20" t="s">
        <v>151</v>
      </c>
      <c r="C8" s="28">
        <v>27.2</v>
      </c>
      <c r="D8" s="28">
        <v>35.1</v>
      </c>
      <c r="E8" s="28">
        <v>39.700000000000003</v>
      </c>
      <c r="F8" s="28">
        <v>38.4</v>
      </c>
      <c r="G8" s="27">
        <v>28.9</v>
      </c>
      <c r="H8" s="28">
        <v>31.4</v>
      </c>
      <c r="I8" s="28">
        <v>43.5</v>
      </c>
      <c r="J8" s="28">
        <v>43.8</v>
      </c>
      <c r="K8" s="28">
        <v>44.8</v>
      </c>
      <c r="L8" s="28">
        <v>33.5</v>
      </c>
    </row>
    <row r="9" spans="1:12" x14ac:dyDescent="0.25">
      <c r="A9" s="171"/>
      <c r="B9" s="20" t="s">
        <v>12</v>
      </c>
      <c r="C9" s="28">
        <v>11.3</v>
      </c>
      <c r="D9" s="28">
        <v>17.899999999999999</v>
      </c>
      <c r="E9" s="28">
        <v>17.5</v>
      </c>
      <c r="F9" s="28">
        <v>15.8</v>
      </c>
      <c r="G9" s="27">
        <v>12.3</v>
      </c>
      <c r="H9" s="28">
        <v>17.2</v>
      </c>
      <c r="I9" s="28">
        <v>21.9</v>
      </c>
      <c r="J9" s="28">
        <v>22</v>
      </c>
      <c r="K9" s="28">
        <v>22</v>
      </c>
      <c r="L9" s="28">
        <v>18</v>
      </c>
    </row>
    <row r="10" spans="1:12" x14ac:dyDescent="0.25">
      <c r="A10" s="171"/>
      <c r="B10" s="20" t="s">
        <v>13</v>
      </c>
      <c r="C10" s="28">
        <v>9.9</v>
      </c>
      <c r="D10" s="28">
        <v>11.6</v>
      </c>
      <c r="E10" s="28">
        <v>13.4</v>
      </c>
      <c r="F10" s="28">
        <v>12.7</v>
      </c>
      <c r="G10" s="27">
        <v>10.3</v>
      </c>
      <c r="H10" s="28">
        <v>11.7</v>
      </c>
      <c r="I10" s="28">
        <v>18.3</v>
      </c>
      <c r="J10" s="28">
        <v>15.7</v>
      </c>
      <c r="K10" s="28">
        <v>17.7</v>
      </c>
      <c r="L10" s="28">
        <v>12.7</v>
      </c>
    </row>
    <row r="11" spans="1:12" x14ac:dyDescent="0.25">
      <c r="A11" s="171"/>
      <c r="B11" s="20" t="s">
        <v>14</v>
      </c>
      <c r="C11" s="28">
        <v>1.1000000000000001</v>
      </c>
      <c r="D11" s="28">
        <v>1.8</v>
      </c>
      <c r="E11" s="28">
        <v>1.4</v>
      </c>
      <c r="F11" s="28">
        <v>2.5</v>
      </c>
      <c r="G11" s="27">
        <v>1.3</v>
      </c>
      <c r="H11" s="28">
        <v>1.4</v>
      </c>
      <c r="I11" s="28">
        <v>2.1</v>
      </c>
      <c r="J11" s="28">
        <v>2.4</v>
      </c>
      <c r="K11" s="28">
        <v>2.4</v>
      </c>
      <c r="L11" s="28">
        <v>1.6</v>
      </c>
    </row>
    <row r="12" spans="1:12" x14ac:dyDescent="0.25">
      <c r="A12" s="171"/>
      <c r="B12" s="20" t="s">
        <v>15</v>
      </c>
      <c r="C12" s="28">
        <v>6</v>
      </c>
      <c r="D12" s="28">
        <v>8.5</v>
      </c>
      <c r="E12" s="28">
        <v>13.5</v>
      </c>
      <c r="F12" s="28">
        <v>14.3</v>
      </c>
      <c r="G12" s="27">
        <v>6.8</v>
      </c>
      <c r="H12" s="28">
        <v>8.5</v>
      </c>
      <c r="I12" s="28">
        <v>15</v>
      </c>
      <c r="J12" s="28">
        <v>16.2</v>
      </c>
      <c r="K12" s="28">
        <v>18.8</v>
      </c>
      <c r="L12" s="28">
        <v>9.8000000000000007</v>
      </c>
    </row>
    <row r="13" spans="1:12" x14ac:dyDescent="0.25">
      <c r="A13" s="171"/>
      <c r="B13" s="20" t="s">
        <v>16</v>
      </c>
      <c r="C13" s="28">
        <v>5.5</v>
      </c>
      <c r="D13" s="28">
        <v>9.6</v>
      </c>
      <c r="E13" s="28">
        <v>7.8</v>
      </c>
      <c r="F13" s="28">
        <v>5.6</v>
      </c>
      <c r="G13" s="27">
        <v>6</v>
      </c>
      <c r="H13" s="28">
        <v>7.5</v>
      </c>
      <c r="I13" s="28">
        <v>10.3</v>
      </c>
      <c r="J13" s="28">
        <v>8.6999999999999993</v>
      </c>
      <c r="K13" s="28">
        <v>10.7</v>
      </c>
      <c r="L13" s="28">
        <v>7.9</v>
      </c>
    </row>
    <row r="14" spans="1:12" x14ac:dyDescent="0.25">
      <c r="A14" s="157"/>
      <c r="B14" s="21" t="s">
        <v>17</v>
      </c>
      <c r="C14" s="31">
        <v>15.6</v>
      </c>
      <c r="D14" s="31">
        <v>19.899999999999999</v>
      </c>
      <c r="E14" s="31">
        <v>23.2</v>
      </c>
      <c r="F14" s="31">
        <v>22.9</v>
      </c>
      <c r="G14" s="30">
        <v>16.600000000000001</v>
      </c>
      <c r="H14" s="28">
        <v>21.3</v>
      </c>
      <c r="I14" s="28">
        <v>29.9</v>
      </c>
      <c r="J14" s="28">
        <v>29</v>
      </c>
      <c r="K14" s="28">
        <v>28.9</v>
      </c>
      <c r="L14" s="31">
        <v>22.7</v>
      </c>
    </row>
    <row r="15" spans="1:12" ht="15" customHeight="1" x14ac:dyDescent="0.25">
      <c r="A15" s="156" t="s">
        <v>30</v>
      </c>
      <c r="B15" s="19" t="s">
        <v>8</v>
      </c>
      <c r="C15" s="26">
        <v>43.2</v>
      </c>
      <c r="D15" s="26">
        <v>51.3</v>
      </c>
      <c r="E15" s="26">
        <v>52.9</v>
      </c>
      <c r="F15" s="26">
        <v>62.5</v>
      </c>
      <c r="G15" s="53">
        <v>45</v>
      </c>
      <c r="H15" s="26">
        <v>47.3</v>
      </c>
      <c r="I15" s="26">
        <v>53.8</v>
      </c>
      <c r="J15" s="26">
        <v>58.9</v>
      </c>
      <c r="K15" s="26">
        <v>63.1</v>
      </c>
      <c r="L15" s="26">
        <v>49</v>
      </c>
    </row>
    <row r="16" spans="1:12" ht="15" customHeight="1" x14ac:dyDescent="0.25">
      <c r="A16" s="171"/>
      <c r="B16" s="20" t="s">
        <v>9</v>
      </c>
      <c r="C16" s="28">
        <v>44</v>
      </c>
      <c r="D16" s="28">
        <v>51.3</v>
      </c>
      <c r="E16" s="28">
        <v>52.9</v>
      </c>
      <c r="F16" s="28">
        <v>63.3</v>
      </c>
      <c r="G16" s="27">
        <v>45.7</v>
      </c>
      <c r="H16" s="28">
        <v>48.8</v>
      </c>
      <c r="I16" s="28">
        <v>54.6</v>
      </c>
      <c r="J16" s="28">
        <v>59.6</v>
      </c>
      <c r="K16" s="28">
        <v>64.5</v>
      </c>
      <c r="L16" s="28">
        <v>50.3</v>
      </c>
    </row>
    <row r="17" spans="1:12" x14ac:dyDescent="0.25">
      <c r="A17" s="171"/>
      <c r="B17" s="20" t="s">
        <v>10</v>
      </c>
      <c r="C17" s="28">
        <v>32.200000000000003</v>
      </c>
      <c r="D17" s="28">
        <v>38.6</v>
      </c>
      <c r="E17" s="28">
        <v>38.799999999999997</v>
      </c>
      <c r="F17" s="28">
        <v>37.6</v>
      </c>
      <c r="G17" s="27">
        <v>33.299999999999997</v>
      </c>
      <c r="H17" s="28">
        <v>35</v>
      </c>
      <c r="I17" s="28">
        <v>39.9</v>
      </c>
      <c r="J17" s="28">
        <v>40.4</v>
      </c>
      <c r="K17" s="28">
        <v>44.4</v>
      </c>
      <c r="L17" s="28">
        <v>36</v>
      </c>
    </row>
    <row r="18" spans="1:12" x14ac:dyDescent="0.25">
      <c r="A18" s="171"/>
      <c r="B18" s="20" t="s">
        <v>11</v>
      </c>
      <c r="C18" s="28">
        <v>40.1</v>
      </c>
      <c r="D18" s="28">
        <v>45.7</v>
      </c>
      <c r="E18" s="28">
        <v>47.3</v>
      </c>
      <c r="F18" s="28">
        <v>55.4</v>
      </c>
      <c r="G18" s="27">
        <v>41.4</v>
      </c>
      <c r="H18" s="28">
        <v>42.6</v>
      </c>
      <c r="I18" s="28">
        <v>49.3</v>
      </c>
      <c r="J18" s="28">
        <v>53.8</v>
      </c>
      <c r="K18" s="28">
        <v>57.7</v>
      </c>
      <c r="L18" s="28">
        <v>44.2</v>
      </c>
    </row>
    <row r="19" spans="1:12" x14ac:dyDescent="0.25">
      <c r="A19" s="171"/>
      <c r="B19" s="20" t="s">
        <v>12</v>
      </c>
      <c r="C19" s="28">
        <v>19.7</v>
      </c>
      <c r="D19" s="28">
        <v>21.1</v>
      </c>
      <c r="E19" s="28">
        <v>24.2</v>
      </c>
      <c r="F19" s="28">
        <v>33.4</v>
      </c>
      <c r="G19" s="27">
        <v>20.5</v>
      </c>
      <c r="H19" s="28">
        <v>23.1</v>
      </c>
      <c r="I19" s="28">
        <v>26.4</v>
      </c>
      <c r="J19" s="28">
        <v>25.7</v>
      </c>
      <c r="K19" s="28">
        <v>29.3</v>
      </c>
      <c r="L19" s="28">
        <v>23.7</v>
      </c>
    </row>
    <row r="20" spans="1:12" x14ac:dyDescent="0.25">
      <c r="A20" s="171"/>
      <c r="B20" s="20" t="s">
        <v>13</v>
      </c>
      <c r="C20" s="28">
        <v>13.5</v>
      </c>
      <c r="D20" s="28">
        <v>20.2</v>
      </c>
      <c r="E20" s="28">
        <v>16</v>
      </c>
      <c r="F20" s="28">
        <v>22.5</v>
      </c>
      <c r="G20" s="27">
        <v>14.5</v>
      </c>
      <c r="H20" s="28">
        <v>14.9</v>
      </c>
      <c r="I20" s="28">
        <v>19</v>
      </c>
      <c r="J20" s="28">
        <v>21.8</v>
      </c>
      <c r="K20" s="28">
        <v>22.5</v>
      </c>
      <c r="L20" s="28">
        <v>15.8</v>
      </c>
    </row>
    <row r="21" spans="1:12" x14ac:dyDescent="0.25">
      <c r="A21" s="171"/>
      <c r="B21" s="20" t="s">
        <v>14</v>
      </c>
      <c r="C21" s="28">
        <v>3.4</v>
      </c>
      <c r="D21" s="28">
        <v>4.5</v>
      </c>
      <c r="E21" s="28">
        <v>0.9</v>
      </c>
      <c r="F21" s="28">
        <v>7.4</v>
      </c>
      <c r="G21" s="27">
        <v>3.5</v>
      </c>
      <c r="H21" s="28">
        <v>3.3</v>
      </c>
      <c r="I21" s="28">
        <v>5.8</v>
      </c>
      <c r="J21" s="28">
        <v>5.6</v>
      </c>
      <c r="K21" s="28">
        <v>7.5</v>
      </c>
      <c r="L21" s="28">
        <v>3.8</v>
      </c>
    </row>
    <row r="22" spans="1:12" x14ac:dyDescent="0.25">
      <c r="A22" s="171"/>
      <c r="B22" s="20" t="s">
        <v>15</v>
      </c>
      <c r="C22" s="28">
        <v>13.1</v>
      </c>
      <c r="D22" s="28">
        <v>14.9</v>
      </c>
      <c r="E22" s="28">
        <v>21</v>
      </c>
      <c r="F22" s="28">
        <v>27.6</v>
      </c>
      <c r="G22" s="27">
        <v>14</v>
      </c>
      <c r="H22" s="28">
        <v>15.5</v>
      </c>
      <c r="I22" s="28">
        <v>21.3</v>
      </c>
      <c r="J22" s="28">
        <v>23.3</v>
      </c>
      <c r="K22" s="28">
        <v>27.7</v>
      </c>
      <c r="L22" s="28">
        <v>16.8</v>
      </c>
    </row>
    <row r="23" spans="1:12" x14ac:dyDescent="0.25">
      <c r="A23" s="171"/>
      <c r="B23" s="20" t="s">
        <v>16</v>
      </c>
      <c r="C23" s="28">
        <v>6.9</v>
      </c>
      <c r="D23" s="28">
        <v>9.6999999999999993</v>
      </c>
      <c r="E23" s="28">
        <v>9.6999999999999993</v>
      </c>
      <c r="F23" s="28">
        <v>11.6</v>
      </c>
      <c r="G23" s="27">
        <v>7.5</v>
      </c>
      <c r="H23" s="28">
        <v>9.1</v>
      </c>
      <c r="I23" s="28">
        <v>11.2</v>
      </c>
      <c r="J23" s="28">
        <v>11</v>
      </c>
      <c r="K23" s="28">
        <v>13.2</v>
      </c>
      <c r="L23" s="28">
        <v>9.5</v>
      </c>
    </row>
    <row r="24" spans="1:12" x14ac:dyDescent="0.25">
      <c r="A24" s="157"/>
      <c r="B24" s="21" t="s">
        <v>17</v>
      </c>
      <c r="C24" s="31">
        <v>26.3</v>
      </c>
      <c r="D24" s="31">
        <v>31.7</v>
      </c>
      <c r="E24" s="31">
        <v>30.4</v>
      </c>
      <c r="F24" s="31">
        <v>44.3</v>
      </c>
      <c r="G24" s="30">
        <v>27.5</v>
      </c>
      <c r="H24" s="31">
        <v>28.9</v>
      </c>
      <c r="I24" s="31">
        <v>34.200000000000003</v>
      </c>
      <c r="J24" s="31">
        <v>36.5</v>
      </c>
      <c r="K24" s="31">
        <v>38.700000000000003</v>
      </c>
      <c r="L24" s="31">
        <v>30.1</v>
      </c>
    </row>
    <row r="25" spans="1:12" x14ac:dyDescent="0.25">
      <c r="A25" s="172" t="s">
        <v>31</v>
      </c>
      <c r="B25" s="20" t="s">
        <v>8</v>
      </c>
      <c r="C25" s="28">
        <v>50.45070858824441</v>
      </c>
      <c r="D25" s="28">
        <v>51.585206671501091</v>
      </c>
      <c r="E25" s="28">
        <v>44.456043956043956</v>
      </c>
      <c r="F25" s="28">
        <v>55.168888888888887</v>
      </c>
      <c r="G25" s="27">
        <v>50.406981254040076</v>
      </c>
      <c r="H25" s="44">
        <v>52.040103959859941</v>
      </c>
      <c r="I25" s="44">
        <v>57.903841875695903</v>
      </c>
      <c r="J25" s="44">
        <v>54.481485377656227</v>
      </c>
      <c r="K25" s="44">
        <v>61.340272217774213</v>
      </c>
      <c r="L25" s="44">
        <v>52.961715675214961</v>
      </c>
    </row>
    <row r="26" spans="1:12" x14ac:dyDescent="0.25">
      <c r="A26" s="172"/>
      <c r="B26" s="20" t="s">
        <v>9</v>
      </c>
      <c r="C26" s="28">
        <v>51.114380856501199</v>
      </c>
      <c r="D26" s="28">
        <v>52.759245830311819</v>
      </c>
      <c r="E26" s="28">
        <v>46.020604395604394</v>
      </c>
      <c r="F26" s="28">
        <v>55.602222222222217</v>
      </c>
      <c r="G26" s="27">
        <v>51.151842275371685</v>
      </c>
      <c r="H26" s="44">
        <v>52.832226353343202</v>
      </c>
      <c r="I26" s="44">
        <v>59.121731168781402</v>
      </c>
      <c r="J26" s="44">
        <v>55.221649484536087</v>
      </c>
      <c r="K26" s="44">
        <v>62.1333867093675</v>
      </c>
      <c r="L26" s="44">
        <v>53.788719259983452</v>
      </c>
    </row>
    <row r="27" spans="1:12" x14ac:dyDescent="0.25">
      <c r="A27" s="172"/>
      <c r="B27" s="20" t="s">
        <v>10</v>
      </c>
      <c r="C27" s="28">
        <v>44.424533415937425</v>
      </c>
      <c r="D27" s="28">
        <v>37.820159535895577</v>
      </c>
      <c r="E27" s="28">
        <v>34.071428571428569</v>
      </c>
      <c r="F27" s="28">
        <v>40.43333333333333</v>
      </c>
      <c r="G27" s="27">
        <v>43.232514544279248</v>
      </c>
      <c r="H27" s="44">
        <v>41.551300099868847</v>
      </c>
      <c r="I27" s="44">
        <v>44.643797691752077</v>
      </c>
      <c r="J27" s="44">
        <v>42.664212076583205</v>
      </c>
      <c r="K27" s="44">
        <v>44.91160928742994</v>
      </c>
      <c r="L27" s="44">
        <v>41.980667318442755</v>
      </c>
    </row>
    <row r="28" spans="1:12" x14ac:dyDescent="0.25">
      <c r="A28" s="172"/>
      <c r="B28" s="20" t="s">
        <v>11</v>
      </c>
      <c r="C28" s="28">
        <v>43.005962983040348</v>
      </c>
      <c r="D28" s="28">
        <v>40.755620014503265</v>
      </c>
      <c r="E28" s="28">
        <v>37.126373626373621</v>
      </c>
      <c r="F28" s="28">
        <v>41.957777777777778</v>
      </c>
      <c r="G28" s="27">
        <v>42.498190045248869</v>
      </c>
      <c r="H28" s="44">
        <v>42.483256927649236</v>
      </c>
      <c r="I28" s="44">
        <v>50.412187128095113</v>
      </c>
      <c r="J28" s="44">
        <v>45.945402903429411</v>
      </c>
      <c r="K28" s="44">
        <v>49.612970376301043</v>
      </c>
      <c r="L28" s="44">
        <v>43.566614023213255</v>
      </c>
    </row>
    <row r="29" spans="1:12" x14ac:dyDescent="0.25">
      <c r="A29" s="172"/>
      <c r="B29" s="20" t="s">
        <v>12</v>
      </c>
      <c r="C29" s="28">
        <v>19.537675211027647</v>
      </c>
      <c r="D29" s="28">
        <v>21.696156635242929</v>
      </c>
      <c r="E29" s="28">
        <v>18.994505494505496</v>
      </c>
      <c r="F29" s="28">
        <v>23.575555555555557</v>
      </c>
      <c r="G29" s="27">
        <v>19.821978021978023</v>
      </c>
      <c r="H29" s="44">
        <v>18.435458253618741</v>
      </c>
      <c r="I29" s="44">
        <v>21.388666012047359</v>
      </c>
      <c r="J29" s="44">
        <v>23.158741847254362</v>
      </c>
      <c r="K29" s="44">
        <v>26.80336269015212</v>
      </c>
      <c r="L29" s="44">
        <v>19.181474518061719</v>
      </c>
    </row>
    <row r="30" spans="1:12" x14ac:dyDescent="0.25">
      <c r="A30" s="172"/>
      <c r="B30" s="20" t="s">
        <v>13</v>
      </c>
      <c r="C30" s="28">
        <v>11.899790908386896</v>
      </c>
      <c r="D30" s="28">
        <v>14.417693981145757</v>
      </c>
      <c r="E30" s="28">
        <v>16.480769230769234</v>
      </c>
      <c r="F30" s="28">
        <v>16.924444444444443</v>
      </c>
      <c r="G30" s="27">
        <v>12.485972850678733</v>
      </c>
      <c r="H30" s="44">
        <v>11.940295274879977</v>
      </c>
      <c r="I30" s="44">
        <v>15.812887917698681</v>
      </c>
      <c r="J30" s="44">
        <v>16.405638544077426</v>
      </c>
      <c r="K30" s="44">
        <v>20.180464371497198</v>
      </c>
      <c r="L30" s="44">
        <v>12.750615427038682</v>
      </c>
    </row>
    <row r="31" spans="1:12" x14ac:dyDescent="0.25">
      <c r="A31" s="172"/>
      <c r="B31" s="20" t="s">
        <v>14</v>
      </c>
      <c r="C31" s="28">
        <v>3.6624332068458143</v>
      </c>
      <c r="D31" s="28">
        <v>4.9021029731689625</v>
      </c>
      <c r="E31" s="28">
        <v>5.344780219780219</v>
      </c>
      <c r="F31" s="28">
        <v>5.3888888888888893</v>
      </c>
      <c r="G31" s="27">
        <v>3.9022624434389135</v>
      </c>
      <c r="H31" s="44">
        <v>4.0719597155542724</v>
      </c>
      <c r="I31" s="44">
        <v>5.3188867201685452</v>
      </c>
      <c r="J31" s="44">
        <v>5.6744161582158634</v>
      </c>
      <c r="K31" s="44">
        <v>6.8108887109687748</v>
      </c>
      <c r="L31" s="44">
        <v>4.3434057807525503</v>
      </c>
    </row>
    <row r="32" spans="1:12" x14ac:dyDescent="0.25">
      <c r="A32" s="172"/>
      <c r="B32" s="20" t="s">
        <v>15</v>
      </c>
      <c r="C32" s="28">
        <v>14.731898087198946</v>
      </c>
      <c r="D32" s="28">
        <v>20.374184191443074</v>
      </c>
      <c r="E32" s="28">
        <v>17.517857142857142</v>
      </c>
      <c r="F32" s="28">
        <v>19.097777777777779</v>
      </c>
      <c r="G32" s="27">
        <v>15.492889463477699</v>
      </c>
      <c r="H32" s="44">
        <v>16.211234643660735</v>
      </c>
      <c r="I32" s="44">
        <v>21.935732549315194</v>
      </c>
      <c r="J32" s="44">
        <v>21.922049232063959</v>
      </c>
      <c r="K32" s="44">
        <v>24.32906325060048</v>
      </c>
      <c r="L32" s="44">
        <v>17.239442480760072</v>
      </c>
    </row>
    <row r="33" spans="1:12" x14ac:dyDescent="0.25">
      <c r="A33" s="172"/>
      <c r="B33" s="20" t="s">
        <v>16</v>
      </c>
      <c r="C33" s="28">
        <v>9.1731588321846207</v>
      </c>
      <c r="D33" s="28">
        <v>7.1131254532269761</v>
      </c>
      <c r="E33" s="28">
        <v>9.2637362637362628</v>
      </c>
      <c r="F33" s="28">
        <v>10.062222222222223</v>
      </c>
      <c r="G33" s="27">
        <v>9.0197802197802179</v>
      </c>
      <c r="H33" s="44">
        <v>7.2833026507357808</v>
      </c>
      <c r="I33" s="44">
        <v>8.9177106929604779</v>
      </c>
      <c r="J33" s="44">
        <v>9.8909110035766883</v>
      </c>
      <c r="K33" s="44">
        <v>12.654443554843875</v>
      </c>
      <c r="L33" s="44">
        <v>7.7190443959790427</v>
      </c>
    </row>
    <row r="34" spans="1:12" x14ac:dyDescent="0.25">
      <c r="A34" s="172"/>
      <c r="B34" s="20" t="s">
        <v>17</v>
      </c>
      <c r="C34" s="28">
        <v>22.264307287229922</v>
      </c>
      <c r="D34" s="28">
        <v>29.000725163161711</v>
      </c>
      <c r="E34" s="28">
        <v>26.21153846153846</v>
      </c>
      <c r="F34" s="28">
        <v>30.435555555555556</v>
      </c>
      <c r="G34" s="27">
        <v>23.288235294117648</v>
      </c>
      <c r="H34" s="44">
        <v>23.092444861567341</v>
      </c>
      <c r="I34" s="44">
        <v>28.283843236785561</v>
      </c>
      <c r="J34" s="44">
        <v>29.673364191037237</v>
      </c>
      <c r="K34" s="44">
        <v>34.329383506805442</v>
      </c>
      <c r="L34" s="44">
        <v>24.213045549121354</v>
      </c>
    </row>
    <row r="35" spans="1:12" x14ac:dyDescent="0.25">
      <c r="A35" s="156" t="s">
        <v>32</v>
      </c>
      <c r="B35" s="54" t="s">
        <v>8</v>
      </c>
      <c r="C35" s="26">
        <v>42.46108884435538</v>
      </c>
      <c r="D35" s="26">
        <v>45.336702954898911</v>
      </c>
      <c r="E35" s="26">
        <v>48.443977591036415</v>
      </c>
      <c r="F35" s="26">
        <v>52.006944444444436</v>
      </c>
      <c r="G35" s="53">
        <v>43.30035861996209</v>
      </c>
      <c r="H35" s="26">
        <v>43.124105276907002</v>
      </c>
      <c r="I35" s="26">
        <v>50.369824265767939</v>
      </c>
      <c r="J35" s="26">
        <v>50.675323264152993</v>
      </c>
      <c r="K35" s="26">
        <v>50.368574151244736</v>
      </c>
      <c r="L35" s="26">
        <v>44.385636330778908</v>
      </c>
    </row>
    <row r="36" spans="1:12" x14ac:dyDescent="0.25">
      <c r="A36" s="171"/>
      <c r="B36" s="20" t="s">
        <v>9</v>
      </c>
      <c r="C36" s="28">
        <v>42.748496993987978</v>
      </c>
      <c r="D36" s="28">
        <v>48.234059097978225</v>
      </c>
      <c r="E36" s="28">
        <v>48.443977591036415</v>
      </c>
      <c r="F36" s="28">
        <v>52.381944444444443</v>
      </c>
      <c r="G36" s="27">
        <v>43.809242220126166</v>
      </c>
      <c r="H36" s="28">
        <v>43.942234848484851</v>
      </c>
      <c r="I36" s="28">
        <v>51.453177660086659</v>
      </c>
      <c r="J36" s="28">
        <v>51.658915571009459</v>
      </c>
      <c r="K36" s="28">
        <v>51.135929345912309</v>
      </c>
      <c r="L36" s="28">
        <v>45.234185157254849</v>
      </c>
    </row>
    <row r="37" spans="1:12" x14ac:dyDescent="0.25">
      <c r="A37" s="171"/>
      <c r="B37" s="20" t="s">
        <v>10</v>
      </c>
      <c r="C37" s="28">
        <v>33.539996659986635</v>
      </c>
      <c r="D37" s="28">
        <v>41.342146189735615</v>
      </c>
      <c r="E37" s="28">
        <v>35.796918767507002</v>
      </c>
      <c r="F37" s="28">
        <v>39.555555555555557</v>
      </c>
      <c r="G37" s="27">
        <v>34.528571260014395</v>
      </c>
      <c r="H37" s="28">
        <v>36.166333594566353</v>
      </c>
      <c r="I37" s="28">
        <v>41.370546461242178</v>
      </c>
      <c r="J37" s="28">
        <v>39.094534390959467</v>
      </c>
      <c r="K37" s="28">
        <v>38.570195977643564</v>
      </c>
      <c r="L37" s="28">
        <v>36.857532067902937</v>
      </c>
    </row>
    <row r="38" spans="1:12" x14ac:dyDescent="0.25">
      <c r="A38" s="171"/>
      <c r="B38" s="20" t="s">
        <v>11</v>
      </c>
      <c r="C38" s="28">
        <v>34.47044088176353</v>
      </c>
      <c r="D38" s="28">
        <v>45.999222395023324</v>
      </c>
      <c r="E38" s="28">
        <v>41.642857142857146</v>
      </c>
      <c r="F38" s="28">
        <v>47.111111111111114</v>
      </c>
      <c r="G38" s="27">
        <v>36.233803280258684</v>
      </c>
      <c r="H38" s="28">
        <v>37.817006269592483</v>
      </c>
      <c r="I38" s="28">
        <v>45.518596533461725</v>
      </c>
      <c r="J38" s="28">
        <v>44.89688145170053</v>
      </c>
      <c r="K38" s="28">
        <v>43.295488492175409</v>
      </c>
      <c r="L38" s="28">
        <v>39.038826477029112</v>
      </c>
    </row>
    <row r="39" spans="1:12" x14ac:dyDescent="0.25">
      <c r="A39" s="171"/>
      <c r="B39" s="20" t="s">
        <v>12</v>
      </c>
      <c r="C39" s="28">
        <v>15.741482965931864</v>
      </c>
      <c r="D39" s="28">
        <v>15.211508553654744</v>
      </c>
      <c r="E39" s="28">
        <v>20.724089635854341</v>
      </c>
      <c r="F39" s="28">
        <v>21.791666666666668</v>
      </c>
      <c r="G39" s="27">
        <v>16.122490198160605</v>
      </c>
      <c r="H39" s="28">
        <v>17.187232236154649</v>
      </c>
      <c r="I39" s="28">
        <v>20.771064034665386</v>
      </c>
      <c r="J39" s="28">
        <v>22.671520156470717</v>
      </c>
      <c r="K39" s="28">
        <v>23.547691008526353</v>
      </c>
      <c r="L39" s="28">
        <v>17.988247726098088</v>
      </c>
    </row>
    <row r="40" spans="1:12" x14ac:dyDescent="0.25">
      <c r="A40" s="171"/>
      <c r="B40" s="20" t="s">
        <v>13</v>
      </c>
      <c r="C40" s="28">
        <v>5.8463593854375411</v>
      </c>
      <c r="D40" s="28">
        <v>12.883359253499224</v>
      </c>
      <c r="E40" s="28">
        <v>14.857142857142858</v>
      </c>
      <c r="F40" s="28">
        <v>16.127314814814817</v>
      </c>
      <c r="G40" s="27">
        <v>7.2292426226800224</v>
      </c>
      <c r="H40" s="28">
        <v>9.4220611285266465</v>
      </c>
      <c r="I40" s="28">
        <v>13.963529128550794</v>
      </c>
      <c r="J40" s="28">
        <v>15.142236227317179</v>
      </c>
      <c r="K40" s="28">
        <v>15.398839454540298</v>
      </c>
      <c r="L40" s="28">
        <v>10.308427434186001</v>
      </c>
    </row>
    <row r="41" spans="1:12" x14ac:dyDescent="0.25">
      <c r="A41" s="171"/>
      <c r="B41" s="20" t="s">
        <v>14</v>
      </c>
      <c r="C41" s="28">
        <v>1.8223112892451572</v>
      </c>
      <c r="D41" s="28">
        <v>5.5116640746500769</v>
      </c>
      <c r="E41" s="28">
        <v>3.1204481792717087</v>
      </c>
      <c r="F41" s="28">
        <v>5.625</v>
      </c>
      <c r="G41" s="27">
        <v>2.329884557270574</v>
      </c>
      <c r="H41" s="28">
        <v>3.7154454022988501</v>
      </c>
      <c r="I41" s="28">
        <v>4.399614829080404</v>
      </c>
      <c r="J41" s="28">
        <v>4.5710094534390961</v>
      </c>
      <c r="K41" s="28">
        <v>4.7117745130598907</v>
      </c>
      <c r="L41" s="28">
        <v>3.8517713253298447</v>
      </c>
    </row>
    <row r="42" spans="1:12" x14ac:dyDescent="0.25">
      <c r="A42" s="171"/>
      <c r="B42" s="20" t="s">
        <v>15</v>
      </c>
      <c r="C42" s="28">
        <v>11.406897127588509</v>
      </c>
      <c r="D42" s="28">
        <v>19.422239502332815</v>
      </c>
      <c r="E42" s="28">
        <v>17.623249299719888</v>
      </c>
      <c r="F42" s="28">
        <v>18.74537037037037</v>
      </c>
      <c r="G42" s="27">
        <v>12.650463179856205</v>
      </c>
      <c r="H42" s="28">
        <v>13.649817136886103</v>
      </c>
      <c r="I42" s="28">
        <v>18.433738565238322</v>
      </c>
      <c r="J42" s="28">
        <v>18.408453765076608</v>
      </c>
      <c r="K42" s="28">
        <v>18.945896285219817</v>
      </c>
      <c r="L42" s="28">
        <v>14.488061548570922</v>
      </c>
    </row>
    <row r="43" spans="1:12" x14ac:dyDescent="0.25">
      <c r="A43" s="171"/>
      <c r="B43" s="20" t="s">
        <v>16</v>
      </c>
      <c r="C43" s="28">
        <v>3.7752171008684035</v>
      </c>
      <c r="D43" s="28">
        <v>6.1267496111975124</v>
      </c>
      <c r="E43" s="28">
        <v>7.5728291316526617</v>
      </c>
      <c r="F43" s="28">
        <v>9.4398148148148149</v>
      </c>
      <c r="G43" s="27">
        <v>4.3431396841062719</v>
      </c>
      <c r="H43" s="28">
        <v>6.5409613375130613</v>
      </c>
      <c r="I43" s="28">
        <v>8.8756018295618677</v>
      </c>
      <c r="J43" s="28">
        <v>9.8142996848853628</v>
      </c>
      <c r="K43" s="28">
        <v>10.299882677098335</v>
      </c>
      <c r="L43" s="28">
        <v>7.0354178547222643</v>
      </c>
    </row>
    <row r="44" spans="1:12" ht="15.75" thickBot="1" x14ac:dyDescent="0.3">
      <c r="A44" s="173"/>
      <c r="B44" s="55" t="s">
        <v>17</v>
      </c>
      <c r="C44" s="56">
        <v>17.812625250501</v>
      </c>
      <c r="D44" s="56">
        <v>21.968118195956453</v>
      </c>
      <c r="E44" s="56">
        <v>28.009803921568626</v>
      </c>
      <c r="F44" s="56">
        <v>28.476851851851855</v>
      </c>
      <c r="G44" s="57">
        <v>19.008523730896911</v>
      </c>
      <c r="H44" s="56">
        <v>20.068332027168235</v>
      </c>
      <c r="I44" s="56">
        <v>25.858991333654309</v>
      </c>
      <c r="J44" s="56">
        <v>27.999456698902531</v>
      </c>
      <c r="K44" s="56">
        <v>28.646647785968316</v>
      </c>
      <c r="L44" s="56">
        <v>21.261257305561827</v>
      </c>
    </row>
    <row r="45" spans="1:12" x14ac:dyDescent="0.25">
      <c r="A45" s="174" t="s">
        <v>33</v>
      </c>
      <c r="B45" s="58" t="s">
        <v>8</v>
      </c>
      <c r="C45" s="28">
        <f t="shared" ref="C45" si="0">C5-C15</f>
        <v>-13.000000000000004</v>
      </c>
      <c r="D45" s="28">
        <f t="shared" ref="D45:F45" si="1">D5-D15</f>
        <v>-9.3999999999999986</v>
      </c>
      <c r="E45" s="28">
        <f t="shared" si="1"/>
        <v>-11.799999999999997</v>
      </c>
      <c r="F45" s="28">
        <f t="shared" si="1"/>
        <v>-18.700000000000003</v>
      </c>
      <c r="G45" s="59">
        <f>G5-G15</f>
        <v>-12.799999999999997</v>
      </c>
      <c r="H45" s="28">
        <f>H5-H15</f>
        <v>-12</v>
      </c>
      <c r="I45" s="28">
        <f t="shared" ref="I45:L45" si="2">I5-I15</f>
        <v>-5.3999999999999986</v>
      </c>
      <c r="J45" s="28">
        <f t="shared" si="2"/>
        <v>-10.899999999999999</v>
      </c>
      <c r="K45" s="28">
        <f t="shared" si="2"/>
        <v>-12.899999999999999</v>
      </c>
      <c r="L45" s="28">
        <f t="shared" si="2"/>
        <v>-11.399999999999999</v>
      </c>
    </row>
    <row r="46" spans="1:12" x14ac:dyDescent="0.25">
      <c r="A46" s="171"/>
      <c r="B46" s="20" t="s">
        <v>9</v>
      </c>
      <c r="C46" s="28">
        <f t="shared" ref="C46:F46" si="3">C6-C16</f>
        <v>-12.5</v>
      </c>
      <c r="D46" s="28">
        <f t="shared" si="3"/>
        <v>-8</v>
      </c>
      <c r="E46" s="28">
        <f t="shared" si="3"/>
        <v>-8.2999999999999972</v>
      </c>
      <c r="F46" s="28">
        <f t="shared" si="3"/>
        <v>-17.5</v>
      </c>
      <c r="G46" s="27">
        <f t="shared" ref="G46:G54" si="4">G6-G16</f>
        <v>-12.100000000000001</v>
      </c>
      <c r="H46" s="28">
        <f t="shared" ref="H46:L46" si="5">H6-H16</f>
        <v>-12.599999999999994</v>
      </c>
      <c r="I46" s="28">
        <f t="shared" si="5"/>
        <v>-5.1000000000000014</v>
      </c>
      <c r="J46" s="28">
        <f t="shared" si="5"/>
        <v>-10.5</v>
      </c>
      <c r="K46" s="28">
        <f t="shared" si="5"/>
        <v>-12.600000000000001</v>
      </c>
      <c r="L46" s="28">
        <f t="shared" si="5"/>
        <v>-11.699999999999996</v>
      </c>
    </row>
    <row r="47" spans="1:12" x14ac:dyDescent="0.25">
      <c r="A47" s="171"/>
      <c r="B47" s="20" t="s">
        <v>10</v>
      </c>
      <c r="C47" s="28">
        <f t="shared" ref="C47:F47" si="6">C7-C17</f>
        <v>-10.400000000000002</v>
      </c>
      <c r="D47" s="28">
        <f t="shared" si="6"/>
        <v>-6.7000000000000028</v>
      </c>
      <c r="E47" s="28">
        <f t="shared" si="6"/>
        <v>-7.9999999999999964</v>
      </c>
      <c r="F47" s="28">
        <f t="shared" si="6"/>
        <v>-12.8</v>
      </c>
      <c r="G47" s="27">
        <f t="shared" si="4"/>
        <v>-9.9999999999999964</v>
      </c>
      <c r="H47" s="28">
        <f t="shared" ref="H47:L47" si="7">H7-H17</f>
        <v>-9.5</v>
      </c>
      <c r="I47" s="28">
        <f t="shared" si="7"/>
        <v>-8.3999999999999986</v>
      </c>
      <c r="J47" s="28">
        <f t="shared" si="7"/>
        <v>-9.5999999999999979</v>
      </c>
      <c r="K47" s="28">
        <f t="shared" si="7"/>
        <v>-12.5</v>
      </c>
      <c r="L47" s="28">
        <f t="shared" si="7"/>
        <v>-9.5</v>
      </c>
    </row>
    <row r="48" spans="1:12" x14ac:dyDescent="0.25">
      <c r="A48" s="171"/>
      <c r="B48" s="20" t="s">
        <v>170</v>
      </c>
      <c r="C48" s="28">
        <f t="shared" ref="C48:F48" si="8">C8-C18</f>
        <v>-12.900000000000002</v>
      </c>
      <c r="D48" s="28">
        <f t="shared" si="8"/>
        <v>-10.600000000000001</v>
      </c>
      <c r="E48" s="28">
        <f t="shared" si="8"/>
        <v>-7.5999999999999943</v>
      </c>
      <c r="F48" s="28">
        <f t="shared" si="8"/>
        <v>-17</v>
      </c>
      <c r="G48" s="27">
        <f t="shared" si="4"/>
        <v>-12.5</v>
      </c>
      <c r="H48" s="28">
        <f t="shared" ref="H48:L48" si="9">H8-H18</f>
        <v>-11.200000000000003</v>
      </c>
      <c r="I48" s="28">
        <f t="shared" si="9"/>
        <v>-5.7999999999999972</v>
      </c>
      <c r="J48" s="28">
        <f t="shared" si="9"/>
        <v>-10</v>
      </c>
      <c r="K48" s="28">
        <f t="shared" si="9"/>
        <v>-12.900000000000006</v>
      </c>
      <c r="L48" s="28">
        <f t="shared" si="9"/>
        <v>-10.700000000000003</v>
      </c>
    </row>
    <row r="49" spans="1:12" x14ac:dyDescent="0.25">
      <c r="A49" s="171"/>
      <c r="B49" s="20" t="s">
        <v>12</v>
      </c>
      <c r="C49" s="28">
        <f t="shared" ref="C49:F49" si="10">C9-C19</f>
        <v>-8.3999999999999986</v>
      </c>
      <c r="D49" s="28">
        <f t="shared" si="10"/>
        <v>-3.2000000000000028</v>
      </c>
      <c r="E49" s="28">
        <f t="shared" si="10"/>
        <v>-6.6999999999999993</v>
      </c>
      <c r="F49" s="28">
        <f t="shared" si="10"/>
        <v>-17.599999999999998</v>
      </c>
      <c r="G49" s="27">
        <f t="shared" si="4"/>
        <v>-8.1999999999999993</v>
      </c>
      <c r="H49" s="28">
        <f t="shared" ref="H49:L49" si="11">H9-H19</f>
        <v>-5.9000000000000021</v>
      </c>
      <c r="I49" s="28">
        <f t="shared" si="11"/>
        <v>-4.5</v>
      </c>
      <c r="J49" s="28">
        <f t="shared" si="11"/>
        <v>-3.6999999999999993</v>
      </c>
      <c r="K49" s="28">
        <f t="shared" si="11"/>
        <v>-7.3000000000000007</v>
      </c>
      <c r="L49" s="28">
        <f t="shared" si="11"/>
        <v>-5.6999999999999993</v>
      </c>
    </row>
    <row r="50" spans="1:12" x14ac:dyDescent="0.25">
      <c r="A50" s="171"/>
      <c r="B50" s="20" t="s">
        <v>13</v>
      </c>
      <c r="C50" s="28">
        <f t="shared" ref="C50:F50" si="12">C10-C20</f>
        <v>-3.5999999999999996</v>
      </c>
      <c r="D50" s="28">
        <f t="shared" si="12"/>
        <v>-8.6</v>
      </c>
      <c r="E50" s="28">
        <f t="shared" si="12"/>
        <v>-2.5999999999999996</v>
      </c>
      <c r="F50" s="28">
        <f t="shared" si="12"/>
        <v>-9.8000000000000007</v>
      </c>
      <c r="G50" s="27">
        <f t="shared" si="4"/>
        <v>-4.1999999999999993</v>
      </c>
      <c r="H50" s="28">
        <f t="shared" ref="H50:L50" si="13">H10-H20</f>
        <v>-3.2000000000000011</v>
      </c>
      <c r="I50" s="28">
        <f t="shared" si="13"/>
        <v>-0.69999999999999929</v>
      </c>
      <c r="J50" s="28">
        <f t="shared" si="13"/>
        <v>-6.1000000000000014</v>
      </c>
      <c r="K50" s="28">
        <f t="shared" si="13"/>
        <v>-4.8000000000000007</v>
      </c>
      <c r="L50" s="28">
        <f t="shared" si="13"/>
        <v>-3.1000000000000014</v>
      </c>
    </row>
    <row r="51" spans="1:12" x14ac:dyDescent="0.25">
      <c r="A51" s="171"/>
      <c r="B51" s="20" t="s">
        <v>14</v>
      </c>
      <c r="C51" s="28">
        <f t="shared" ref="C51:F51" si="14">C11-C21</f>
        <v>-2.2999999999999998</v>
      </c>
      <c r="D51" s="28">
        <f t="shared" si="14"/>
        <v>-2.7</v>
      </c>
      <c r="E51" s="28">
        <f t="shared" si="14"/>
        <v>0.49999999999999989</v>
      </c>
      <c r="F51" s="28">
        <f t="shared" si="14"/>
        <v>-4.9000000000000004</v>
      </c>
      <c r="G51" s="27">
        <f t="shared" si="4"/>
        <v>-2.2000000000000002</v>
      </c>
      <c r="H51" s="28">
        <f t="shared" ref="H51:L51" si="15">H11-H21</f>
        <v>-1.9</v>
      </c>
      <c r="I51" s="28">
        <f t="shared" si="15"/>
        <v>-3.6999999999999997</v>
      </c>
      <c r="J51" s="28">
        <f t="shared" si="15"/>
        <v>-3.1999999999999997</v>
      </c>
      <c r="K51" s="28">
        <f t="shared" si="15"/>
        <v>-5.0999999999999996</v>
      </c>
      <c r="L51" s="28">
        <f t="shared" si="15"/>
        <v>-2.1999999999999997</v>
      </c>
    </row>
    <row r="52" spans="1:12" x14ac:dyDescent="0.25">
      <c r="A52" s="171"/>
      <c r="B52" s="20" t="s">
        <v>15</v>
      </c>
      <c r="C52" s="28">
        <f t="shared" ref="C52:F52" si="16">C12-C22</f>
        <v>-7.1</v>
      </c>
      <c r="D52" s="28">
        <f t="shared" si="16"/>
        <v>-6.4</v>
      </c>
      <c r="E52" s="28">
        <f t="shared" si="16"/>
        <v>-7.5</v>
      </c>
      <c r="F52" s="28">
        <f t="shared" si="16"/>
        <v>-13.3</v>
      </c>
      <c r="G52" s="27">
        <f t="shared" si="4"/>
        <v>-7.2</v>
      </c>
      <c r="H52" s="28">
        <f t="shared" ref="H52:L52" si="17">H12-H22</f>
        <v>-7</v>
      </c>
      <c r="I52" s="28">
        <f t="shared" si="17"/>
        <v>-6.3000000000000007</v>
      </c>
      <c r="J52" s="28">
        <f t="shared" si="17"/>
        <v>-7.1000000000000014</v>
      </c>
      <c r="K52" s="28">
        <f t="shared" si="17"/>
        <v>-8.8999999999999986</v>
      </c>
      <c r="L52" s="28">
        <f t="shared" si="17"/>
        <v>-7</v>
      </c>
    </row>
    <row r="53" spans="1:12" x14ac:dyDescent="0.25">
      <c r="A53" s="171"/>
      <c r="B53" s="20" t="s">
        <v>16</v>
      </c>
      <c r="C53" s="28">
        <f t="shared" ref="C53:F53" si="18">C13-C23</f>
        <v>-1.4000000000000004</v>
      </c>
      <c r="D53" s="28">
        <f t="shared" si="18"/>
        <v>-9.9999999999999645E-2</v>
      </c>
      <c r="E53" s="28">
        <f t="shared" si="18"/>
        <v>-1.8999999999999995</v>
      </c>
      <c r="F53" s="28">
        <f t="shared" si="18"/>
        <v>-6</v>
      </c>
      <c r="G53" s="27">
        <f t="shared" si="4"/>
        <v>-1.5</v>
      </c>
      <c r="H53" s="28">
        <f t="shared" ref="H53:L53" si="19">H13-H23</f>
        <v>-1.5999999999999996</v>
      </c>
      <c r="I53" s="28">
        <f t="shared" si="19"/>
        <v>-0.89999999999999858</v>
      </c>
      <c r="J53" s="28">
        <f t="shared" si="19"/>
        <v>-2.3000000000000007</v>
      </c>
      <c r="K53" s="28">
        <f t="shared" si="19"/>
        <v>-2.5</v>
      </c>
      <c r="L53" s="28">
        <f t="shared" si="19"/>
        <v>-1.5999999999999996</v>
      </c>
    </row>
    <row r="54" spans="1:12" ht="15.75" thickBot="1" x14ac:dyDescent="0.3">
      <c r="A54" s="173"/>
      <c r="B54" s="56" t="s">
        <v>17</v>
      </c>
      <c r="C54" s="56">
        <f t="shared" ref="C54:F54" si="20">C14-C24</f>
        <v>-10.700000000000001</v>
      </c>
      <c r="D54" s="56">
        <f t="shared" si="20"/>
        <v>-11.8</v>
      </c>
      <c r="E54" s="56">
        <f t="shared" si="20"/>
        <v>-7.1999999999999993</v>
      </c>
      <c r="F54" s="56">
        <f t="shared" si="20"/>
        <v>-21.4</v>
      </c>
      <c r="G54" s="57">
        <f t="shared" si="4"/>
        <v>-10.899999999999999</v>
      </c>
      <c r="H54" s="56">
        <f t="shared" ref="H54:L54" si="21">H14-H24</f>
        <v>-7.5999999999999979</v>
      </c>
      <c r="I54" s="56">
        <f t="shared" si="21"/>
        <v>-4.3000000000000043</v>
      </c>
      <c r="J54" s="56">
        <f t="shared" si="21"/>
        <v>-7.5</v>
      </c>
      <c r="K54" s="56">
        <f t="shared" si="21"/>
        <v>-9.8000000000000043</v>
      </c>
      <c r="L54" s="56">
        <f t="shared" si="21"/>
        <v>-7.4000000000000021</v>
      </c>
    </row>
    <row r="55" spans="1:12" x14ac:dyDescent="0.25">
      <c r="B55" s="60"/>
      <c r="C55" s="44"/>
      <c r="L55" s="18" t="s">
        <v>19</v>
      </c>
    </row>
  </sheetData>
  <mergeCells count="9">
    <mergeCell ref="H3:L3"/>
    <mergeCell ref="A15:A24"/>
    <mergeCell ref="A25:A34"/>
    <mergeCell ref="A35:A44"/>
    <mergeCell ref="A45:A54"/>
    <mergeCell ref="A5:A14"/>
    <mergeCell ref="A3:A4"/>
    <mergeCell ref="B3:B4"/>
    <mergeCell ref="C3:G3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/>
  </sheetViews>
  <sheetFormatPr defaultRowHeight="15" x14ac:dyDescent="0.25"/>
  <cols>
    <col min="1" max="1" style="6" width="9.140625" collapsed="false"/>
    <col min="2" max="2" customWidth="true" style="6" width="37.7109375" collapsed="false"/>
    <col min="3" max="3" customWidth="true" style="6" width="11.0" collapsed="false"/>
    <col min="4" max="5" customWidth="true" style="6" width="11.85546875" collapsed="false"/>
    <col min="6" max="6" customWidth="true" style="6" width="16.85546875" collapsed="false"/>
    <col min="7" max="12" customWidth="true" style="6" width="11.85546875" collapsed="false"/>
    <col min="13" max="16384" style="6" width="9.140625" collapsed="false"/>
  </cols>
  <sheetData>
    <row r="1" spans="1:12" ht="17.25" x14ac:dyDescent="0.25">
      <c r="A1" s="4" t="s">
        <v>152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2" x14ac:dyDescent="0.25">
      <c r="A2" s="7"/>
      <c r="B2" s="8"/>
      <c r="C2" s="19"/>
      <c r="D2" s="20"/>
      <c r="E2" s="20"/>
      <c r="F2" s="20"/>
      <c r="G2" s="20"/>
      <c r="H2" s="20"/>
      <c r="I2" s="20"/>
      <c r="J2" s="20"/>
      <c r="K2" s="20"/>
      <c r="L2" s="21"/>
    </row>
    <row r="3" spans="1:12" ht="75" x14ac:dyDescent="0.25">
      <c r="A3" s="9"/>
      <c r="B3" s="10" t="s">
        <v>153</v>
      </c>
      <c r="C3" s="9" t="s">
        <v>8</v>
      </c>
      <c r="D3" s="9" t="s">
        <v>9</v>
      </c>
      <c r="E3" s="9" t="s">
        <v>10</v>
      </c>
      <c r="F3" s="9" t="s">
        <v>151</v>
      </c>
      <c r="G3" s="9" t="s">
        <v>12</v>
      </c>
      <c r="H3" s="9" t="s">
        <v>13</v>
      </c>
      <c r="I3" s="11" t="s">
        <v>14</v>
      </c>
      <c r="J3" s="9" t="s">
        <v>15</v>
      </c>
      <c r="K3" s="9" t="s">
        <v>16</v>
      </c>
      <c r="L3" s="9" t="s">
        <v>17</v>
      </c>
    </row>
    <row r="4" spans="1:12" ht="30" x14ac:dyDescent="0.25">
      <c r="A4" s="154" t="s">
        <v>7</v>
      </c>
      <c r="B4" s="12" t="s">
        <v>154</v>
      </c>
      <c r="C4" s="13">
        <v>36.799999999999997</v>
      </c>
      <c r="D4" s="13">
        <v>37.700000000000003</v>
      </c>
      <c r="E4" s="13">
        <v>20.8</v>
      </c>
      <c r="F4" s="13">
        <v>30.1</v>
      </c>
      <c r="G4" s="13">
        <v>10.9</v>
      </c>
      <c r="H4" s="13">
        <v>16.899999999999999</v>
      </c>
      <c r="I4" s="13">
        <v>4</v>
      </c>
      <c r="J4" s="13">
        <v>7.9</v>
      </c>
      <c r="K4" s="13">
        <v>4.8</v>
      </c>
      <c r="L4" s="13">
        <v>23</v>
      </c>
    </row>
    <row r="5" spans="1:12" ht="30" x14ac:dyDescent="0.25">
      <c r="A5" s="158"/>
      <c r="B5" s="14" t="s">
        <v>155</v>
      </c>
      <c r="C5" s="15">
        <v>48.1</v>
      </c>
      <c r="D5" s="15">
        <v>52.1</v>
      </c>
      <c r="E5" s="15">
        <v>31.7</v>
      </c>
      <c r="F5" s="15">
        <v>43.5</v>
      </c>
      <c r="G5" s="15">
        <v>25.5</v>
      </c>
      <c r="H5" s="15">
        <v>23.1</v>
      </c>
      <c r="I5" s="15">
        <v>2</v>
      </c>
      <c r="J5" s="15">
        <v>5.8</v>
      </c>
      <c r="K5" s="15">
        <v>14.8</v>
      </c>
      <c r="L5" s="15">
        <v>33.9</v>
      </c>
    </row>
    <row r="6" spans="1:12" ht="30" x14ac:dyDescent="0.25">
      <c r="A6" s="158"/>
      <c r="B6" s="14" t="s">
        <v>156</v>
      </c>
      <c r="C6" s="15">
        <v>50</v>
      </c>
      <c r="D6" s="15">
        <v>52.7</v>
      </c>
      <c r="E6" s="15">
        <v>32.200000000000003</v>
      </c>
      <c r="F6" s="15">
        <v>44</v>
      </c>
      <c r="G6" s="15">
        <v>21.9</v>
      </c>
      <c r="H6" s="15">
        <v>24.5</v>
      </c>
      <c r="I6" s="15">
        <v>2.7</v>
      </c>
      <c r="J6" s="15">
        <v>18.3</v>
      </c>
      <c r="K6" s="15">
        <v>16.2</v>
      </c>
      <c r="L6" s="15">
        <v>30.2</v>
      </c>
    </row>
    <row r="7" spans="1:12" ht="30" x14ac:dyDescent="0.25">
      <c r="A7" s="158"/>
      <c r="B7" s="14" t="s">
        <v>157</v>
      </c>
      <c r="C7" s="15">
        <v>54.8</v>
      </c>
      <c r="D7" s="15">
        <v>54.8</v>
      </c>
      <c r="E7" s="15">
        <v>34.9</v>
      </c>
      <c r="F7" s="15">
        <v>49.1</v>
      </c>
      <c r="G7" s="15">
        <v>33.1</v>
      </c>
      <c r="H7" s="15">
        <v>25</v>
      </c>
      <c r="I7" s="15">
        <v>3.2</v>
      </c>
      <c r="J7" s="15">
        <v>28.8</v>
      </c>
      <c r="K7" s="15">
        <v>19.2</v>
      </c>
      <c r="L7" s="15">
        <v>38.9</v>
      </c>
    </row>
    <row r="8" spans="1:12" x14ac:dyDescent="0.25">
      <c r="A8" s="158"/>
      <c r="B8" s="14" t="s">
        <v>158</v>
      </c>
      <c r="C8" s="15">
        <v>35</v>
      </c>
      <c r="D8" s="15">
        <v>35</v>
      </c>
      <c r="E8" s="15">
        <v>20.8</v>
      </c>
      <c r="F8" s="15">
        <v>32.1</v>
      </c>
      <c r="G8" s="15">
        <v>24.1</v>
      </c>
      <c r="H8" s="15">
        <v>14.1</v>
      </c>
      <c r="I8" s="15" t="s">
        <v>159</v>
      </c>
      <c r="J8" s="15">
        <v>7.1</v>
      </c>
      <c r="K8" s="15">
        <v>14.1</v>
      </c>
      <c r="L8" s="15">
        <v>24.1</v>
      </c>
    </row>
    <row r="9" spans="1:12" x14ac:dyDescent="0.25">
      <c r="A9" s="158"/>
      <c r="B9" s="14" t="s">
        <v>160</v>
      </c>
      <c r="C9" s="15">
        <v>44.6</v>
      </c>
      <c r="D9" s="15">
        <v>45.7</v>
      </c>
      <c r="E9" s="15">
        <v>21.7</v>
      </c>
      <c r="F9" s="15">
        <v>38.700000000000003</v>
      </c>
      <c r="G9" s="15">
        <v>28.5</v>
      </c>
      <c r="H9" s="15">
        <v>16.2</v>
      </c>
      <c r="I9" s="15">
        <v>1.6</v>
      </c>
      <c r="J9" s="15">
        <v>12.5</v>
      </c>
      <c r="K9" s="15">
        <v>14.5</v>
      </c>
      <c r="L9" s="15">
        <v>30.1</v>
      </c>
    </row>
    <row r="10" spans="1:12" x14ac:dyDescent="0.25">
      <c r="A10" s="158"/>
      <c r="B10" s="14" t="s">
        <v>161</v>
      </c>
      <c r="C10" s="15">
        <v>26.4</v>
      </c>
      <c r="D10" s="15">
        <v>29.8</v>
      </c>
      <c r="E10" s="15">
        <v>21.4</v>
      </c>
      <c r="F10" s="15">
        <v>25.5</v>
      </c>
      <c r="G10" s="15">
        <v>3.4</v>
      </c>
      <c r="H10" s="15">
        <v>8.1999999999999993</v>
      </c>
      <c r="I10" s="15" t="s">
        <v>159</v>
      </c>
      <c r="J10" s="15">
        <v>3.2</v>
      </c>
      <c r="K10" s="15">
        <v>2.1</v>
      </c>
      <c r="L10" s="15">
        <v>9.4</v>
      </c>
    </row>
    <row r="11" spans="1:12" ht="30" x14ac:dyDescent="0.25">
      <c r="A11" s="158"/>
      <c r="B11" s="14" t="s">
        <v>36</v>
      </c>
      <c r="C11" s="15">
        <v>31.7</v>
      </c>
      <c r="D11" s="15">
        <v>33.4</v>
      </c>
      <c r="E11" s="15">
        <v>22.8</v>
      </c>
      <c r="F11" s="15">
        <v>28.3</v>
      </c>
      <c r="G11" s="15">
        <v>11.5</v>
      </c>
      <c r="H11" s="15">
        <v>10.199999999999999</v>
      </c>
      <c r="I11" s="15">
        <v>2.1</v>
      </c>
      <c r="J11" s="15">
        <v>9.3000000000000007</v>
      </c>
      <c r="K11" s="15">
        <v>5</v>
      </c>
      <c r="L11" s="15">
        <v>16.7</v>
      </c>
    </row>
    <row r="12" spans="1:12" ht="30" x14ac:dyDescent="0.25">
      <c r="A12" s="158"/>
      <c r="B12" s="14" t="s">
        <v>37</v>
      </c>
      <c r="C12" s="15">
        <v>32</v>
      </c>
      <c r="D12" s="15">
        <v>32</v>
      </c>
      <c r="E12" s="15">
        <v>27</v>
      </c>
      <c r="F12" s="15">
        <v>30.1</v>
      </c>
      <c r="G12" s="15">
        <v>14.8</v>
      </c>
      <c r="H12" s="15">
        <v>15.5</v>
      </c>
      <c r="I12" s="15">
        <v>0.6</v>
      </c>
      <c r="J12" s="15">
        <v>1.6</v>
      </c>
      <c r="K12" s="15">
        <v>6.7</v>
      </c>
      <c r="L12" s="15">
        <v>23.6</v>
      </c>
    </row>
    <row r="13" spans="1:12" x14ac:dyDescent="0.25">
      <c r="A13" s="158"/>
      <c r="B13" s="14" t="s">
        <v>162</v>
      </c>
      <c r="C13" s="15">
        <v>18.399999999999999</v>
      </c>
      <c r="D13" s="15">
        <v>19.100000000000001</v>
      </c>
      <c r="E13" s="15">
        <v>14.5</v>
      </c>
      <c r="F13" s="15">
        <v>16.5</v>
      </c>
      <c r="G13" s="15">
        <v>7.3</v>
      </c>
      <c r="H13" s="15">
        <v>3.5</v>
      </c>
      <c r="I13" s="15" t="s">
        <v>159</v>
      </c>
      <c r="J13" s="15">
        <v>0.8</v>
      </c>
      <c r="K13" s="15">
        <v>2</v>
      </c>
      <c r="L13" s="15">
        <v>8.8000000000000007</v>
      </c>
    </row>
    <row r="14" spans="1:12" ht="60" x14ac:dyDescent="0.25">
      <c r="A14" s="158"/>
      <c r="B14" s="14" t="s">
        <v>163</v>
      </c>
      <c r="C14" s="15">
        <v>60.7</v>
      </c>
      <c r="D14" s="15">
        <v>61.8</v>
      </c>
      <c r="E14" s="15">
        <v>34.4</v>
      </c>
      <c r="F14" s="15">
        <v>56.4</v>
      </c>
      <c r="G14" s="15">
        <v>38.4</v>
      </c>
      <c r="H14" s="15">
        <v>30.7</v>
      </c>
      <c r="I14" s="15">
        <v>7.5</v>
      </c>
      <c r="J14" s="15">
        <v>18.100000000000001</v>
      </c>
      <c r="K14" s="15">
        <v>25.8</v>
      </c>
      <c r="L14" s="15">
        <v>43.3</v>
      </c>
    </row>
    <row r="15" spans="1:12" ht="30" x14ac:dyDescent="0.25">
      <c r="A15" s="158"/>
      <c r="B15" s="14" t="s">
        <v>38</v>
      </c>
      <c r="C15" s="15">
        <v>28.7</v>
      </c>
      <c r="D15" s="15">
        <v>29.6</v>
      </c>
      <c r="E15" s="15">
        <v>27.3</v>
      </c>
      <c r="F15" s="15">
        <v>23.1</v>
      </c>
      <c r="G15" s="15">
        <v>6.8</v>
      </c>
      <c r="H15" s="15">
        <v>7.9</v>
      </c>
      <c r="I15" s="15" t="s">
        <v>159</v>
      </c>
      <c r="J15" s="15">
        <v>9.9</v>
      </c>
      <c r="K15" s="15">
        <v>6</v>
      </c>
      <c r="L15" s="15">
        <v>8.6999999999999993</v>
      </c>
    </row>
    <row r="16" spans="1:12" x14ac:dyDescent="0.25">
      <c r="A16" s="158"/>
      <c r="B16" s="14" t="s">
        <v>164</v>
      </c>
      <c r="C16" s="15">
        <v>31.5</v>
      </c>
      <c r="D16" s="15">
        <v>32.6</v>
      </c>
      <c r="E16" s="15">
        <v>25.3</v>
      </c>
      <c r="F16" s="15">
        <v>29.6</v>
      </c>
      <c r="G16" s="15">
        <v>7.1</v>
      </c>
      <c r="H16" s="15">
        <v>3.9</v>
      </c>
      <c r="I16" s="15" t="s">
        <v>159</v>
      </c>
      <c r="J16" s="15">
        <v>3</v>
      </c>
      <c r="K16" s="15">
        <v>2.8</v>
      </c>
      <c r="L16" s="15">
        <v>8.1999999999999993</v>
      </c>
    </row>
    <row r="17" spans="1:12" ht="45" x14ac:dyDescent="0.25">
      <c r="A17" s="158"/>
      <c r="B17" s="14" t="s">
        <v>165</v>
      </c>
      <c r="C17" s="15">
        <v>57.3</v>
      </c>
      <c r="D17" s="15">
        <v>57.3</v>
      </c>
      <c r="E17" s="15">
        <v>33.9</v>
      </c>
      <c r="F17" s="15">
        <v>45.9</v>
      </c>
      <c r="G17" s="15">
        <v>14.6</v>
      </c>
      <c r="H17" s="15">
        <v>5.6</v>
      </c>
      <c r="I17" s="15">
        <v>1.3</v>
      </c>
      <c r="J17" s="15">
        <v>16.100000000000001</v>
      </c>
      <c r="K17" s="15">
        <v>2</v>
      </c>
      <c r="L17" s="15">
        <v>18.3</v>
      </c>
    </row>
    <row r="18" spans="1:12" ht="60" x14ac:dyDescent="0.25">
      <c r="A18" s="158"/>
      <c r="B18" s="14" t="s">
        <v>39</v>
      </c>
      <c r="C18" s="15">
        <v>50.3</v>
      </c>
      <c r="D18" s="15">
        <v>50.9</v>
      </c>
      <c r="E18" s="15">
        <v>36.200000000000003</v>
      </c>
      <c r="F18" s="15">
        <v>44.9</v>
      </c>
      <c r="G18" s="15">
        <v>29.3</v>
      </c>
      <c r="H18" s="15">
        <v>20.8</v>
      </c>
      <c r="I18" s="15">
        <v>2.2000000000000002</v>
      </c>
      <c r="J18" s="15">
        <v>16.8</v>
      </c>
      <c r="K18" s="15">
        <v>13.5</v>
      </c>
      <c r="L18" s="15">
        <v>36.6</v>
      </c>
    </row>
    <row r="19" spans="1:12" ht="45" x14ac:dyDescent="0.25">
      <c r="A19" s="158"/>
      <c r="B19" s="14" t="s">
        <v>166</v>
      </c>
      <c r="C19" s="15">
        <v>70.2</v>
      </c>
      <c r="D19" s="15">
        <v>72.3</v>
      </c>
      <c r="E19" s="15">
        <v>37.200000000000003</v>
      </c>
      <c r="F19" s="15">
        <v>70.2</v>
      </c>
      <c r="G19" s="15">
        <v>39.200000000000003</v>
      </c>
      <c r="H19" s="15">
        <v>31.3</v>
      </c>
      <c r="I19" s="15">
        <v>6.2</v>
      </c>
      <c r="J19" s="15">
        <v>48</v>
      </c>
      <c r="K19" s="15">
        <v>22.9</v>
      </c>
      <c r="L19" s="15">
        <v>47.6</v>
      </c>
    </row>
    <row r="20" spans="1:12" ht="30" x14ac:dyDescent="0.25">
      <c r="A20" s="158"/>
      <c r="B20" s="14" t="s">
        <v>167</v>
      </c>
      <c r="C20" s="15">
        <v>38.299999999999997</v>
      </c>
      <c r="D20" s="15">
        <v>38.299999999999997</v>
      </c>
      <c r="E20" s="15">
        <v>26.9</v>
      </c>
      <c r="F20" s="15">
        <v>23.8</v>
      </c>
      <c r="G20" s="15">
        <v>19.600000000000001</v>
      </c>
      <c r="H20" s="15">
        <v>9.1999999999999993</v>
      </c>
      <c r="I20" s="15">
        <v>7.9</v>
      </c>
      <c r="J20" s="15">
        <v>10.199999999999999</v>
      </c>
      <c r="K20" s="15">
        <v>8.1999999999999993</v>
      </c>
      <c r="L20" s="15">
        <v>20.6</v>
      </c>
    </row>
    <row r="21" spans="1:12" x14ac:dyDescent="0.25">
      <c r="A21" s="155"/>
      <c r="B21" s="72" t="s">
        <v>22</v>
      </c>
      <c r="C21" s="73">
        <v>32.200000000000003</v>
      </c>
      <c r="D21" s="73">
        <v>33.6</v>
      </c>
      <c r="E21" s="73">
        <v>23.3</v>
      </c>
      <c r="F21" s="73">
        <v>28.9</v>
      </c>
      <c r="G21" s="73">
        <v>12.3</v>
      </c>
      <c r="H21" s="73">
        <v>10.3</v>
      </c>
      <c r="I21" s="73">
        <v>1.3</v>
      </c>
      <c r="J21" s="73">
        <v>6.8</v>
      </c>
      <c r="K21" s="73">
        <v>6</v>
      </c>
      <c r="L21" s="73">
        <v>16.600000000000001</v>
      </c>
    </row>
    <row r="22" spans="1:12" ht="30" x14ac:dyDescent="0.25">
      <c r="A22" s="154" t="s">
        <v>18</v>
      </c>
      <c r="B22" s="12" t="s">
        <v>154</v>
      </c>
      <c r="C22" s="16">
        <v>32.6</v>
      </c>
      <c r="D22" s="16">
        <v>33.5</v>
      </c>
      <c r="E22" s="16">
        <v>18</v>
      </c>
      <c r="F22" s="16">
        <v>28.1</v>
      </c>
      <c r="G22" s="16">
        <v>15.9</v>
      </c>
      <c r="H22" s="16">
        <v>16.3</v>
      </c>
      <c r="I22" s="16">
        <v>1.2</v>
      </c>
      <c r="J22" s="16">
        <v>10.6</v>
      </c>
      <c r="K22" s="16">
        <v>10.199999999999999</v>
      </c>
      <c r="L22" s="16">
        <v>22</v>
      </c>
    </row>
    <row r="23" spans="1:12" ht="30" x14ac:dyDescent="0.25">
      <c r="A23" s="158"/>
      <c r="B23" s="14" t="s">
        <v>155</v>
      </c>
      <c r="C23" s="17">
        <v>46</v>
      </c>
      <c r="D23" s="17">
        <v>49</v>
      </c>
      <c r="E23" s="17">
        <v>30.8</v>
      </c>
      <c r="F23" s="17">
        <v>43.6</v>
      </c>
      <c r="G23" s="17">
        <v>26.1</v>
      </c>
      <c r="H23" s="17">
        <v>22.3</v>
      </c>
      <c r="I23" s="17">
        <v>2</v>
      </c>
      <c r="J23" s="17">
        <v>13.8</v>
      </c>
      <c r="K23" s="17">
        <v>14.6</v>
      </c>
      <c r="L23" s="17">
        <v>33.799999999999997</v>
      </c>
    </row>
    <row r="24" spans="1:12" ht="30" x14ac:dyDescent="0.25">
      <c r="A24" s="158"/>
      <c r="B24" s="14" t="s">
        <v>156</v>
      </c>
      <c r="C24" s="17">
        <v>47.2</v>
      </c>
      <c r="D24" s="17">
        <v>50.1</v>
      </c>
      <c r="E24" s="17">
        <v>25.5</v>
      </c>
      <c r="F24" s="17">
        <v>45.7</v>
      </c>
      <c r="G24" s="17">
        <v>23.7</v>
      </c>
      <c r="H24" s="17">
        <v>21</v>
      </c>
      <c r="I24" s="17">
        <v>4.0999999999999996</v>
      </c>
      <c r="J24" s="17">
        <v>17.3</v>
      </c>
      <c r="K24" s="17">
        <v>12.3</v>
      </c>
      <c r="L24" s="17">
        <v>32.4</v>
      </c>
    </row>
    <row r="25" spans="1:12" ht="30" x14ac:dyDescent="0.25">
      <c r="A25" s="158"/>
      <c r="B25" s="14" t="s">
        <v>157</v>
      </c>
      <c r="C25" s="17">
        <v>63</v>
      </c>
      <c r="D25" s="17">
        <v>63.5</v>
      </c>
      <c r="E25" s="17">
        <v>36</v>
      </c>
      <c r="F25" s="17">
        <v>62.7</v>
      </c>
      <c r="G25" s="17">
        <v>42.8</v>
      </c>
      <c r="H25" s="17">
        <v>20.8</v>
      </c>
      <c r="I25" s="17">
        <v>2.2000000000000002</v>
      </c>
      <c r="J25" s="17">
        <v>32.6</v>
      </c>
      <c r="K25" s="17">
        <v>14.4</v>
      </c>
      <c r="L25" s="17">
        <v>49.2</v>
      </c>
    </row>
    <row r="26" spans="1:12" x14ac:dyDescent="0.25">
      <c r="A26" s="158"/>
      <c r="B26" s="14" t="s">
        <v>158</v>
      </c>
      <c r="C26" s="17">
        <v>59.3</v>
      </c>
      <c r="D26" s="17">
        <v>61.9</v>
      </c>
      <c r="E26" s="17">
        <v>34.4</v>
      </c>
      <c r="F26" s="17">
        <v>59.5</v>
      </c>
      <c r="G26" s="17">
        <v>27.8</v>
      </c>
      <c r="H26" s="17">
        <v>27.1</v>
      </c>
      <c r="I26" s="17">
        <v>3</v>
      </c>
      <c r="J26" s="17">
        <v>18.8</v>
      </c>
      <c r="K26" s="17">
        <v>15.9</v>
      </c>
      <c r="L26" s="17">
        <v>39.1</v>
      </c>
    </row>
    <row r="27" spans="1:12" x14ac:dyDescent="0.25">
      <c r="A27" s="158"/>
      <c r="B27" s="14" t="s">
        <v>160</v>
      </c>
      <c r="C27" s="17">
        <v>51</v>
      </c>
      <c r="D27" s="17">
        <v>52.1</v>
      </c>
      <c r="E27" s="17">
        <v>36.6</v>
      </c>
      <c r="F27" s="17">
        <v>48.2</v>
      </c>
      <c r="G27" s="17">
        <v>29.4</v>
      </c>
      <c r="H27" s="17">
        <v>20.8</v>
      </c>
      <c r="I27" s="17">
        <v>1.5</v>
      </c>
      <c r="J27" s="17">
        <v>12.6</v>
      </c>
      <c r="K27" s="17">
        <v>15.7</v>
      </c>
      <c r="L27" s="17">
        <v>34.4</v>
      </c>
    </row>
    <row r="28" spans="1:12" x14ac:dyDescent="0.25">
      <c r="A28" s="158"/>
      <c r="B28" s="14" t="s">
        <v>161</v>
      </c>
      <c r="C28" s="17">
        <v>29.9</v>
      </c>
      <c r="D28" s="17">
        <v>31.2</v>
      </c>
      <c r="E28" s="17">
        <v>21.9</v>
      </c>
      <c r="F28" s="17">
        <v>25.6</v>
      </c>
      <c r="G28" s="17">
        <v>9.1999999999999993</v>
      </c>
      <c r="H28" s="17">
        <v>9.1</v>
      </c>
      <c r="I28" s="17">
        <v>0.9</v>
      </c>
      <c r="J28" s="17">
        <v>5.5</v>
      </c>
      <c r="K28" s="17">
        <v>4.4000000000000004</v>
      </c>
      <c r="L28" s="17">
        <v>14</v>
      </c>
    </row>
    <row r="29" spans="1:12" ht="30" x14ac:dyDescent="0.25">
      <c r="A29" s="158"/>
      <c r="B29" s="14" t="s">
        <v>36</v>
      </c>
      <c r="C29" s="17">
        <v>37</v>
      </c>
      <c r="D29" s="17">
        <v>37.799999999999997</v>
      </c>
      <c r="E29" s="17">
        <v>26.6</v>
      </c>
      <c r="F29" s="17">
        <v>32.200000000000003</v>
      </c>
      <c r="G29" s="17">
        <v>17.100000000000001</v>
      </c>
      <c r="H29" s="17">
        <v>10.5</v>
      </c>
      <c r="I29" s="17">
        <v>1.3</v>
      </c>
      <c r="J29" s="17">
        <v>7.5</v>
      </c>
      <c r="K29" s="17">
        <v>6.4</v>
      </c>
      <c r="L29" s="17">
        <v>21.3</v>
      </c>
    </row>
    <row r="30" spans="1:12" ht="30" x14ac:dyDescent="0.25">
      <c r="A30" s="158"/>
      <c r="B30" s="14" t="s">
        <v>37</v>
      </c>
      <c r="C30" s="17">
        <v>30.9</v>
      </c>
      <c r="D30" s="17">
        <v>31.4</v>
      </c>
      <c r="E30" s="17">
        <v>24.6</v>
      </c>
      <c r="F30" s="17">
        <v>26.1</v>
      </c>
      <c r="G30" s="17">
        <v>11.9</v>
      </c>
      <c r="H30" s="17">
        <v>10.3</v>
      </c>
      <c r="I30" s="17">
        <v>0.8</v>
      </c>
      <c r="J30" s="17">
        <v>5.4</v>
      </c>
      <c r="K30" s="17">
        <v>4.9000000000000004</v>
      </c>
      <c r="L30" s="17">
        <v>17.2</v>
      </c>
    </row>
    <row r="31" spans="1:12" x14ac:dyDescent="0.25">
      <c r="A31" s="158"/>
      <c r="B31" s="14" t="s">
        <v>162</v>
      </c>
      <c r="C31" s="17">
        <v>23.2</v>
      </c>
      <c r="D31" s="17">
        <v>23.2</v>
      </c>
      <c r="E31" s="17">
        <v>16.8</v>
      </c>
      <c r="F31" s="17">
        <v>19.5</v>
      </c>
      <c r="G31" s="17">
        <v>10.8</v>
      </c>
      <c r="H31" s="17">
        <v>5.6</v>
      </c>
      <c r="I31" s="17">
        <v>0.3</v>
      </c>
      <c r="J31" s="17">
        <v>3.2</v>
      </c>
      <c r="K31" s="17">
        <v>3.5</v>
      </c>
      <c r="L31" s="17">
        <v>13</v>
      </c>
    </row>
    <row r="32" spans="1:12" ht="60" x14ac:dyDescent="0.25">
      <c r="A32" s="158"/>
      <c r="B32" s="14" t="s">
        <v>40</v>
      </c>
      <c r="C32" s="17">
        <v>62.6</v>
      </c>
      <c r="D32" s="17">
        <v>63.5</v>
      </c>
      <c r="E32" s="17">
        <v>39.200000000000003</v>
      </c>
      <c r="F32" s="17">
        <v>58.6</v>
      </c>
      <c r="G32" s="17">
        <v>40.6</v>
      </c>
      <c r="H32" s="17">
        <v>23</v>
      </c>
      <c r="I32" s="17">
        <v>5.7</v>
      </c>
      <c r="J32" s="17">
        <v>29.3</v>
      </c>
      <c r="K32" s="17">
        <v>19.399999999999999</v>
      </c>
      <c r="L32" s="17">
        <v>44.3</v>
      </c>
    </row>
    <row r="33" spans="1:12" ht="30" x14ac:dyDescent="0.25">
      <c r="A33" s="158"/>
      <c r="B33" s="14" t="s">
        <v>38</v>
      </c>
      <c r="C33" s="17">
        <v>34.700000000000003</v>
      </c>
      <c r="D33" s="17">
        <v>35.4</v>
      </c>
      <c r="E33" s="17">
        <v>26.5</v>
      </c>
      <c r="F33" s="17">
        <v>29.8</v>
      </c>
      <c r="G33" s="17">
        <v>12.7</v>
      </c>
      <c r="H33" s="17">
        <v>11.6</v>
      </c>
      <c r="I33" s="17">
        <v>0.9</v>
      </c>
      <c r="J33" s="17">
        <v>7.5</v>
      </c>
      <c r="K33" s="17">
        <v>6.2</v>
      </c>
      <c r="L33" s="17">
        <v>18.100000000000001</v>
      </c>
    </row>
    <row r="34" spans="1:12" x14ac:dyDescent="0.25">
      <c r="A34" s="158"/>
      <c r="B34" s="14" t="s">
        <v>164</v>
      </c>
      <c r="C34" s="17">
        <v>37.799999999999997</v>
      </c>
      <c r="D34" s="17">
        <v>38.6</v>
      </c>
      <c r="E34" s="17">
        <v>30.6</v>
      </c>
      <c r="F34" s="17">
        <v>31.6</v>
      </c>
      <c r="G34" s="17">
        <v>15.1</v>
      </c>
      <c r="H34" s="17">
        <v>13.1</v>
      </c>
      <c r="I34" s="17">
        <v>1.5</v>
      </c>
      <c r="J34" s="17">
        <v>7.1</v>
      </c>
      <c r="K34" s="17">
        <v>7.1</v>
      </c>
      <c r="L34" s="17">
        <v>21.1</v>
      </c>
    </row>
    <row r="35" spans="1:12" ht="45" x14ac:dyDescent="0.25">
      <c r="A35" s="158"/>
      <c r="B35" s="14" t="s">
        <v>165</v>
      </c>
      <c r="C35" s="17">
        <v>52.7</v>
      </c>
      <c r="D35" s="17">
        <v>54.9</v>
      </c>
      <c r="E35" s="17">
        <v>37.9</v>
      </c>
      <c r="F35" s="17">
        <v>51.3</v>
      </c>
      <c r="G35" s="17">
        <v>26</v>
      </c>
      <c r="H35" s="17">
        <v>17.100000000000001</v>
      </c>
      <c r="I35" s="17">
        <v>1.4</v>
      </c>
      <c r="J35" s="17">
        <v>19</v>
      </c>
      <c r="K35" s="17">
        <v>12.1</v>
      </c>
      <c r="L35" s="17">
        <v>31.1</v>
      </c>
    </row>
    <row r="36" spans="1:12" ht="60" x14ac:dyDescent="0.25">
      <c r="A36" s="158"/>
      <c r="B36" s="14" t="s">
        <v>39</v>
      </c>
      <c r="C36" s="17">
        <v>48.4</v>
      </c>
      <c r="D36" s="17">
        <v>50</v>
      </c>
      <c r="E36" s="17">
        <v>38</v>
      </c>
      <c r="F36" s="17">
        <v>45.2</v>
      </c>
      <c r="G36" s="17">
        <v>28.9</v>
      </c>
      <c r="H36" s="17">
        <v>18.8</v>
      </c>
      <c r="I36" s="17">
        <v>1.8</v>
      </c>
      <c r="J36" s="17">
        <v>15.1</v>
      </c>
      <c r="K36" s="17">
        <v>14.7</v>
      </c>
      <c r="L36" s="17">
        <v>33.1</v>
      </c>
    </row>
    <row r="37" spans="1:12" ht="45" x14ac:dyDescent="0.25">
      <c r="A37" s="158"/>
      <c r="B37" s="14" t="s">
        <v>166</v>
      </c>
      <c r="C37" s="17">
        <v>66.5</v>
      </c>
      <c r="D37" s="17">
        <v>70.7</v>
      </c>
      <c r="E37" s="17">
        <v>37.299999999999997</v>
      </c>
      <c r="F37" s="17">
        <v>67.2</v>
      </c>
      <c r="G37" s="17">
        <v>28.2</v>
      </c>
      <c r="H37" s="17">
        <v>21.9</v>
      </c>
      <c r="I37" s="17">
        <v>5.3</v>
      </c>
      <c r="J37" s="17">
        <v>38.299999999999997</v>
      </c>
      <c r="K37" s="17">
        <v>15.4</v>
      </c>
      <c r="L37" s="17">
        <v>34.6</v>
      </c>
    </row>
    <row r="38" spans="1:12" ht="30" x14ac:dyDescent="0.25">
      <c r="A38" s="158"/>
      <c r="B38" s="14" t="s">
        <v>167</v>
      </c>
      <c r="C38" s="17">
        <v>25.4</v>
      </c>
      <c r="D38" s="17">
        <v>26.9</v>
      </c>
      <c r="E38" s="17">
        <v>17.399999999999999</v>
      </c>
      <c r="F38" s="17">
        <v>22</v>
      </c>
      <c r="G38" s="17">
        <v>9.9</v>
      </c>
      <c r="H38" s="17">
        <v>7.6</v>
      </c>
      <c r="I38" s="17">
        <v>0.8</v>
      </c>
      <c r="J38" s="17">
        <v>7</v>
      </c>
      <c r="K38" s="17">
        <v>4.0999999999999996</v>
      </c>
      <c r="L38" s="17">
        <v>13.4</v>
      </c>
    </row>
    <row r="39" spans="1:12" x14ac:dyDescent="0.25">
      <c r="A39" s="155"/>
      <c r="B39" s="72" t="s">
        <v>22</v>
      </c>
      <c r="C39" s="74">
        <v>37.6</v>
      </c>
      <c r="D39" s="74">
        <v>38.6</v>
      </c>
      <c r="E39" s="74">
        <v>26.5</v>
      </c>
      <c r="F39" s="74">
        <v>33.5</v>
      </c>
      <c r="G39" s="74">
        <v>18</v>
      </c>
      <c r="H39" s="74">
        <v>12.7</v>
      </c>
      <c r="I39" s="74">
        <v>1.6</v>
      </c>
      <c r="J39" s="74">
        <v>9.8000000000000007</v>
      </c>
      <c r="K39" s="74">
        <v>7.9</v>
      </c>
      <c r="L39" s="74">
        <v>22.7</v>
      </c>
    </row>
    <row r="40" spans="1:12" x14ac:dyDescent="0.25">
      <c r="A40" s="8" t="s">
        <v>168</v>
      </c>
      <c r="B40" s="8"/>
      <c r="C40" s="5"/>
      <c r="D40" s="5"/>
      <c r="E40" s="5"/>
      <c r="F40" s="5"/>
      <c r="G40" s="5"/>
      <c r="H40" s="5"/>
      <c r="I40" s="5"/>
      <c r="J40" s="5"/>
      <c r="K40" s="5"/>
      <c r="L40" s="18" t="s">
        <v>19</v>
      </c>
    </row>
    <row r="41" spans="1:12" x14ac:dyDescent="0.25">
      <c r="A41" s="19" t="s">
        <v>169</v>
      </c>
      <c r="B41" s="8"/>
      <c r="C41" s="5"/>
      <c r="D41" s="5"/>
      <c r="E41" s="5"/>
      <c r="F41" s="5"/>
      <c r="G41" s="5"/>
      <c r="H41" s="5"/>
      <c r="I41" s="5"/>
      <c r="J41" s="5"/>
      <c r="K41" s="5"/>
      <c r="L41" s="5"/>
    </row>
  </sheetData>
  <mergeCells count="2">
    <mergeCell ref="A4:A21"/>
    <mergeCell ref="A22:A39"/>
  </mergeCells>
  <pageMargins left="0.7" right="0.7" top="0.75" bottom="0.75" header="0.3" footer="0.3"/>
  <pageSetup paperSize="9" scale="5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/>
  </sheetViews>
  <sheetFormatPr defaultRowHeight="15" x14ac:dyDescent="0.25"/>
  <cols>
    <col min="1" max="1" customWidth="true" style="7" width="9.140625" collapsed="false"/>
    <col min="2" max="2" customWidth="true" style="5" width="77.140625" collapsed="false"/>
    <col min="3" max="6" style="6" width="9.140625" collapsed="false"/>
    <col min="7" max="7" customWidth="true" style="6" width="17.85546875" collapsed="false"/>
    <col min="8" max="16384" style="6" width="9.140625" collapsed="false"/>
  </cols>
  <sheetData>
    <row r="1" spans="1:7" s="7" customFormat="1" ht="17.25" x14ac:dyDescent="0.25">
      <c r="A1" s="4" t="s">
        <v>171</v>
      </c>
      <c r="B1" s="24"/>
    </row>
    <row r="2" spans="1:7" s="7" customFormat="1" x14ac:dyDescent="0.25">
      <c r="A2" s="4"/>
      <c r="B2" s="24"/>
    </row>
    <row r="3" spans="1:7" x14ac:dyDescent="0.25">
      <c r="A3" s="165"/>
      <c r="B3" s="61"/>
      <c r="C3" s="177" t="s">
        <v>2</v>
      </c>
      <c r="D3" s="177"/>
      <c r="E3" s="177"/>
      <c r="F3" s="177"/>
      <c r="G3" s="65" t="s">
        <v>3</v>
      </c>
    </row>
    <row r="4" spans="1:7" s="7" customFormat="1" ht="30" x14ac:dyDescent="0.25">
      <c r="A4" s="176"/>
      <c r="B4" s="62" t="s">
        <v>153</v>
      </c>
      <c r="C4" s="36" t="s">
        <v>4</v>
      </c>
      <c r="D4" s="36" t="s">
        <v>5</v>
      </c>
      <c r="E4" s="36" t="s">
        <v>6</v>
      </c>
      <c r="F4" s="36" t="s">
        <v>20</v>
      </c>
      <c r="G4" s="66" t="s">
        <v>146</v>
      </c>
    </row>
    <row r="5" spans="1:7" x14ac:dyDescent="0.25">
      <c r="A5" s="178" t="s">
        <v>7</v>
      </c>
      <c r="B5" s="14" t="s">
        <v>154</v>
      </c>
      <c r="C5" s="63">
        <v>56.1</v>
      </c>
      <c r="D5" s="63">
        <v>58.8</v>
      </c>
      <c r="E5" s="63">
        <v>44.2</v>
      </c>
      <c r="F5" s="63">
        <v>36.799999999999997</v>
      </c>
      <c r="G5" s="45">
        <f>F5-E5</f>
        <v>-7.4000000000000057</v>
      </c>
    </row>
    <row r="6" spans="1:7" x14ac:dyDescent="0.25">
      <c r="A6" s="178"/>
      <c r="B6" s="14" t="s">
        <v>155</v>
      </c>
      <c r="C6" s="63">
        <v>61.4</v>
      </c>
      <c r="D6" s="63">
        <v>76.900000000000006</v>
      </c>
      <c r="E6" s="63">
        <v>62</v>
      </c>
      <c r="F6" s="63">
        <v>48.1</v>
      </c>
      <c r="G6" s="45">
        <f t="shared" ref="G6:G40" si="0">F6-E6</f>
        <v>-13.899999999999999</v>
      </c>
    </row>
    <row r="7" spans="1:7" x14ac:dyDescent="0.25">
      <c r="A7" s="178"/>
      <c r="B7" s="14" t="s">
        <v>156</v>
      </c>
      <c r="C7" s="63">
        <v>28.5</v>
      </c>
      <c r="D7" s="63">
        <v>51.5</v>
      </c>
      <c r="E7" s="63">
        <v>60.7</v>
      </c>
      <c r="F7" s="63">
        <v>50</v>
      </c>
      <c r="G7" s="45">
        <f t="shared" si="0"/>
        <v>-10.700000000000003</v>
      </c>
    </row>
    <row r="8" spans="1:7" x14ac:dyDescent="0.25">
      <c r="A8" s="178"/>
      <c r="B8" s="14" t="s">
        <v>157</v>
      </c>
      <c r="C8" s="63">
        <v>64.2</v>
      </c>
      <c r="D8" s="63">
        <v>60.1</v>
      </c>
      <c r="E8" s="63">
        <v>69.3</v>
      </c>
      <c r="F8" s="63">
        <v>54.8</v>
      </c>
      <c r="G8" s="45">
        <f t="shared" si="0"/>
        <v>-14.5</v>
      </c>
    </row>
    <row r="9" spans="1:7" x14ac:dyDescent="0.25">
      <c r="A9" s="178"/>
      <c r="B9" s="14" t="s">
        <v>158</v>
      </c>
      <c r="C9" s="63" t="s">
        <v>159</v>
      </c>
      <c r="D9" s="63">
        <v>35.700000000000003</v>
      </c>
      <c r="E9" s="63" t="s">
        <v>159</v>
      </c>
      <c r="F9" s="63">
        <v>35</v>
      </c>
      <c r="G9" s="78" t="s">
        <v>159</v>
      </c>
    </row>
    <row r="10" spans="1:7" x14ac:dyDescent="0.25">
      <c r="A10" s="178"/>
      <c r="B10" s="14" t="s">
        <v>160</v>
      </c>
      <c r="C10" s="63">
        <v>67.099999999999994</v>
      </c>
      <c r="D10" s="63">
        <v>33.9</v>
      </c>
      <c r="E10" s="63">
        <v>45.3</v>
      </c>
      <c r="F10" s="63">
        <v>44.6</v>
      </c>
      <c r="G10" s="45">
        <f t="shared" si="0"/>
        <v>-0.69999999999999574</v>
      </c>
    </row>
    <row r="11" spans="1:7" x14ac:dyDescent="0.25">
      <c r="A11" s="178"/>
      <c r="B11" s="14" t="s">
        <v>161</v>
      </c>
      <c r="C11" s="63">
        <v>44.3</v>
      </c>
      <c r="D11" s="63">
        <v>57.7</v>
      </c>
      <c r="E11" s="63">
        <v>35.799999999999997</v>
      </c>
      <c r="F11" s="63">
        <v>26.4</v>
      </c>
      <c r="G11" s="45">
        <f t="shared" si="0"/>
        <v>-9.3999999999999986</v>
      </c>
    </row>
    <row r="12" spans="1:7" x14ac:dyDescent="0.25">
      <c r="A12" s="178"/>
      <c r="B12" s="14" t="s">
        <v>36</v>
      </c>
      <c r="C12" s="63">
        <v>36.9</v>
      </c>
      <c r="D12" s="63">
        <v>45.8</v>
      </c>
      <c r="E12" s="63">
        <v>46.8</v>
      </c>
      <c r="F12" s="63">
        <v>31.7</v>
      </c>
      <c r="G12" s="45">
        <f t="shared" si="0"/>
        <v>-15.099999999999998</v>
      </c>
    </row>
    <row r="13" spans="1:7" x14ac:dyDescent="0.25">
      <c r="A13" s="178"/>
      <c r="B13" s="14" t="s">
        <v>37</v>
      </c>
      <c r="C13" s="63">
        <v>32.299999999999997</v>
      </c>
      <c r="D13" s="63">
        <v>41.4</v>
      </c>
      <c r="E13" s="63">
        <v>45.4</v>
      </c>
      <c r="F13" s="63">
        <v>32</v>
      </c>
      <c r="G13" s="45">
        <f t="shared" si="0"/>
        <v>-13.399999999999999</v>
      </c>
    </row>
    <row r="14" spans="1:7" x14ac:dyDescent="0.25">
      <c r="A14" s="178"/>
      <c r="B14" s="14" t="s">
        <v>162</v>
      </c>
      <c r="C14" s="63">
        <v>42</v>
      </c>
      <c r="D14" s="63">
        <v>42.7</v>
      </c>
      <c r="E14" s="63">
        <v>34.1</v>
      </c>
      <c r="F14" s="63">
        <v>18.399999999999999</v>
      </c>
      <c r="G14" s="45">
        <f t="shared" si="0"/>
        <v>-15.700000000000003</v>
      </c>
    </row>
    <row r="15" spans="1:7" ht="30" x14ac:dyDescent="0.25">
      <c r="A15" s="178"/>
      <c r="B15" s="14" t="s">
        <v>40</v>
      </c>
      <c r="C15" s="63">
        <v>54</v>
      </c>
      <c r="D15" s="63">
        <v>51.6</v>
      </c>
      <c r="E15" s="63">
        <v>78.2</v>
      </c>
      <c r="F15" s="63">
        <v>60.7</v>
      </c>
      <c r="G15" s="45">
        <f t="shared" si="0"/>
        <v>-17.5</v>
      </c>
    </row>
    <row r="16" spans="1:7" x14ac:dyDescent="0.25">
      <c r="A16" s="178"/>
      <c r="B16" s="14" t="s">
        <v>38</v>
      </c>
      <c r="C16" s="63">
        <v>25.7</v>
      </c>
      <c r="D16" s="63">
        <v>56.1</v>
      </c>
      <c r="E16" s="63">
        <v>40.1</v>
      </c>
      <c r="F16" s="63">
        <v>28.7</v>
      </c>
      <c r="G16" s="45">
        <f t="shared" si="0"/>
        <v>-11.400000000000002</v>
      </c>
    </row>
    <row r="17" spans="1:7" x14ac:dyDescent="0.25">
      <c r="A17" s="178"/>
      <c r="B17" s="14" t="s">
        <v>164</v>
      </c>
      <c r="C17" s="63">
        <v>49</v>
      </c>
      <c r="D17" s="63">
        <v>52.8</v>
      </c>
      <c r="E17" s="63">
        <v>34.6</v>
      </c>
      <c r="F17" s="63">
        <v>31.5</v>
      </c>
      <c r="G17" s="45">
        <f t="shared" si="0"/>
        <v>-3.1000000000000014</v>
      </c>
    </row>
    <row r="18" spans="1:7" x14ac:dyDescent="0.25">
      <c r="A18" s="178"/>
      <c r="B18" s="14" t="s">
        <v>165</v>
      </c>
      <c r="C18" s="63">
        <v>49.6</v>
      </c>
      <c r="D18" s="63">
        <v>63.1</v>
      </c>
      <c r="E18" s="63">
        <v>70.3</v>
      </c>
      <c r="F18" s="63">
        <v>57.3</v>
      </c>
      <c r="G18" s="45">
        <f t="shared" si="0"/>
        <v>-13</v>
      </c>
    </row>
    <row r="19" spans="1:7" ht="30" x14ac:dyDescent="0.25">
      <c r="A19" s="178"/>
      <c r="B19" s="14" t="s">
        <v>39</v>
      </c>
      <c r="C19" s="63">
        <v>47.8</v>
      </c>
      <c r="D19" s="63">
        <v>53.3</v>
      </c>
      <c r="E19" s="63">
        <v>65.400000000000006</v>
      </c>
      <c r="F19" s="63">
        <v>50.3</v>
      </c>
      <c r="G19" s="45">
        <f t="shared" si="0"/>
        <v>-15.100000000000009</v>
      </c>
    </row>
    <row r="20" spans="1:7" x14ac:dyDescent="0.25">
      <c r="A20" s="178"/>
      <c r="B20" s="14" t="s">
        <v>166</v>
      </c>
      <c r="C20" s="63">
        <v>70.8</v>
      </c>
      <c r="D20" s="63">
        <v>61.9</v>
      </c>
      <c r="E20" s="63">
        <v>79.400000000000006</v>
      </c>
      <c r="F20" s="63">
        <v>70.2</v>
      </c>
      <c r="G20" s="45">
        <f t="shared" si="0"/>
        <v>-9.2000000000000028</v>
      </c>
    </row>
    <row r="21" spans="1:7" x14ac:dyDescent="0.25">
      <c r="A21" s="178"/>
      <c r="B21" s="14" t="s">
        <v>167</v>
      </c>
      <c r="C21" s="63" t="s">
        <v>159</v>
      </c>
      <c r="D21" s="63">
        <v>55.5</v>
      </c>
      <c r="E21" s="63">
        <v>66</v>
      </c>
      <c r="F21" s="63">
        <v>38.299999999999997</v>
      </c>
      <c r="G21" s="45">
        <f t="shared" si="0"/>
        <v>-27.700000000000003</v>
      </c>
    </row>
    <row r="22" spans="1:7" x14ac:dyDescent="0.25">
      <c r="A22" s="178"/>
      <c r="B22" s="24" t="s">
        <v>22</v>
      </c>
      <c r="C22" s="80">
        <v>43.3</v>
      </c>
      <c r="D22" s="80">
        <v>50.4</v>
      </c>
      <c r="E22" s="80">
        <v>45</v>
      </c>
      <c r="F22" s="80">
        <v>32.200000000000003</v>
      </c>
      <c r="G22" s="79">
        <f t="shared" si="0"/>
        <v>-12.799999999999997</v>
      </c>
    </row>
    <row r="23" spans="1:7" x14ac:dyDescent="0.25">
      <c r="A23" s="154" t="s">
        <v>18</v>
      </c>
      <c r="B23" s="12" t="s">
        <v>154</v>
      </c>
      <c r="C23" s="87">
        <v>41.1</v>
      </c>
      <c r="D23" s="87">
        <v>45.8</v>
      </c>
      <c r="E23" s="87">
        <v>43.2</v>
      </c>
      <c r="F23" s="13">
        <v>32.6</v>
      </c>
      <c r="G23" s="45">
        <f t="shared" si="0"/>
        <v>-10.600000000000001</v>
      </c>
    </row>
    <row r="24" spans="1:7" x14ac:dyDescent="0.25">
      <c r="A24" s="158"/>
      <c r="B24" s="14" t="s">
        <v>155</v>
      </c>
      <c r="C24" s="88">
        <v>52.8</v>
      </c>
      <c r="D24" s="88">
        <v>61.3</v>
      </c>
      <c r="E24" s="88">
        <v>58.3</v>
      </c>
      <c r="F24" s="15">
        <v>46</v>
      </c>
      <c r="G24" s="45">
        <f t="shared" si="0"/>
        <v>-12.299999999999997</v>
      </c>
    </row>
    <row r="25" spans="1:7" x14ac:dyDescent="0.25">
      <c r="A25" s="158"/>
      <c r="B25" s="14" t="s">
        <v>156</v>
      </c>
      <c r="C25" s="88">
        <v>52</v>
      </c>
      <c r="D25" s="88">
        <v>64.5</v>
      </c>
      <c r="E25" s="88">
        <v>56.3</v>
      </c>
      <c r="F25" s="15">
        <v>47.2</v>
      </c>
      <c r="G25" s="45">
        <f t="shared" si="0"/>
        <v>-9.0999999999999943</v>
      </c>
    </row>
    <row r="26" spans="1:7" x14ac:dyDescent="0.25">
      <c r="A26" s="158"/>
      <c r="B26" s="14" t="s">
        <v>157</v>
      </c>
      <c r="C26" s="88">
        <v>62.2</v>
      </c>
      <c r="D26" s="88">
        <v>71.7</v>
      </c>
      <c r="E26" s="88">
        <v>73.900000000000006</v>
      </c>
      <c r="F26" s="15">
        <v>63</v>
      </c>
      <c r="G26" s="45">
        <f t="shared" si="0"/>
        <v>-10.900000000000006</v>
      </c>
    </row>
    <row r="27" spans="1:7" x14ac:dyDescent="0.25">
      <c r="A27" s="158"/>
      <c r="B27" s="14" t="s">
        <v>158</v>
      </c>
      <c r="C27" s="88">
        <v>54.7</v>
      </c>
      <c r="D27" s="88">
        <v>69.900000000000006</v>
      </c>
      <c r="E27" s="88">
        <v>67.2</v>
      </c>
      <c r="F27" s="15">
        <v>59.3</v>
      </c>
      <c r="G27" s="45">
        <f t="shared" si="0"/>
        <v>-7.9000000000000057</v>
      </c>
    </row>
    <row r="28" spans="1:7" x14ac:dyDescent="0.25">
      <c r="A28" s="158"/>
      <c r="B28" s="14" t="s">
        <v>160</v>
      </c>
      <c r="C28" s="88">
        <v>54.7</v>
      </c>
      <c r="D28" s="88">
        <v>58.2</v>
      </c>
      <c r="E28" s="88">
        <v>56.4</v>
      </c>
      <c r="F28" s="15">
        <v>51</v>
      </c>
      <c r="G28" s="45">
        <f t="shared" si="0"/>
        <v>-5.3999999999999986</v>
      </c>
    </row>
    <row r="29" spans="1:7" x14ac:dyDescent="0.25">
      <c r="A29" s="158"/>
      <c r="B29" s="14" t="s">
        <v>161</v>
      </c>
      <c r="C29" s="88">
        <v>41.2</v>
      </c>
      <c r="D29" s="88">
        <v>46.1</v>
      </c>
      <c r="E29" s="88">
        <v>44.2</v>
      </c>
      <c r="F29" s="15">
        <v>29.9</v>
      </c>
      <c r="G29" s="45">
        <f t="shared" si="0"/>
        <v>-14.300000000000004</v>
      </c>
    </row>
    <row r="30" spans="1:7" x14ac:dyDescent="0.25">
      <c r="A30" s="158"/>
      <c r="B30" s="14" t="s">
        <v>36</v>
      </c>
      <c r="C30" s="88">
        <v>42.2</v>
      </c>
      <c r="D30" s="88">
        <v>51.4</v>
      </c>
      <c r="E30" s="88">
        <v>48.2</v>
      </c>
      <c r="F30" s="15">
        <v>37</v>
      </c>
      <c r="G30" s="45">
        <f t="shared" si="0"/>
        <v>-11.200000000000003</v>
      </c>
    </row>
    <row r="31" spans="1:7" x14ac:dyDescent="0.25">
      <c r="A31" s="158"/>
      <c r="B31" s="14" t="s">
        <v>37</v>
      </c>
      <c r="C31" s="88">
        <v>39.5</v>
      </c>
      <c r="D31" s="88">
        <v>47.2</v>
      </c>
      <c r="E31" s="88">
        <v>45.5</v>
      </c>
      <c r="F31" s="15">
        <v>30.9</v>
      </c>
      <c r="G31" s="45">
        <f t="shared" si="0"/>
        <v>-14.600000000000001</v>
      </c>
    </row>
    <row r="32" spans="1:7" x14ac:dyDescent="0.25">
      <c r="A32" s="158"/>
      <c r="B32" s="14" t="s">
        <v>162</v>
      </c>
      <c r="C32" s="88">
        <v>37.5</v>
      </c>
      <c r="D32" s="88">
        <v>47.3</v>
      </c>
      <c r="E32" s="88">
        <v>37.4</v>
      </c>
      <c r="F32" s="15">
        <v>23.2</v>
      </c>
      <c r="G32" s="45">
        <f t="shared" si="0"/>
        <v>-14.2</v>
      </c>
    </row>
    <row r="33" spans="1:7" ht="30" x14ac:dyDescent="0.25">
      <c r="A33" s="158"/>
      <c r="B33" s="14" t="s">
        <v>40</v>
      </c>
      <c r="C33" s="88">
        <v>51.8</v>
      </c>
      <c r="D33" s="88">
        <v>67.2</v>
      </c>
      <c r="E33" s="88">
        <v>70</v>
      </c>
      <c r="F33" s="15">
        <v>62.6</v>
      </c>
      <c r="G33" s="45">
        <f t="shared" si="0"/>
        <v>-7.3999999999999986</v>
      </c>
    </row>
    <row r="34" spans="1:7" x14ac:dyDescent="0.25">
      <c r="A34" s="158"/>
      <c r="B34" s="14" t="s">
        <v>38</v>
      </c>
      <c r="C34" s="88">
        <v>40.299999999999997</v>
      </c>
      <c r="D34" s="88">
        <v>47.3</v>
      </c>
      <c r="E34" s="88">
        <v>44.6</v>
      </c>
      <c r="F34" s="15">
        <v>34.700000000000003</v>
      </c>
      <c r="G34" s="45">
        <f t="shared" si="0"/>
        <v>-9.8999999999999986</v>
      </c>
    </row>
    <row r="35" spans="1:7" x14ac:dyDescent="0.25">
      <c r="A35" s="158"/>
      <c r="B35" s="14" t="s">
        <v>164</v>
      </c>
      <c r="C35" s="88">
        <v>44.4</v>
      </c>
      <c r="D35" s="88">
        <v>49.7</v>
      </c>
      <c r="E35" s="88">
        <v>44.5</v>
      </c>
      <c r="F35" s="15">
        <v>37.799999999999997</v>
      </c>
      <c r="G35" s="45">
        <f t="shared" si="0"/>
        <v>-6.7000000000000028</v>
      </c>
    </row>
    <row r="36" spans="1:7" x14ac:dyDescent="0.25">
      <c r="A36" s="158"/>
      <c r="B36" s="14" t="s">
        <v>165</v>
      </c>
      <c r="C36" s="88">
        <v>54.4</v>
      </c>
      <c r="D36" s="88">
        <v>60.6</v>
      </c>
      <c r="E36" s="88">
        <v>62.8</v>
      </c>
      <c r="F36" s="15">
        <v>52.7</v>
      </c>
      <c r="G36" s="45">
        <f t="shared" si="0"/>
        <v>-10.099999999999994</v>
      </c>
    </row>
    <row r="37" spans="1:7" ht="30" x14ac:dyDescent="0.25">
      <c r="A37" s="158"/>
      <c r="B37" s="14" t="s">
        <v>39</v>
      </c>
      <c r="C37" s="88">
        <v>48.4</v>
      </c>
      <c r="D37" s="88">
        <v>64</v>
      </c>
      <c r="E37" s="88">
        <v>63.6</v>
      </c>
      <c r="F37" s="15">
        <v>48.4</v>
      </c>
      <c r="G37" s="45">
        <f t="shared" si="0"/>
        <v>-15.200000000000003</v>
      </c>
    </row>
    <row r="38" spans="1:7" x14ac:dyDescent="0.25">
      <c r="A38" s="158"/>
      <c r="B38" s="14" t="s">
        <v>166</v>
      </c>
      <c r="C38" s="88">
        <v>63.3</v>
      </c>
      <c r="D38" s="88">
        <v>71</v>
      </c>
      <c r="E38" s="88">
        <v>78.5</v>
      </c>
      <c r="F38" s="15">
        <v>66.5</v>
      </c>
      <c r="G38" s="45">
        <f t="shared" si="0"/>
        <v>-12</v>
      </c>
    </row>
    <row r="39" spans="1:7" x14ac:dyDescent="0.25">
      <c r="A39" s="158"/>
      <c r="B39" s="14" t="s">
        <v>167</v>
      </c>
      <c r="C39" s="88">
        <v>35.1</v>
      </c>
      <c r="D39" s="88">
        <v>52.4</v>
      </c>
      <c r="E39" s="88">
        <v>47.5</v>
      </c>
      <c r="F39" s="15">
        <v>25.4</v>
      </c>
      <c r="G39" s="45">
        <f t="shared" si="0"/>
        <v>-22.1</v>
      </c>
    </row>
    <row r="40" spans="1:7" x14ac:dyDescent="0.25">
      <c r="A40" s="155"/>
      <c r="B40" s="75" t="s">
        <v>22</v>
      </c>
      <c r="C40" s="89">
        <v>44.4</v>
      </c>
      <c r="D40" s="89">
        <v>53</v>
      </c>
      <c r="E40" s="89">
        <v>49</v>
      </c>
      <c r="F40" s="73">
        <v>37.6</v>
      </c>
      <c r="G40" s="79">
        <f t="shared" si="0"/>
        <v>-11.399999999999999</v>
      </c>
    </row>
    <row r="41" spans="1:7" x14ac:dyDescent="0.25">
      <c r="A41" s="8" t="s">
        <v>168</v>
      </c>
      <c r="G41" s="18" t="s">
        <v>19</v>
      </c>
    </row>
    <row r="42" spans="1:7" x14ac:dyDescent="0.25">
      <c r="A42" s="19" t="s">
        <v>169</v>
      </c>
    </row>
  </sheetData>
  <mergeCells count="4">
    <mergeCell ref="A3:A4"/>
    <mergeCell ref="C3:F3"/>
    <mergeCell ref="A5:A22"/>
    <mergeCell ref="A23:A40"/>
  </mergeCells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/>
  </sheetViews>
  <sheetFormatPr defaultRowHeight="15" x14ac:dyDescent="0.25"/>
  <cols>
    <col min="1" max="1" customWidth="true" style="6" width="8.85546875" collapsed="false"/>
    <col min="2" max="2" bestFit="true" customWidth="true" style="6" width="22.42578125" collapsed="false"/>
    <col min="3" max="10" customWidth="true" style="6" width="10.42578125" collapsed="false"/>
    <col min="11" max="16384" style="6" width="9.140625" collapsed="false"/>
  </cols>
  <sheetData>
    <row r="1" spans="1:10" x14ac:dyDescent="0.25">
      <c r="A1" s="7" t="s">
        <v>181</v>
      </c>
    </row>
    <row r="3" spans="1:10" x14ac:dyDescent="0.25">
      <c r="A3" s="154" t="s">
        <v>0</v>
      </c>
      <c r="B3" s="154" t="s">
        <v>172</v>
      </c>
      <c r="C3" s="179" t="s">
        <v>4</v>
      </c>
      <c r="D3" s="175"/>
      <c r="E3" s="170" t="s">
        <v>5</v>
      </c>
      <c r="F3" s="170"/>
      <c r="G3" s="179" t="s">
        <v>6</v>
      </c>
      <c r="H3" s="170"/>
      <c r="I3" s="179" t="s">
        <v>20</v>
      </c>
      <c r="J3" s="170"/>
    </row>
    <row r="4" spans="1:10" ht="30" x14ac:dyDescent="0.25">
      <c r="A4" s="155"/>
      <c r="B4" s="155"/>
      <c r="C4" s="90" t="s">
        <v>12</v>
      </c>
      <c r="D4" s="91" t="s">
        <v>13</v>
      </c>
      <c r="E4" s="75" t="s">
        <v>12</v>
      </c>
      <c r="F4" s="75" t="s">
        <v>13</v>
      </c>
      <c r="G4" s="90" t="s">
        <v>12</v>
      </c>
      <c r="H4" s="75" t="s">
        <v>13</v>
      </c>
      <c r="I4" s="90" t="s">
        <v>12</v>
      </c>
      <c r="J4" s="75" t="s">
        <v>13</v>
      </c>
    </row>
    <row r="5" spans="1:10" x14ac:dyDescent="0.25">
      <c r="A5" s="178" t="s">
        <v>7</v>
      </c>
      <c r="B5" s="8" t="s">
        <v>173</v>
      </c>
      <c r="C5" s="42">
        <v>13.7</v>
      </c>
      <c r="D5" s="27">
        <v>5.6</v>
      </c>
      <c r="E5" s="44">
        <v>9</v>
      </c>
      <c r="F5" s="44">
        <v>7.9</v>
      </c>
      <c r="G5" s="42">
        <v>14.2</v>
      </c>
      <c r="H5" s="28">
        <v>10.8</v>
      </c>
      <c r="I5" s="94">
        <v>3.4</v>
      </c>
      <c r="J5" s="28">
        <v>8.1999999999999993</v>
      </c>
    </row>
    <row r="6" spans="1:10" ht="30" x14ac:dyDescent="0.25">
      <c r="A6" s="178"/>
      <c r="B6" s="8" t="s">
        <v>174</v>
      </c>
      <c r="C6" s="42">
        <v>11.2</v>
      </c>
      <c r="D6" s="27">
        <v>5.9</v>
      </c>
      <c r="E6" s="44">
        <v>18.899999999999999</v>
      </c>
      <c r="F6" s="44">
        <v>45.2</v>
      </c>
      <c r="G6" s="42">
        <v>11.6</v>
      </c>
      <c r="H6" s="28">
        <v>17.100000000000001</v>
      </c>
      <c r="I6" s="42">
        <v>14.8</v>
      </c>
      <c r="J6" s="28">
        <v>14.8</v>
      </c>
    </row>
    <row r="7" spans="1:10" ht="30" x14ac:dyDescent="0.25">
      <c r="A7" s="178"/>
      <c r="B7" s="8" t="s">
        <v>175</v>
      </c>
      <c r="C7" s="42">
        <v>11.4</v>
      </c>
      <c r="D7" s="27">
        <v>5.0999999999999996</v>
      </c>
      <c r="E7" s="44">
        <v>23.4</v>
      </c>
      <c r="F7" s="44">
        <v>11.9</v>
      </c>
      <c r="G7" s="42">
        <v>15.1</v>
      </c>
      <c r="H7" s="28">
        <v>9</v>
      </c>
      <c r="I7" s="42">
        <v>7.3</v>
      </c>
      <c r="J7" s="28">
        <v>3.5</v>
      </c>
    </row>
    <row r="8" spans="1:10" x14ac:dyDescent="0.25">
      <c r="A8" s="178"/>
      <c r="B8" s="8" t="s">
        <v>176</v>
      </c>
      <c r="C8" s="42">
        <v>24.5</v>
      </c>
      <c r="D8" s="27">
        <v>13.2</v>
      </c>
      <c r="E8" s="44">
        <v>30.9</v>
      </c>
      <c r="F8" s="44">
        <v>19.7</v>
      </c>
      <c r="G8" s="42">
        <v>31.7</v>
      </c>
      <c r="H8" s="28">
        <v>23.8</v>
      </c>
      <c r="I8" s="42">
        <v>25.8</v>
      </c>
      <c r="J8" s="28">
        <v>22.7</v>
      </c>
    </row>
    <row r="9" spans="1:10" x14ac:dyDescent="0.25">
      <c r="A9" s="178"/>
      <c r="B9" s="8" t="s">
        <v>177</v>
      </c>
      <c r="C9" s="42">
        <v>3.8</v>
      </c>
      <c r="D9" s="27">
        <v>13.1</v>
      </c>
      <c r="E9" s="44">
        <v>24.9</v>
      </c>
      <c r="F9" s="44">
        <v>16.600000000000001</v>
      </c>
      <c r="G9" s="42">
        <v>13.1</v>
      </c>
      <c r="H9" s="28">
        <v>8.6999999999999993</v>
      </c>
      <c r="I9" s="42">
        <v>4.7</v>
      </c>
      <c r="J9" s="28">
        <v>20.399999999999999</v>
      </c>
    </row>
    <row r="10" spans="1:10" ht="30" x14ac:dyDescent="0.25">
      <c r="A10" s="178"/>
      <c r="B10" s="8" t="s">
        <v>178</v>
      </c>
      <c r="C10" s="42">
        <v>12.7</v>
      </c>
      <c r="D10" s="27">
        <v>3.5</v>
      </c>
      <c r="E10" s="44">
        <v>13.7</v>
      </c>
      <c r="F10" s="44">
        <v>8.8000000000000007</v>
      </c>
      <c r="G10" s="42">
        <v>22.5</v>
      </c>
      <c r="H10" s="28">
        <v>18.7</v>
      </c>
      <c r="I10" s="42">
        <v>11.5</v>
      </c>
      <c r="J10" s="28">
        <v>10.199999999999999</v>
      </c>
    </row>
    <row r="11" spans="1:10" ht="30" x14ac:dyDescent="0.25">
      <c r="A11" s="178"/>
      <c r="B11" s="8" t="s">
        <v>179</v>
      </c>
      <c r="C11" s="42">
        <v>10.199999999999999</v>
      </c>
      <c r="D11" s="27">
        <v>6.1</v>
      </c>
      <c r="E11" s="44">
        <v>12.9</v>
      </c>
      <c r="F11" s="44">
        <v>4.7</v>
      </c>
      <c r="G11" s="42">
        <v>15.2</v>
      </c>
      <c r="H11" s="28">
        <v>8</v>
      </c>
      <c r="I11" s="42">
        <v>14.8</v>
      </c>
      <c r="J11" s="28">
        <v>15.5</v>
      </c>
    </row>
    <row r="12" spans="1:10" x14ac:dyDescent="0.25">
      <c r="A12" s="178"/>
      <c r="B12" s="8" t="s">
        <v>180</v>
      </c>
      <c r="C12" s="42">
        <v>21.6</v>
      </c>
      <c r="D12" s="27">
        <v>9.6999999999999993</v>
      </c>
      <c r="E12" s="44">
        <v>22.2</v>
      </c>
      <c r="F12" s="44">
        <v>14.9</v>
      </c>
      <c r="G12" s="42">
        <v>23</v>
      </c>
      <c r="H12" s="28">
        <v>14.9</v>
      </c>
      <c r="I12" s="42">
        <v>15.2</v>
      </c>
      <c r="J12" s="28">
        <v>10.5</v>
      </c>
    </row>
    <row r="13" spans="1:10" x14ac:dyDescent="0.25">
      <c r="A13" s="178"/>
      <c r="B13" s="97" t="s">
        <v>22</v>
      </c>
      <c r="C13" s="38">
        <v>16.100000000000001</v>
      </c>
      <c r="D13" s="68">
        <v>7.2</v>
      </c>
      <c r="E13" s="77">
        <v>19.8</v>
      </c>
      <c r="F13" s="77">
        <v>12.5</v>
      </c>
      <c r="G13" s="38">
        <v>20.5</v>
      </c>
      <c r="H13" s="39">
        <v>14.5</v>
      </c>
      <c r="I13" s="98">
        <v>12.3</v>
      </c>
      <c r="J13" s="76">
        <v>10.3</v>
      </c>
    </row>
    <row r="14" spans="1:10" x14ac:dyDescent="0.25">
      <c r="A14" s="154" t="s">
        <v>18</v>
      </c>
      <c r="B14" s="93" t="s">
        <v>173</v>
      </c>
      <c r="C14" s="94">
        <v>10.7</v>
      </c>
      <c r="D14" s="53">
        <v>5.3</v>
      </c>
      <c r="E14" s="26">
        <v>13.2</v>
      </c>
      <c r="F14" s="26">
        <v>8.6999999999999993</v>
      </c>
      <c r="G14" s="94">
        <v>18.7</v>
      </c>
      <c r="H14" s="26">
        <v>14.6</v>
      </c>
      <c r="I14" s="42">
        <v>9.1999999999999993</v>
      </c>
      <c r="J14" s="28">
        <v>9.1</v>
      </c>
    </row>
    <row r="15" spans="1:10" ht="30" x14ac:dyDescent="0.25">
      <c r="A15" s="158"/>
      <c r="B15" s="92" t="s">
        <v>174</v>
      </c>
      <c r="C15" s="42">
        <v>22.1</v>
      </c>
      <c r="D15" s="27">
        <v>12.9</v>
      </c>
      <c r="E15" s="28">
        <v>14.5</v>
      </c>
      <c r="F15" s="28">
        <v>19.600000000000001</v>
      </c>
      <c r="G15" s="42">
        <v>12.9</v>
      </c>
      <c r="H15" s="28">
        <v>14.6</v>
      </c>
      <c r="I15" s="42">
        <v>16.399999999999999</v>
      </c>
      <c r="J15" s="28">
        <v>15.9</v>
      </c>
    </row>
    <row r="16" spans="1:10" ht="30" x14ac:dyDescent="0.25">
      <c r="A16" s="158"/>
      <c r="B16" s="8" t="s">
        <v>175</v>
      </c>
      <c r="C16" s="42">
        <v>12.5</v>
      </c>
      <c r="D16" s="27">
        <v>6.6</v>
      </c>
      <c r="E16" s="28">
        <v>13.8</v>
      </c>
      <c r="F16" s="28">
        <v>6.5</v>
      </c>
      <c r="G16" s="42">
        <v>17.5</v>
      </c>
      <c r="H16" s="28">
        <v>9.1999999999999993</v>
      </c>
      <c r="I16" s="42">
        <v>10.8</v>
      </c>
      <c r="J16" s="28">
        <v>5.6</v>
      </c>
    </row>
    <row r="17" spans="1:10" x14ac:dyDescent="0.25">
      <c r="A17" s="158"/>
      <c r="B17" s="92" t="s">
        <v>176</v>
      </c>
      <c r="C17" s="42">
        <v>28.4</v>
      </c>
      <c r="D17" s="27">
        <v>17.2</v>
      </c>
      <c r="E17" s="28">
        <v>31.5</v>
      </c>
      <c r="F17" s="28">
        <v>21.6</v>
      </c>
      <c r="G17" s="42">
        <v>32.1</v>
      </c>
      <c r="H17" s="28">
        <v>24.1</v>
      </c>
      <c r="I17" s="42">
        <v>28.4</v>
      </c>
      <c r="J17" s="28">
        <v>21.6</v>
      </c>
    </row>
    <row r="18" spans="1:10" x14ac:dyDescent="0.25">
      <c r="A18" s="158"/>
      <c r="B18" s="92" t="s">
        <v>177</v>
      </c>
      <c r="C18" s="42">
        <v>14.8</v>
      </c>
      <c r="D18" s="27">
        <v>7.6</v>
      </c>
      <c r="E18" s="28">
        <v>13.1</v>
      </c>
      <c r="F18" s="28">
        <v>11.6</v>
      </c>
      <c r="G18" s="42">
        <v>13.9</v>
      </c>
      <c r="H18" s="28">
        <v>9.8000000000000007</v>
      </c>
      <c r="I18" s="42">
        <v>12.4</v>
      </c>
      <c r="J18" s="28">
        <v>18.7</v>
      </c>
    </row>
    <row r="19" spans="1:10" ht="30" x14ac:dyDescent="0.25">
      <c r="A19" s="158"/>
      <c r="B19" s="92" t="s">
        <v>178</v>
      </c>
      <c r="C19" s="42">
        <v>15.7</v>
      </c>
      <c r="D19" s="27">
        <v>7.6</v>
      </c>
      <c r="E19" s="28">
        <v>16</v>
      </c>
      <c r="F19" s="28">
        <v>10.8</v>
      </c>
      <c r="G19" s="42">
        <v>23.9</v>
      </c>
      <c r="H19" s="28">
        <v>14.5</v>
      </c>
      <c r="I19" s="42">
        <v>17.100000000000001</v>
      </c>
      <c r="J19" s="28">
        <v>10.5</v>
      </c>
    </row>
    <row r="20" spans="1:10" ht="30" x14ac:dyDescent="0.25">
      <c r="A20" s="158"/>
      <c r="B20" s="92" t="s">
        <v>179</v>
      </c>
      <c r="C20" s="42">
        <v>12.1</v>
      </c>
      <c r="D20" s="27">
        <v>7.6</v>
      </c>
      <c r="E20" s="28">
        <v>12.2</v>
      </c>
      <c r="F20" s="28">
        <v>9.1999999999999993</v>
      </c>
      <c r="G20" s="42">
        <v>18.7</v>
      </c>
      <c r="H20" s="28">
        <v>12.1</v>
      </c>
      <c r="I20" s="42">
        <v>11.9</v>
      </c>
      <c r="J20" s="28">
        <v>10.3</v>
      </c>
    </row>
    <row r="21" spans="1:10" x14ac:dyDescent="0.25">
      <c r="A21" s="158"/>
      <c r="B21" s="92" t="s">
        <v>180</v>
      </c>
      <c r="C21" s="42">
        <v>20.100000000000001</v>
      </c>
      <c r="D21" s="27">
        <v>12.5</v>
      </c>
      <c r="E21" s="28">
        <v>21.5</v>
      </c>
      <c r="F21" s="28">
        <v>14.9</v>
      </c>
      <c r="G21" s="42">
        <v>26</v>
      </c>
      <c r="H21" s="28">
        <v>17.7</v>
      </c>
      <c r="I21" s="42">
        <v>21.7</v>
      </c>
      <c r="J21" s="28">
        <v>15.5</v>
      </c>
    </row>
    <row r="22" spans="1:10" x14ac:dyDescent="0.25">
      <c r="A22" s="155"/>
      <c r="B22" s="75" t="s">
        <v>22</v>
      </c>
      <c r="C22" s="98">
        <v>18</v>
      </c>
      <c r="D22" s="99">
        <v>10.3</v>
      </c>
      <c r="E22" s="76">
        <v>19.2</v>
      </c>
      <c r="F22" s="76">
        <v>12.8</v>
      </c>
      <c r="G22" s="98">
        <v>23.7</v>
      </c>
      <c r="H22" s="76">
        <v>15.8</v>
      </c>
      <c r="I22" s="98">
        <v>18</v>
      </c>
      <c r="J22" s="76">
        <v>12.7</v>
      </c>
    </row>
    <row r="23" spans="1:10" x14ac:dyDescent="0.25">
      <c r="H23" s="18"/>
      <c r="J23" s="18" t="s">
        <v>19</v>
      </c>
    </row>
  </sheetData>
  <mergeCells count="8">
    <mergeCell ref="A14:A22"/>
    <mergeCell ref="I3:J3"/>
    <mergeCell ref="A3:A4"/>
    <mergeCell ref="B3:B4"/>
    <mergeCell ref="C3:D3"/>
    <mergeCell ref="E3:F3"/>
    <mergeCell ref="G3:H3"/>
    <mergeCell ref="A5:A13"/>
  </mergeCells>
  <pageMargins left="0.7" right="0.7" top="0.75" bottom="0.75" header="0.3" footer="0.3"/>
  <pageSetup paperSize="9" scale="76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/>
  </sheetViews>
  <sheetFormatPr defaultRowHeight="15" x14ac:dyDescent="0.25"/>
  <cols>
    <col min="1" max="1" style="6" width="9.140625" collapsed="false"/>
    <col min="2" max="2" customWidth="true" style="6" width="24.85546875" collapsed="false"/>
    <col min="3" max="5" customWidth="true" style="6" width="10.85546875" collapsed="false"/>
    <col min="6" max="6" customWidth="true" style="6" width="18.0" collapsed="false"/>
    <col min="7" max="8" customWidth="true" style="6" width="10.85546875" collapsed="false"/>
    <col min="9" max="9" customWidth="true" style="6" width="13.140625" collapsed="false"/>
    <col min="10" max="12" customWidth="true" style="6" width="10.85546875" collapsed="false"/>
    <col min="13" max="16384" style="6" width="9.140625" collapsed="false"/>
  </cols>
  <sheetData>
    <row r="1" spans="1:12" x14ac:dyDescent="0.25">
      <c r="A1" s="7" t="s">
        <v>184</v>
      </c>
    </row>
    <row r="2" spans="1:12" x14ac:dyDescent="0.25">
      <c r="B2" s="50"/>
    </row>
    <row r="3" spans="1:12" ht="75" x14ac:dyDescent="0.25">
      <c r="A3" s="10" t="s">
        <v>0</v>
      </c>
      <c r="B3" s="96" t="s">
        <v>182</v>
      </c>
      <c r="C3" s="10" t="s">
        <v>8</v>
      </c>
      <c r="D3" s="10" t="s">
        <v>9</v>
      </c>
      <c r="E3" s="10" t="s">
        <v>10</v>
      </c>
      <c r="F3" s="10" t="s">
        <v>151</v>
      </c>
      <c r="G3" s="10" t="s">
        <v>12</v>
      </c>
      <c r="H3" s="10" t="s">
        <v>13</v>
      </c>
      <c r="I3" s="10" t="s">
        <v>14</v>
      </c>
      <c r="J3" s="10" t="s">
        <v>15</v>
      </c>
      <c r="K3" s="10" t="s">
        <v>16</v>
      </c>
      <c r="L3" s="10" t="s">
        <v>17</v>
      </c>
    </row>
    <row r="4" spans="1:12" x14ac:dyDescent="0.25">
      <c r="A4" s="154" t="s">
        <v>7</v>
      </c>
      <c r="B4" s="8" t="s">
        <v>173</v>
      </c>
      <c r="C4" s="63">
        <v>26.4</v>
      </c>
      <c r="D4" s="63">
        <v>29.8</v>
      </c>
      <c r="E4" s="63">
        <v>21.4</v>
      </c>
      <c r="F4" s="63">
        <v>25.5</v>
      </c>
      <c r="G4" s="63">
        <v>3.4</v>
      </c>
      <c r="H4" s="63">
        <v>8.1999999999999993</v>
      </c>
      <c r="I4" s="63" t="s">
        <v>159</v>
      </c>
      <c r="J4" s="63">
        <v>3.2</v>
      </c>
      <c r="K4" s="63">
        <v>2.1</v>
      </c>
      <c r="L4" s="63">
        <v>9.4</v>
      </c>
    </row>
    <row r="5" spans="1:12" ht="30" x14ac:dyDescent="0.25">
      <c r="A5" s="178"/>
      <c r="B5" s="8" t="s">
        <v>174</v>
      </c>
      <c r="C5" s="63">
        <v>35.1</v>
      </c>
      <c r="D5" s="63">
        <v>35.1</v>
      </c>
      <c r="E5" s="63">
        <v>15.7</v>
      </c>
      <c r="F5" s="63">
        <v>27.8</v>
      </c>
      <c r="G5" s="63">
        <v>14.8</v>
      </c>
      <c r="H5" s="63">
        <v>14.8</v>
      </c>
      <c r="I5" s="63">
        <v>6.5</v>
      </c>
      <c r="J5" s="63">
        <v>8.4</v>
      </c>
      <c r="K5" s="63">
        <v>6.3</v>
      </c>
      <c r="L5" s="63">
        <v>23.2</v>
      </c>
    </row>
    <row r="6" spans="1:12" x14ac:dyDescent="0.25">
      <c r="A6" s="178"/>
      <c r="B6" s="8" t="s">
        <v>183</v>
      </c>
      <c r="C6" s="63">
        <v>18.399999999999999</v>
      </c>
      <c r="D6" s="63">
        <v>19.100000000000001</v>
      </c>
      <c r="E6" s="63">
        <v>14.5</v>
      </c>
      <c r="F6" s="63">
        <v>16.5</v>
      </c>
      <c r="G6" s="63">
        <v>7.3</v>
      </c>
      <c r="H6" s="63">
        <v>3.5</v>
      </c>
      <c r="I6" s="63" t="s">
        <v>159</v>
      </c>
      <c r="J6" s="63">
        <v>0.8</v>
      </c>
      <c r="K6" s="63">
        <v>2</v>
      </c>
      <c r="L6" s="63">
        <v>8.8000000000000007</v>
      </c>
    </row>
    <row r="7" spans="1:12" x14ac:dyDescent="0.25">
      <c r="A7" s="178"/>
      <c r="B7" s="8" t="s">
        <v>176</v>
      </c>
      <c r="C7" s="63">
        <v>48.9</v>
      </c>
      <c r="D7" s="63">
        <v>51.4</v>
      </c>
      <c r="E7" s="63">
        <v>30.7</v>
      </c>
      <c r="F7" s="63">
        <v>43.6</v>
      </c>
      <c r="G7" s="63">
        <v>25.8</v>
      </c>
      <c r="H7" s="63">
        <v>22.7</v>
      </c>
      <c r="I7" s="63">
        <v>2.2999999999999998</v>
      </c>
      <c r="J7" s="63">
        <v>14</v>
      </c>
      <c r="K7" s="63">
        <v>15.8</v>
      </c>
      <c r="L7" s="63">
        <v>32.700000000000003</v>
      </c>
    </row>
    <row r="8" spans="1:12" x14ac:dyDescent="0.25">
      <c r="A8" s="178"/>
      <c r="B8" s="8" t="s">
        <v>177</v>
      </c>
      <c r="C8" s="63">
        <v>39.6</v>
      </c>
      <c r="D8" s="63">
        <v>41.8</v>
      </c>
      <c r="E8" s="63">
        <v>28.9</v>
      </c>
      <c r="F8" s="63">
        <v>33.700000000000003</v>
      </c>
      <c r="G8" s="63">
        <v>4.7</v>
      </c>
      <c r="H8" s="63">
        <v>20.399999999999999</v>
      </c>
      <c r="I8" s="63" t="s">
        <v>159</v>
      </c>
      <c r="J8" s="63">
        <v>7.1</v>
      </c>
      <c r="K8" s="63">
        <v>2.4</v>
      </c>
      <c r="L8" s="63">
        <v>22.7</v>
      </c>
    </row>
    <row r="9" spans="1:12" ht="30" x14ac:dyDescent="0.25">
      <c r="A9" s="178"/>
      <c r="B9" s="8" t="s">
        <v>178</v>
      </c>
      <c r="C9" s="63">
        <v>31.7</v>
      </c>
      <c r="D9" s="63">
        <v>33.4</v>
      </c>
      <c r="E9" s="63">
        <v>22.8</v>
      </c>
      <c r="F9" s="63">
        <v>28.3</v>
      </c>
      <c r="G9" s="63">
        <v>11.5</v>
      </c>
      <c r="H9" s="63">
        <v>10.199999999999999</v>
      </c>
      <c r="I9" s="63">
        <v>2.1</v>
      </c>
      <c r="J9" s="63">
        <v>9.3000000000000007</v>
      </c>
      <c r="K9" s="63">
        <v>5</v>
      </c>
      <c r="L9" s="63">
        <v>16.7</v>
      </c>
    </row>
    <row r="10" spans="1:12" ht="30" x14ac:dyDescent="0.25">
      <c r="A10" s="178"/>
      <c r="B10" s="8" t="s">
        <v>179</v>
      </c>
      <c r="C10" s="63">
        <v>32</v>
      </c>
      <c r="D10" s="63">
        <v>32</v>
      </c>
      <c r="E10" s="63">
        <v>27</v>
      </c>
      <c r="F10" s="63">
        <v>30.1</v>
      </c>
      <c r="G10" s="63">
        <v>14.8</v>
      </c>
      <c r="H10" s="63">
        <v>15.5</v>
      </c>
      <c r="I10" s="63">
        <v>0.6</v>
      </c>
      <c r="J10" s="63">
        <v>1.6</v>
      </c>
      <c r="K10" s="63">
        <v>6.7</v>
      </c>
      <c r="L10" s="63">
        <v>23.6</v>
      </c>
    </row>
    <row r="11" spans="1:12" x14ac:dyDescent="0.25">
      <c r="A11" s="178"/>
      <c r="B11" s="8" t="s">
        <v>180</v>
      </c>
      <c r="C11" s="63">
        <v>41</v>
      </c>
      <c r="D11" s="63">
        <v>41.8</v>
      </c>
      <c r="E11" s="63">
        <v>29.2</v>
      </c>
      <c r="F11" s="63">
        <v>36</v>
      </c>
      <c r="G11" s="63">
        <v>15.2</v>
      </c>
      <c r="H11" s="63">
        <v>10.5</v>
      </c>
      <c r="I11" s="63">
        <v>1.9</v>
      </c>
      <c r="J11" s="63">
        <v>10.3</v>
      </c>
      <c r="K11" s="63">
        <v>7.8</v>
      </c>
      <c r="L11" s="63">
        <v>17.899999999999999</v>
      </c>
    </row>
    <row r="12" spans="1:12" x14ac:dyDescent="0.25">
      <c r="A12" s="155"/>
      <c r="B12" s="97" t="s">
        <v>22</v>
      </c>
      <c r="C12" s="80">
        <v>32.200000000000003</v>
      </c>
      <c r="D12" s="80">
        <v>33.6</v>
      </c>
      <c r="E12" s="80">
        <v>23.3</v>
      </c>
      <c r="F12" s="80">
        <v>28.9</v>
      </c>
      <c r="G12" s="80">
        <v>12.3</v>
      </c>
      <c r="H12" s="80">
        <v>10.3</v>
      </c>
      <c r="I12" s="80">
        <v>1.3</v>
      </c>
      <c r="J12" s="80">
        <v>6.8</v>
      </c>
      <c r="K12" s="80">
        <v>6</v>
      </c>
      <c r="L12" s="80">
        <v>16.600000000000001</v>
      </c>
    </row>
    <row r="13" spans="1:12" x14ac:dyDescent="0.25">
      <c r="A13" s="154" t="s">
        <v>18</v>
      </c>
      <c r="B13" s="93" t="s">
        <v>173</v>
      </c>
      <c r="C13" s="87">
        <v>29.9</v>
      </c>
      <c r="D13" s="87">
        <v>31.2</v>
      </c>
      <c r="E13" s="87">
        <v>21.9</v>
      </c>
      <c r="F13" s="87">
        <v>25.6</v>
      </c>
      <c r="G13" s="87">
        <v>9.1999999999999993</v>
      </c>
      <c r="H13" s="87">
        <v>9.1</v>
      </c>
      <c r="I13" s="87">
        <v>0.9</v>
      </c>
      <c r="J13" s="87">
        <v>5.5</v>
      </c>
      <c r="K13" s="87">
        <v>4.4000000000000004</v>
      </c>
      <c r="L13" s="87">
        <v>14</v>
      </c>
    </row>
    <row r="14" spans="1:12" ht="30" x14ac:dyDescent="0.25">
      <c r="A14" s="158"/>
      <c r="B14" s="92" t="s">
        <v>174</v>
      </c>
      <c r="C14" s="88">
        <v>31.7</v>
      </c>
      <c r="D14" s="88">
        <v>32.6</v>
      </c>
      <c r="E14" s="88">
        <v>17.100000000000001</v>
      </c>
      <c r="F14" s="88">
        <v>27.3</v>
      </c>
      <c r="G14" s="88">
        <v>16.399999999999999</v>
      </c>
      <c r="H14" s="88">
        <v>15.9</v>
      </c>
      <c r="I14" s="88">
        <v>1.2</v>
      </c>
      <c r="J14" s="88">
        <v>11</v>
      </c>
      <c r="K14" s="88">
        <v>10.6</v>
      </c>
      <c r="L14" s="88">
        <v>21.7</v>
      </c>
    </row>
    <row r="15" spans="1:12" x14ac:dyDescent="0.25">
      <c r="A15" s="158"/>
      <c r="B15" s="92" t="s">
        <v>183</v>
      </c>
      <c r="C15" s="88">
        <v>23.2</v>
      </c>
      <c r="D15" s="88">
        <v>23.2</v>
      </c>
      <c r="E15" s="88">
        <v>16.8</v>
      </c>
      <c r="F15" s="88">
        <v>19.5</v>
      </c>
      <c r="G15" s="88">
        <v>10.8</v>
      </c>
      <c r="H15" s="88">
        <v>5.6</v>
      </c>
      <c r="I15" s="88">
        <v>0.3</v>
      </c>
      <c r="J15" s="88">
        <v>3.2</v>
      </c>
      <c r="K15" s="88">
        <v>3.5</v>
      </c>
      <c r="L15" s="88">
        <v>13</v>
      </c>
    </row>
    <row r="16" spans="1:12" x14ac:dyDescent="0.25">
      <c r="A16" s="158"/>
      <c r="B16" s="92" t="s">
        <v>176</v>
      </c>
      <c r="C16" s="88">
        <v>50.3</v>
      </c>
      <c r="D16" s="88">
        <v>52.7</v>
      </c>
      <c r="E16" s="88">
        <v>30.6</v>
      </c>
      <c r="F16" s="88">
        <v>48.7</v>
      </c>
      <c r="G16" s="88">
        <v>28.4</v>
      </c>
      <c r="H16" s="88">
        <v>21.6</v>
      </c>
      <c r="I16" s="88">
        <v>2.8</v>
      </c>
      <c r="J16" s="88">
        <v>18.2</v>
      </c>
      <c r="K16" s="88">
        <v>13.9</v>
      </c>
      <c r="L16" s="88">
        <v>36</v>
      </c>
    </row>
    <row r="17" spans="1:12" x14ac:dyDescent="0.25">
      <c r="A17" s="158"/>
      <c r="B17" s="92" t="s">
        <v>177</v>
      </c>
      <c r="C17" s="88">
        <v>39.1</v>
      </c>
      <c r="D17" s="88">
        <v>40.200000000000003</v>
      </c>
      <c r="E17" s="88">
        <v>24.1</v>
      </c>
      <c r="F17" s="88">
        <v>34</v>
      </c>
      <c r="G17" s="88">
        <v>12.4</v>
      </c>
      <c r="H17" s="88">
        <v>18.7</v>
      </c>
      <c r="I17" s="88">
        <v>1.2</v>
      </c>
      <c r="J17" s="88">
        <v>7.2</v>
      </c>
      <c r="K17" s="88">
        <v>7.3</v>
      </c>
      <c r="L17" s="88">
        <v>23.7</v>
      </c>
    </row>
    <row r="18" spans="1:12" ht="30" x14ac:dyDescent="0.25">
      <c r="A18" s="158"/>
      <c r="B18" s="92" t="s">
        <v>178</v>
      </c>
      <c r="C18" s="88">
        <v>37</v>
      </c>
      <c r="D18" s="88">
        <v>37.799999999999997</v>
      </c>
      <c r="E18" s="88">
        <v>26.6</v>
      </c>
      <c r="F18" s="88">
        <v>32.200000000000003</v>
      </c>
      <c r="G18" s="88">
        <v>17.100000000000001</v>
      </c>
      <c r="H18" s="88">
        <v>10.5</v>
      </c>
      <c r="I18" s="88">
        <v>1.3</v>
      </c>
      <c r="J18" s="88">
        <v>7.5</v>
      </c>
      <c r="K18" s="88">
        <v>6.4</v>
      </c>
      <c r="L18" s="88">
        <v>21.3</v>
      </c>
    </row>
    <row r="19" spans="1:12" ht="30" x14ac:dyDescent="0.25">
      <c r="A19" s="158"/>
      <c r="B19" s="92" t="s">
        <v>179</v>
      </c>
      <c r="C19" s="88">
        <v>30.9</v>
      </c>
      <c r="D19" s="88">
        <v>31.4</v>
      </c>
      <c r="E19" s="88">
        <v>24.6</v>
      </c>
      <c r="F19" s="88">
        <v>26.1</v>
      </c>
      <c r="G19" s="88">
        <v>11.9</v>
      </c>
      <c r="H19" s="88">
        <v>10.3</v>
      </c>
      <c r="I19" s="88">
        <v>0.8</v>
      </c>
      <c r="J19" s="88">
        <v>5.4</v>
      </c>
      <c r="K19" s="88">
        <v>4.9000000000000004</v>
      </c>
      <c r="L19" s="88">
        <v>17.2</v>
      </c>
    </row>
    <row r="20" spans="1:12" x14ac:dyDescent="0.25">
      <c r="A20" s="158"/>
      <c r="B20" s="92" t="s">
        <v>180</v>
      </c>
      <c r="C20" s="88">
        <v>44.2</v>
      </c>
      <c r="D20" s="88">
        <v>45.2</v>
      </c>
      <c r="E20" s="88">
        <v>32.4</v>
      </c>
      <c r="F20" s="88">
        <v>39.5</v>
      </c>
      <c r="G20" s="88">
        <v>21.7</v>
      </c>
      <c r="H20" s="88">
        <v>15.5</v>
      </c>
      <c r="I20" s="88">
        <v>2.2000000000000002</v>
      </c>
      <c r="J20" s="88">
        <v>13.6</v>
      </c>
      <c r="K20" s="88">
        <v>10.4</v>
      </c>
      <c r="L20" s="88">
        <v>26.8</v>
      </c>
    </row>
    <row r="21" spans="1:12" x14ac:dyDescent="0.25">
      <c r="A21" s="155"/>
      <c r="B21" s="75" t="s">
        <v>22</v>
      </c>
      <c r="C21" s="89">
        <v>37.6</v>
      </c>
      <c r="D21" s="89">
        <v>38.6</v>
      </c>
      <c r="E21" s="89">
        <v>26.5</v>
      </c>
      <c r="F21" s="89">
        <v>33.5</v>
      </c>
      <c r="G21" s="89">
        <v>18</v>
      </c>
      <c r="H21" s="89">
        <v>12.7</v>
      </c>
      <c r="I21" s="89">
        <v>1.6</v>
      </c>
      <c r="J21" s="89">
        <v>9.8000000000000007</v>
      </c>
      <c r="K21" s="89">
        <v>7.9</v>
      </c>
      <c r="L21" s="89">
        <v>22.7</v>
      </c>
    </row>
    <row r="22" spans="1:12" x14ac:dyDescent="0.25">
      <c r="B22" s="50"/>
      <c r="L22" s="18" t="s">
        <v>19</v>
      </c>
    </row>
  </sheetData>
  <mergeCells count="2">
    <mergeCell ref="A4:A12"/>
    <mergeCell ref="A13:A21"/>
  </mergeCells>
  <pageMargins left="0.7" right="0.7" top="0.75" bottom="0.75" header="0.3" footer="0.3"/>
  <pageSetup paperSize="9"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/>
  </sheetViews>
  <sheetFormatPr defaultRowHeight="15" x14ac:dyDescent="0.25"/>
  <cols>
    <col min="1" max="1" customWidth="true" style="6" width="11.28515625" collapsed="false"/>
    <col min="2" max="2" bestFit="true" customWidth="true" style="6" width="47.5703125" collapsed="false"/>
    <col min="3" max="6" style="6" width="9.140625" collapsed="false"/>
    <col min="7" max="7" customWidth="true" style="6" width="17.28515625" collapsed="false"/>
    <col min="8" max="16384" style="6" width="9.140625" collapsed="false"/>
  </cols>
  <sheetData>
    <row r="1" spans="1:7" ht="17.25" x14ac:dyDescent="0.25">
      <c r="A1" s="7" t="s">
        <v>195</v>
      </c>
    </row>
    <row r="3" spans="1:7" x14ac:dyDescent="0.25">
      <c r="A3" s="106"/>
      <c r="B3" s="106"/>
      <c r="C3" s="159" t="s">
        <v>2</v>
      </c>
      <c r="D3" s="159"/>
      <c r="E3" s="159"/>
      <c r="F3" s="160"/>
      <c r="G3" s="33" t="s">
        <v>3</v>
      </c>
    </row>
    <row r="4" spans="1:7" s="7" customFormat="1" ht="30" x14ac:dyDescent="0.25">
      <c r="A4" s="107"/>
      <c r="B4" s="107" t="s">
        <v>185</v>
      </c>
      <c r="C4" s="101" t="s">
        <v>4</v>
      </c>
      <c r="D4" s="101" t="s">
        <v>5</v>
      </c>
      <c r="E4" s="101" t="s">
        <v>6</v>
      </c>
      <c r="F4" s="108" t="s">
        <v>20</v>
      </c>
      <c r="G4" s="9" t="s">
        <v>146</v>
      </c>
    </row>
    <row r="5" spans="1:7" x14ac:dyDescent="0.25">
      <c r="A5" s="178" t="s">
        <v>7</v>
      </c>
      <c r="B5" s="6" t="s">
        <v>186</v>
      </c>
      <c r="C5" s="28">
        <v>65.5</v>
      </c>
      <c r="D5" s="28">
        <v>84.2</v>
      </c>
      <c r="E5" s="28">
        <v>77.400000000000006</v>
      </c>
      <c r="F5" s="27">
        <f>'Table 9'!C4</f>
        <v>59.2</v>
      </c>
      <c r="G5" s="28">
        <f>F5-E5</f>
        <v>-18.200000000000003</v>
      </c>
    </row>
    <row r="6" spans="1:7" x14ac:dyDescent="0.25">
      <c r="A6" s="178"/>
      <c r="B6" s="6" t="s">
        <v>187</v>
      </c>
      <c r="C6" s="28">
        <v>44.7</v>
      </c>
      <c r="D6" s="28">
        <v>59.2</v>
      </c>
      <c r="E6" s="28">
        <v>38.6</v>
      </c>
      <c r="F6" s="27">
        <f>'Table 9'!C5</f>
        <v>37</v>
      </c>
      <c r="G6" s="28">
        <f t="shared" ref="G6:G18" si="0">F6-E6</f>
        <v>-1.6000000000000014</v>
      </c>
    </row>
    <row r="7" spans="1:7" x14ac:dyDescent="0.25">
      <c r="A7" s="178"/>
      <c r="B7" s="6" t="s">
        <v>188</v>
      </c>
      <c r="C7" s="28">
        <v>78.7</v>
      </c>
      <c r="D7" s="28">
        <v>59.5</v>
      </c>
      <c r="E7" s="28">
        <v>71.8</v>
      </c>
      <c r="F7" s="27">
        <f>'Table 9'!C6</f>
        <v>72.900000000000006</v>
      </c>
      <c r="G7" s="28">
        <f t="shared" si="0"/>
        <v>1.1000000000000085</v>
      </c>
    </row>
    <row r="8" spans="1:7" x14ac:dyDescent="0.25">
      <c r="A8" s="178"/>
      <c r="B8" s="6" t="s">
        <v>189</v>
      </c>
      <c r="C8" s="28">
        <v>50.2</v>
      </c>
      <c r="D8" s="28">
        <v>50.2</v>
      </c>
      <c r="E8" s="28">
        <v>43</v>
      </c>
      <c r="F8" s="27">
        <f>'Table 9'!C7</f>
        <v>43.6</v>
      </c>
      <c r="G8" s="28">
        <f t="shared" si="0"/>
        <v>0.60000000000000142</v>
      </c>
    </row>
    <row r="9" spans="1:7" x14ac:dyDescent="0.25">
      <c r="A9" s="178"/>
      <c r="B9" s="6" t="s">
        <v>190</v>
      </c>
      <c r="C9" s="28">
        <v>42</v>
      </c>
      <c r="D9" s="28">
        <v>45.4</v>
      </c>
      <c r="E9" s="28">
        <v>33.700000000000003</v>
      </c>
      <c r="F9" s="27">
        <f>'Table 9'!C8</f>
        <v>18.899999999999999</v>
      </c>
      <c r="G9" s="28">
        <f t="shared" si="0"/>
        <v>-14.800000000000004</v>
      </c>
    </row>
    <row r="10" spans="1:7" x14ac:dyDescent="0.25">
      <c r="A10" s="178"/>
      <c r="B10" s="6" t="s">
        <v>191</v>
      </c>
      <c r="C10" s="28">
        <v>49.1</v>
      </c>
      <c r="D10" s="28">
        <v>56</v>
      </c>
      <c r="E10" s="28">
        <v>66.5</v>
      </c>
      <c r="F10" s="27">
        <f>'Table 9'!C9</f>
        <v>51.4</v>
      </c>
      <c r="G10" s="28">
        <f t="shared" si="0"/>
        <v>-15.100000000000001</v>
      </c>
    </row>
    <row r="11" spans="1:7" x14ac:dyDescent="0.25">
      <c r="A11" s="178"/>
      <c r="B11" s="7" t="s">
        <v>192</v>
      </c>
      <c r="C11" s="39">
        <v>45.4</v>
      </c>
      <c r="D11" s="39">
        <v>51.8</v>
      </c>
      <c r="E11" s="39">
        <v>41.4</v>
      </c>
      <c r="F11" s="99">
        <f>'Table 9'!C10</f>
        <v>30.5</v>
      </c>
      <c r="G11" s="98">
        <f t="shared" si="0"/>
        <v>-10.899999999999999</v>
      </c>
    </row>
    <row r="12" spans="1:7" x14ac:dyDescent="0.25">
      <c r="A12" s="154" t="s">
        <v>18</v>
      </c>
      <c r="B12" s="100" t="s">
        <v>186</v>
      </c>
      <c r="C12" s="26">
        <v>52.5</v>
      </c>
      <c r="D12" s="26">
        <v>65</v>
      </c>
      <c r="E12" s="26">
        <v>66.099999999999994</v>
      </c>
      <c r="F12" s="27">
        <f>'Table 9'!C11</f>
        <v>57.8</v>
      </c>
      <c r="G12" s="28">
        <f t="shared" si="0"/>
        <v>-8.2999999999999972</v>
      </c>
    </row>
    <row r="13" spans="1:7" x14ac:dyDescent="0.25">
      <c r="A13" s="158"/>
      <c r="B13" s="109" t="s">
        <v>187</v>
      </c>
      <c r="C13" s="28">
        <v>45.4</v>
      </c>
      <c r="D13" s="28">
        <v>53.5</v>
      </c>
      <c r="E13" s="28">
        <v>48.3</v>
      </c>
      <c r="F13" s="27">
        <f>'Table 9'!C12</f>
        <v>41.3</v>
      </c>
      <c r="G13" s="28">
        <f t="shared" si="0"/>
        <v>-7</v>
      </c>
    </row>
    <row r="14" spans="1:7" x14ac:dyDescent="0.25">
      <c r="A14" s="158"/>
      <c r="B14" s="109" t="s">
        <v>188</v>
      </c>
      <c r="C14" s="28">
        <v>69.5</v>
      </c>
      <c r="D14" s="28">
        <v>77</v>
      </c>
      <c r="E14" s="28">
        <v>73.5</v>
      </c>
      <c r="F14" s="27">
        <f>'Table 9'!C13</f>
        <v>62.1</v>
      </c>
      <c r="G14" s="28">
        <f t="shared" si="0"/>
        <v>-11.399999999999999</v>
      </c>
    </row>
    <row r="15" spans="1:7" x14ac:dyDescent="0.25">
      <c r="A15" s="158"/>
      <c r="B15" s="109" t="s">
        <v>189</v>
      </c>
      <c r="C15" s="28">
        <v>56.2</v>
      </c>
      <c r="D15" s="28">
        <v>48.2</v>
      </c>
      <c r="E15" s="28">
        <v>49.3</v>
      </c>
      <c r="F15" s="27">
        <f>'Table 9'!C14</f>
        <v>45.4</v>
      </c>
      <c r="G15" s="28">
        <f t="shared" si="0"/>
        <v>-3.8999999999999986</v>
      </c>
    </row>
    <row r="16" spans="1:7" x14ac:dyDescent="0.25">
      <c r="A16" s="158"/>
      <c r="B16" s="109" t="s">
        <v>190</v>
      </c>
      <c r="C16" s="28">
        <v>36.9</v>
      </c>
      <c r="D16" s="28">
        <v>45</v>
      </c>
      <c r="E16" s="28">
        <v>36.700000000000003</v>
      </c>
      <c r="F16" s="27">
        <f>'Table 9'!C15</f>
        <v>22.5</v>
      </c>
      <c r="G16" s="28">
        <f t="shared" si="0"/>
        <v>-14.200000000000003</v>
      </c>
    </row>
    <row r="17" spans="1:7" x14ac:dyDescent="0.25">
      <c r="A17" s="158"/>
      <c r="B17" s="109" t="s">
        <v>191</v>
      </c>
      <c r="C17" s="28">
        <v>48</v>
      </c>
      <c r="D17" s="28">
        <v>64.5</v>
      </c>
      <c r="E17" s="28">
        <v>67.599999999999994</v>
      </c>
      <c r="F17" s="27">
        <f>'Table 9'!C16</f>
        <v>54.3</v>
      </c>
      <c r="G17" s="28">
        <f t="shared" si="0"/>
        <v>-13.299999999999997</v>
      </c>
    </row>
    <row r="18" spans="1:7" x14ac:dyDescent="0.25">
      <c r="A18" s="155"/>
      <c r="B18" s="107" t="s">
        <v>192</v>
      </c>
      <c r="C18" s="76">
        <v>43.7</v>
      </c>
      <c r="D18" s="76">
        <v>52.8</v>
      </c>
      <c r="E18" s="76">
        <v>48.4</v>
      </c>
      <c r="F18" s="99">
        <f>'Table 9'!C17</f>
        <v>36.9</v>
      </c>
      <c r="G18" s="98">
        <f t="shared" si="0"/>
        <v>-11.5</v>
      </c>
    </row>
    <row r="19" spans="1:7" x14ac:dyDescent="0.25">
      <c r="A19" s="111"/>
      <c r="G19" s="18" t="s">
        <v>19</v>
      </c>
    </row>
    <row r="20" spans="1:7" x14ac:dyDescent="0.25">
      <c r="A20" s="6" t="s">
        <v>133</v>
      </c>
    </row>
    <row r="21" spans="1:7" ht="15.75" x14ac:dyDescent="0.25">
      <c r="A21" s="112" t="s">
        <v>193</v>
      </c>
    </row>
    <row r="22" spans="1:7" x14ac:dyDescent="0.25">
      <c r="A22" s="6" t="s">
        <v>194</v>
      </c>
    </row>
  </sheetData>
  <mergeCells count="3">
    <mergeCell ref="C3:F3"/>
    <mergeCell ref="A5:A11"/>
    <mergeCell ref="A12:A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Index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Table16</vt:lpstr>
      <vt:lpstr>Table17</vt:lpstr>
      <vt:lpstr>Table 18</vt:lpstr>
      <vt:lpstr>Table 19</vt:lpstr>
      <vt:lpstr>Table 20</vt:lpstr>
      <vt:lpstr>Table 21</vt:lpstr>
      <vt:lpstr>Table 22</vt:lpstr>
      <vt:lpstr>Table 23</vt:lpstr>
      <vt:lpstr>Table 24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2020-10-14T14:21:37Z</dcterms:created>
  <cp:lastPrinted>2020-10-27T02:17:28Z</cp:lastPrinted>
  <dcterms:modified xsi:type="dcterms:W3CDTF">2020-10-28T10:03:39Z</dcterms:modified>
</cp:coreProperties>
</file>