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G:\OPS\ASG\OCEA\Statistics\GDP\Briefing &amp; Submissions\2020 Q2\GDP\Monthly estimate - May\"/>
    </mc:Choice>
  </mc:AlternateContent>
  <bookViews>
    <workbookView xWindow="0" yWindow="0" windowWidth="28800" windowHeight="11580"/>
  </bookViews>
  <sheets>
    <sheet name="Table 1" sheetId="1" r:id="rId1"/>
    <sheet name="Table 2" sheetId="2" r:id="rId2"/>
  </sheets>
  <definedNames>
    <definedName name="_AMO_RefreshMultipleList" hidden="1">"'&lt;Items&gt;_x000D_
  &lt;Item Id=""247056739"" Checked=""False"" /&gt;_x000D_
&lt;/Items&gt;'"</definedName>
    <definedName name="_AMO_XmlVersion" hidden="1">"'1'"</definedName>
    <definedName name="_xlnm.Print_Area" localSheetId="0">'Table 1'!$A$1:$Y$197</definedName>
    <definedName name="_xlnm.Print_Area" localSheetId="1">'Table 2'!$A$1:$N$196</definedName>
    <definedName name="_xlnm.Print_Titles" localSheetId="0">'Table 1'!$A:$B,'Table 1'!$1:$11</definedName>
  </definedNames>
  <calcPr calcId="162913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96" i="2" l="1"/>
  <c r="M196" i="2"/>
  <c r="L196" i="2"/>
  <c r="K196" i="2"/>
  <c r="I196" i="2"/>
  <c r="H196" i="2"/>
  <c r="G196" i="2"/>
  <c r="F196" i="2"/>
  <c r="E196" i="2"/>
  <c r="D196" i="2"/>
  <c r="C196" i="2"/>
  <c r="N195" i="2"/>
  <c r="M195" i="2"/>
  <c r="L195" i="2"/>
  <c r="K195" i="2"/>
  <c r="I195" i="2"/>
  <c r="H195" i="2"/>
  <c r="G195" i="2"/>
  <c r="F195" i="2"/>
  <c r="E195" i="2"/>
  <c r="D195" i="2"/>
  <c r="C195" i="2"/>
  <c r="N194" i="2"/>
  <c r="M194" i="2"/>
  <c r="L194" i="2"/>
  <c r="K194" i="2"/>
  <c r="I194" i="2"/>
  <c r="H194" i="2"/>
  <c r="G194" i="2"/>
  <c r="F194" i="2"/>
  <c r="E194" i="2"/>
  <c r="D194" i="2"/>
  <c r="C194" i="2"/>
  <c r="N190" i="2"/>
  <c r="M190" i="2"/>
  <c r="L190" i="2"/>
  <c r="K190" i="2"/>
  <c r="I190" i="2"/>
  <c r="H190" i="2"/>
  <c r="G190" i="2"/>
  <c r="F190" i="2"/>
  <c r="E190" i="2"/>
  <c r="D190" i="2"/>
  <c r="C190" i="2"/>
  <c r="N189" i="2"/>
  <c r="M189" i="2"/>
  <c r="L189" i="2"/>
  <c r="K189" i="2"/>
  <c r="I189" i="2"/>
  <c r="H189" i="2"/>
  <c r="G189" i="2"/>
  <c r="F189" i="2"/>
  <c r="E189" i="2"/>
  <c r="D189" i="2"/>
  <c r="C189" i="2"/>
  <c r="N188" i="2"/>
  <c r="M188" i="2"/>
  <c r="L188" i="2"/>
  <c r="K188" i="2"/>
  <c r="I188" i="2"/>
  <c r="H188" i="2"/>
  <c r="G188" i="2"/>
  <c r="F188" i="2"/>
  <c r="E188" i="2"/>
  <c r="D188" i="2"/>
  <c r="C188" i="2"/>
  <c r="N187" i="2"/>
  <c r="M187" i="2"/>
  <c r="L187" i="2"/>
  <c r="K187" i="2"/>
  <c r="I187" i="2"/>
  <c r="H187" i="2"/>
  <c r="G187" i="2"/>
  <c r="F187" i="2"/>
  <c r="E187" i="2"/>
  <c r="D187" i="2"/>
  <c r="C187" i="2"/>
  <c r="N186" i="2"/>
  <c r="M186" i="2"/>
  <c r="L186" i="2"/>
  <c r="K186" i="2"/>
  <c r="I186" i="2"/>
  <c r="H186" i="2"/>
  <c r="G186" i="2"/>
  <c r="F186" i="2"/>
  <c r="E186" i="2"/>
  <c r="D186" i="2"/>
  <c r="C186" i="2"/>
  <c r="N185" i="2"/>
  <c r="M185" i="2"/>
  <c r="L185" i="2"/>
  <c r="K185" i="2"/>
  <c r="I185" i="2"/>
  <c r="H185" i="2"/>
  <c r="G185" i="2"/>
  <c r="F185" i="2"/>
  <c r="E185" i="2"/>
  <c r="D185" i="2"/>
  <c r="C185" i="2"/>
  <c r="N184" i="2"/>
  <c r="M184" i="2"/>
  <c r="L184" i="2"/>
  <c r="K184" i="2"/>
  <c r="I184" i="2"/>
  <c r="H184" i="2"/>
  <c r="G184" i="2"/>
  <c r="F184" i="2"/>
  <c r="E184" i="2"/>
  <c r="D184" i="2"/>
  <c r="C184" i="2"/>
  <c r="N183" i="2"/>
  <c r="M183" i="2"/>
  <c r="L183" i="2"/>
  <c r="K183" i="2"/>
  <c r="I183" i="2"/>
  <c r="H183" i="2"/>
  <c r="G183" i="2"/>
  <c r="F183" i="2"/>
  <c r="E183" i="2"/>
  <c r="D183" i="2"/>
  <c r="C183" i="2"/>
  <c r="N182" i="2"/>
  <c r="M182" i="2"/>
  <c r="L182" i="2"/>
  <c r="K182" i="2"/>
  <c r="I182" i="2"/>
  <c r="H182" i="2"/>
  <c r="G182" i="2"/>
  <c r="F182" i="2"/>
  <c r="E182" i="2"/>
  <c r="D182" i="2"/>
  <c r="C182" i="2"/>
  <c r="N181" i="2"/>
  <c r="M181" i="2"/>
  <c r="L181" i="2"/>
  <c r="K181" i="2"/>
  <c r="I181" i="2"/>
  <c r="H181" i="2"/>
  <c r="G181" i="2"/>
  <c r="F181" i="2"/>
  <c r="E181" i="2"/>
  <c r="D181" i="2"/>
  <c r="C181" i="2"/>
  <c r="N180" i="2"/>
  <c r="M180" i="2"/>
  <c r="L180" i="2"/>
  <c r="K180" i="2"/>
  <c r="I180" i="2"/>
  <c r="H180" i="2"/>
  <c r="G180" i="2"/>
  <c r="F180" i="2"/>
  <c r="E180" i="2"/>
  <c r="D180" i="2"/>
  <c r="C180" i="2"/>
  <c r="N179" i="2"/>
  <c r="M179" i="2"/>
  <c r="L179" i="2"/>
  <c r="K179" i="2"/>
  <c r="I179" i="2"/>
  <c r="H179" i="2"/>
  <c r="G179" i="2"/>
  <c r="F179" i="2"/>
  <c r="E179" i="2"/>
  <c r="D179" i="2"/>
  <c r="C179" i="2"/>
  <c r="N178" i="2"/>
  <c r="M178" i="2"/>
  <c r="L178" i="2"/>
  <c r="K178" i="2"/>
  <c r="I178" i="2"/>
  <c r="H178" i="2"/>
  <c r="G178" i="2"/>
  <c r="F178" i="2"/>
  <c r="E178" i="2"/>
  <c r="D178" i="2"/>
  <c r="C178" i="2"/>
  <c r="N177" i="2"/>
  <c r="M177" i="2"/>
  <c r="L177" i="2"/>
  <c r="K177" i="2"/>
  <c r="I177" i="2"/>
  <c r="H177" i="2"/>
  <c r="G177" i="2"/>
  <c r="F177" i="2"/>
  <c r="E177" i="2"/>
  <c r="D177" i="2"/>
  <c r="C177" i="2"/>
  <c r="N176" i="2"/>
  <c r="M176" i="2"/>
  <c r="L176" i="2"/>
  <c r="K176" i="2"/>
  <c r="I176" i="2"/>
  <c r="H176" i="2"/>
  <c r="G176" i="2"/>
  <c r="F176" i="2"/>
  <c r="E176" i="2"/>
  <c r="D176" i="2"/>
  <c r="C176" i="2"/>
  <c r="N172" i="2"/>
  <c r="M172" i="2"/>
  <c r="L172" i="2"/>
  <c r="K172" i="2"/>
  <c r="I172" i="2"/>
  <c r="H172" i="2"/>
  <c r="G172" i="2"/>
  <c r="F172" i="2"/>
  <c r="E172" i="2"/>
  <c r="D172" i="2"/>
  <c r="C172" i="2"/>
  <c r="N171" i="2"/>
  <c r="M171" i="2"/>
  <c r="L171" i="2"/>
  <c r="K171" i="2"/>
  <c r="I171" i="2"/>
  <c r="H171" i="2"/>
  <c r="G171" i="2"/>
  <c r="F171" i="2"/>
  <c r="E171" i="2"/>
  <c r="D171" i="2"/>
  <c r="C171" i="2"/>
  <c r="N170" i="2"/>
  <c r="M170" i="2"/>
  <c r="L170" i="2"/>
  <c r="K170" i="2"/>
  <c r="I170" i="2"/>
  <c r="H170" i="2"/>
  <c r="G170" i="2"/>
  <c r="F170" i="2"/>
  <c r="E170" i="2"/>
  <c r="D170" i="2"/>
  <c r="C170" i="2"/>
  <c r="N169" i="2"/>
  <c r="M169" i="2"/>
  <c r="L169" i="2"/>
  <c r="K169" i="2"/>
  <c r="I169" i="2"/>
  <c r="H169" i="2"/>
  <c r="G169" i="2"/>
  <c r="F169" i="2"/>
  <c r="E169" i="2"/>
  <c r="D169" i="2"/>
  <c r="C169" i="2"/>
  <c r="N168" i="2"/>
  <c r="M168" i="2"/>
  <c r="L168" i="2"/>
  <c r="K168" i="2"/>
  <c r="I168" i="2"/>
  <c r="H168" i="2"/>
  <c r="G168" i="2"/>
  <c r="F168" i="2"/>
  <c r="E168" i="2"/>
  <c r="D168" i="2"/>
  <c r="C168" i="2"/>
  <c r="N167" i="2"/>
  <c r="M167" i="2"/>
  <c r="L167" i="2"/>
  <c r="K167" i="2"/>
  <c r="I167" i="2"/>
  <c r="H167" i="2"/>
  <c r="G167" i="2"/>
  <c r="F167" i="2"/>
  <c r="E167" i="2"/>
  <c r="D167" i="2"/>
  <c r="C167" i="2"/>
  <c r="N166" i="2"/>
  <c r="M166" i="2"/>
  <c r="L166" i="2"/>
  <c r="K166" i="2"/>
  <c r="I166" i="2"/>
  <c r="H166" i="2"/>
  <c r="G166" i="2"/>
  <c r="F166" i="2"/>
  <c r="E166" i="2"/>
  <c r="D166" i="2"/>
  <c r="C166" i="2"/>
  <c r="N165" i="2"/>
  <c r="M165" i="2"/>
  <c r="L165" i="2"/>
  <c r="K165" i="2"/>
  <c r="I165" i="2"/>
  <c r="H165" i="2"/>
  <c r="G165" i="2"/>
  <c r="F165" i="2"/>
  <c r="E165" i="2"/>
  <c r="D165" i="2"/>
  <c r="C165" i="2"/>
  <c r="N164" i="2"/>
  <c r="M164" i="2"/>
  <c r="L164" i="2"/>
  <c r="K164" i="2"/>
  <c r="I164" i="2"/>
  <c r="H164" i="2"/>
  <c r="G164" i="2"/>
  <c r="F164" i="2"/>
  <c r="E164" i="2"/>
  <c r="D164" i="2"/>
  <c r="C164" i="2"/>
  <c r="N163" i="2"/>
  <c r="M163" i="2"/>
  <c r="L163" i="2"/>
  <c r="K163" i="2"/>
  <c r="I163" i="2"/>
  <c r="H163" i="2"/>
  <c r="G163" i="2"/>
  <c r="F163" i="2"/>
  <c r="E163" i="2"/>
  <c r="D163" i="2"/>
  <c r="C163" i="2"/>
  <c r="N162" i="2"/>
  <c r="M162" i="2"/>
  <c r="L162" i="2"/>
  <c r="K162" i="2"/>
  <c r="I162" i="2"/>
  <c r="H162" i="2"/>
  <c r="G162" i="2"/>
  <c r="F162" i="2"/>
  <c r="E162" i="2"/>
  <c r="D162" i="2"/>
  <c r="C162" i="2"/>
  <c r="N161" i="2"/>
  <c r="M161" i="2"/>
  <c r="L161" i="2"/>
  <c r="K161" i="2"/>
  <c r="I161" i="2"/>
  <c r="H161" i="2"/>
  <c r="G161" i="2"/>
  <c r="F161" i="2"/>
  <c r="E161" i="2"/>
  <c r="D161" i="2"/>
  <c r="C161" i="2"/>
  <c r="N160" i="2"/>
  <c r="M160" i="2"/>
  <c r="L160" i="2"/>
  <c r="K160" i="2"/>
  <c r="I160" i="2"/>
  <c r="H160" i="2"/>
  <c r="G160" i="2"/>
  <c r="F160" i="2"/>
  <c r="E160" i="2"/>
  <c r="D160" i="2"/>
  <c r="C160" i="2"/>
  <c r="N159" i="2"/>
  <c r="M159" i="2"/>
  <c r="L159" i="2"/>
  <c r="K159" i="2"/>
  <c r="I159" i="2"/>
  <c r="H159" i="2"/>
  <c r="G159" i="2"/>
  <c r="F159" i="2"/>
  <c r="E159" i="2"/>
  <c r="D159" i="2"/>
  <c r="C159" i="2"/>
  <c r="N158" i="2"/>
  <c r="M158" i="2"/>
  <c r="L158" i="2"/>
  <c r="K158" i="2"/>
  <c r="I158" i="2"/>
  <c r="H158" i="2"/>
  <c r="G158" i="2"/>
  <c r="F158" i="2"/>
  <c r="E158" i="2"/>
  <c r="D158" i="2"/>
  <c r="C158" i="2"/>
  <c r="N154" i="2"/>
  <c r="M154" i="2"/>
  <c r="L154" i="2"/>
  <c r="K154" i="2"/>
  <c r="I154" i="2"/>
  <c r="H154" i="2"/>
  <c r="G154" i="2"/>
  <c r="F154" i="2"/>
  <c r="E154" i="2"/>
  <c r="D154" i="2"/>
  <c r="C154" i="2"/>
  <c r="N153" i="2"/>
  <c r="M153" i="2"/>
  <c r="L153" i="2"/>
  <c r="K153" i="2"/>
  <c r="I153" i="2"/>
  <c r="H153" i="2"/>
  <c r="G153" i="2"/>
  <c r="F153" i="2"/>
  <c r="E153" i="2"/>
  <c r="D153" i="2"/>
  <c r="C153" i="2"/>
  <c r="N152" i="2"/>
  <c r="M152" i="2"/>
  <c r="L152" i="2"/>
  <c r="K152" i="2"/>
  <c r="I152" i="2"/>
  <c r="H152" i="2"/>
  <c r="G152" i="2"/>
  <c r="F152" i="2"/>
  <c r="E152" i="2"/>
  <c r="D152" i="2"/>
  <c r="C152" i="2"/>
  <c r="N151" i="2"/>
  <c r="M151" i="2"/>
  <c r="L151" i="2"/>
  <c r="K151" i="2"/>
  <c r="I151" i="2"/>
  <c r="H151" i="2"/>
  <c r="G151" i="2"/>
  <c r="F151" i="2"/>
  <c r="E151" i="2"/>
  <c r="D151" i="2"/>
  <c r="C151" i="2"/>
  <c r="N150" i="2"/>
  <c r="M150" i="2"/>
  <c r="L150" i="2"/>
  <c r="K150" i="2"/>
  <c r="I150" i="2"/>
  <c r="H150" i="2"/>
  <c r="G150" i="2"/>
  <c r="F150" i="2"/>
  <c r="E150" i="2"/>
  <c r="D150" i="2"/>
  <c r="C150" i="2"/>
  <c r="N149" i="2"/>
  <c r="M149" i="2"/>
  <c r="L149" i="2"/>
  <c r="K149" i="2"/>
  <c r="I149" i="2"/>
  <c r="H149" i="2"/>
  <c r="G149" i="2"/>
  <c r="F149" i="2"/>
  <c r="E149" i="2"/>
  <c r="D149" i="2"/>
  <c r="C149" i="2"/>
  <c r="N148" i="2"/>
  <c r="M148" i="2"/>
  <c r="L148" i="2"/>
  <c r="K148" i="2"/>
  <c r="I148" i="2"/>
  <c r="H148" i="2"/>
  <c r="G148" i="2"/>
  <c r="F148" i="2"/>
  <c r="E148" i="2"/>
  <c r="D148" i="2"/>
  <c r="C148" i="2"/>
  <c r="N147" i="2"/>
  <c r="M147" i="2"/>
  <c r="L147" i="2"/>
  <c r="K147" i="2"/>
  <c r="I147" i="2"/>
  <c r="H147" i="2"/>
  <c r="G147" i="2"/>
  <c r="F147" i="2"/>
  <c r="E147" i="2"/>
  <c r="D147" i="2"/>
  <c r="C147" i="2"/>
  <c r="N146" i="2"/>
  <c r="M146" i="2"/>
  <c r="L146" i="2"/>
  <c r="K146" i="2"/>
  <c r="I146" i="2"/>
  <c r="H146" i="2"/>
  <c r="G146" i="2"/>
  <c r="F146" i="2"/>
  <c r="E146" i="2"/>
  <c r="D146" i="2"/>
  <c r="C146" i="2"/>
  <c r="N145" i="2"/>
  <c r="M145" i="2"/>
  <c r="L145" i="2"/>
  <c r="K145" i="2"/>
  <c r="I145" i="2"/>
  <c r="H145" i="2"/>
  <c r="G145" i="2"/>
  <c r="F145" i="2"/>
  <c r="E145" i="2"/>
  <c r="D145" i="2"/>
  <c r="C145" i="2"/>
  <c r="N144" i="2"/>
  <c r="M144" i="2"/>
  <c r="L144" i="2"/>
  <c r="K144" i="2"/>
  <c r="I144" i="2"/>
  <c r="H144" i="2"/>
  <c r="G144" i="2"/>
  <c r="F144" i="2"/>
  <c r="E144" i="2"/>
  <c r="D144" i="2"/>
  <c r="C144" i="2"/>
  <c r="N143" i="2"/>
  <c r="M143" i="2"/>
  <c r="L143" i="2"/>
  <c r="K143" i="2"/>
  <c r="I143" i="2"/>
  <c r="H143" i="2"/>
  <c r="G143" i="2"/>
  <c r="F143" i="2"/>
  <c r="E143" i="2"/>
  <c r="D143" i="2"/>
  <c r="C143" i="2"/>
  <c r="N142" i="2"/>
  <c r="M142" i="2"/>
  <c r="L142" i="2"/>
  <c r="K142" i="2"/>
  <c r="I142" i="2"/>
  <c r="H142" i="2"/>
  <c r="G142" i="2"/>
  <c r="F142" i="2"/>
  <c r="E142" i="2"/>
  <c r="D142" i="2"/>
  <c r="C142" i="2"/>
  <c r="N141" i="2"/>
  <c r="M141" i="2"/>
  <c r="L141" i="2"/>
  <c r="K141" i="2"/>
  <c r="I141" i="2"/>
  <c r="H141" i="2"/>
  <c r="G141" i="2"/>
  <c r="F141" i="2"/>
  <c r="E141" i="2"/>
  <c r="D141" i="2"/>
  <c r="C141" i="2"/>
  <c r="N140" i="2"/>
  <c r="M140" i="2"/>
  <c r="L140" i="2"/>
  <c r="K140" i="2"/>
  <c r="I140" i="2"/>
  <c r="H140" i="2"/>
  <c r="G140" i="2"/>
  <c r="F140" i="2"/>
  <c r="E140" i="2"/>
  <c r="D140" i="2"/>
  <c r="C140" i="2"/>
  <c r="B45" i="2"/>
  <c r="B57" i="2" s="1"/>
  <c r="B69" i="2" s="1"/>
  <c r="B81" i="2" s="1"/>
  <c r="B93" i="2" s="1"/>
  <c r="B105" i="2" s="1"/>
  <c r="B117" i="2" s="1"/>
  <c r="B129" i="2" s="1"/>
  <c r="B44" i="2"/>
  <c r="B56" i="2" s="1"/>
  <c r="B68" i="2" s="1"/>
  <c r="B80" i="2" s="1"/>
  <c r="B92" i="2" s="1"/>
  <c r="B104" i="2" s="1"/>
  <c r="B116" i="2" s="1"/>
  <c r="B128" i="2" s="1"/>
  <c r="B43" i="2"/>
  <c r="B55" i="2" s="1"/>
  <c r="B67" i="2" s="1"/>
  <c r="B79" i="2" s="1"/>
  <c r="B91" i="2" s="1"/>
  <c r="B103" i="2" s="1"/>
  <c r="B115" i="2" s="1"/>
  <c r="B127" i="2" s="1"/>
  <c r="B37" i="2"/>
  <c r="B49" i="2" s="1"/>
  <c r="B61" i="2" s="1"/>
  <c r="B73" i="2" s="1"/>
  <c r="B85" i="2" s="1"/>
  <c r="B97" i="2" s="1"/>
  <c r="B109" i="2" s="1"/>
  <c r="B121" i="2" s="1"/>
  <c r="B133" i="2" s="1"/>
  <c r="B36" i="2"/>
  <c r="B48" i="2" s="1"/>
  <c r="B60" i="2" s="1"/>
  <c r="B72" i="2" s="1"/>
  <c r="B84" i="2" s="1"/>
  <c r="B96" i="2" s="1"/>
  <c r="B108" i="2" s="1"/>
  <c r="B120" i="2" s="1"/>
  <c r="B132" i="2" s="1"/>
  <c r="A36" i="2"/>
  <c r="A48" i="2" s="1"/>
  <c r="A60" i="2" s="1"/>
  <c r="A72" i="2" s="1"/>
  <c r="A84" i="2" s="1"/>
  <c r="A96" i="2" s="1"/>
  <c r="A108" i="2" s="1"/>
  <c r="A120" i="2" s="1"/>
  <c r="A132" i="2" s="1"/>
  <c r="B35" i="2"/>
  <c r="B47" i="2" s="1"/>
  <c r="B59" i="2" s="1"/>
  <c r="B71" i="2" s="1"/>
  <c r="B83" i="2" s="1"/>
  <c r="B95" i="2" s="1"/>
  <c r="B107" i="2" s="1"/>
  <c r="B119" i="2" s="1"/>
  <c r="B131" i="2" s="1"/>
  <c r="B34" i="2"/>
  <c r="B46" i="2" s="1"/>
  <c r="B58" i="2" s="1"/>
  <c r="B70" i="2" s="1"/>
  <c r="B82" i="2" s="1"/>
  <c r="B94" i="2" s="1"/>
  <c r="B106" i="2" s="1"/>
  <c r="B118" i="2" s="1"/>
  <c r="B130" i="2" s="1"/>
  <c r="B33" i="2"/>
  <c r="B32" i="2"/>
  <c r="B31" i="2"/>
  <c r="B30" i="2"/>
  <c r="B42" i="2" s="1"/>
  <c r="B54" i="2" s="1"/>
  <c r="B66" i="2" s="1"/>
  <c r="B78" i="2" s="1"/>
  <c r="B90" i="2" s="1"/>
  <c r="B102" i="2" s="1"/>
  <c r="B114" i="2" s="1"/>
  <c r="B126" i="2" s="1"/>
  <c r="B29" i="2"/>
  <c r="B41" i="2" s="1"/>
  <c r="B53" i="2" s="1"/>
  <c r="B65" i="2" s="1"/>
  <c r="B77" i="2" s="1"/>
  <c r="B89" i="2" s="1"/>
  <c r="B101" i="2" s="1"/>
  <c r="B113" i="2" s="1"/>
  <c r="B125" i="2" s="1"/>
  <c r="B28" i="2"/>
  <c r="B40" i="2" s="1"/>
  <c r="B52" i="2" s="1"/>
  <c r="B64" i="2" s="1"/>
  <c r="B76" i="2" s="1"/>
  <c r="B88" i="2" s="1"/>
  <c r="B100" i="2" s="1"/>
  <c r="B112" i="2" s="1"/>
  <c r="B124" i="2" s="1"/>
  <c r="B27" i="2"/>
  <c r="B39" i="2" s="1"/>
  <c r="B51" i="2" s="1"/>
  <c r="B63" i="2" s="1"/>
  <c r="B75" i="2" s="1"/>
  <c r="B87" i="2" s="1"/>
  <c r="B99" i="2" s="1"/>
  <c r="B111" i="2" s="1"/>
  <c r="B123" i="2" s="1"/>
  <c r="B26" i="2"/>
  <c r="B38" i="2" s="1"/>
  <c r="B50" i="2" s="1"/>
  <c r="B62" i="2" s="1"/>
  <c r="B74" i="2" s="1"/>
  <c r="B86" i="2" s="1"/>
  <c r="B98" i="2" s="1"/>
  <c r="B110" i="2" s="1"/>
  <c r="B122" i="2" s="1"/>
  <c r="B134" i="2" s="1"/>
  <c r="B25" i="2"/>
  <c r="B24" i="2"/>
  <c r="A24" i="2"/>
  <c r="B35" i="1" l="1"/>
  <c r="B47" i="1" s="1"/>
  <c r="B59" i="1" s="1"/>
  <c r="B71" i="1" s="1"/>
  <c r="B83" i="1" s="1"/>
  <c r="B95" i="1" s="1"/>
  <c r="B107" i="1" s="1"/>
  <c r="B119" i="1" s="1"/>
  <c r="B131" i="1" s="1"/>
  <c r="B34" i="1"/>
  <c r="B46" i="1" s="1"/>
  <c r="B58" i="1" s="1"/>
  <c r="B70" i="1" s="1"/>
  <c r="B82" i="1" s="1"/>
  <c r="B94" i="1" s="1"/>
  <c r="B106" i="1" s="1"/>
  <c r="B118" i="1" s="1"/>
  <c r="B130" i="1" s="1"/>
  <c r="B33" i="1"/>
  <c r="B45" i="1" s="1"/>
  <c r="B57" i="1" s="1"/>
  <c r="B69" i="1" s="1"/>
  <c r="B81" i="1" s="1"/>
  <c r="B93" i="1" s="1"/>
  <c r="B105" i="1" s="1"/>
  <c r="B117" i="1" s="1"/>
  <c r="B129" i="1" s="1"/>
  <c r="B32" i="1"/>
  <c r="B44" i="1" s="1"/>
  <c r="B56" i="1" s="1"/>
  <c r="B68" i="1" s="1"/>
  <c r="B80" i="1" s="1"/>
  <c r="B92" i="1" s="1"/>
  <c r="B104" i="1" s="1"/>
  <c r="B116" i="1" s="1"/>
  <c r="B128" i="1" s="1"/>
  <c r="B31" i="1"/>
  <c r="B43" i="1" s="1"/>
  <c r="B55" i="1" s="1"/>
  <c r="B67" i="1" s="1"/>
  <c r="B79" i="1" s="1"/>
  <c r="B91" i="1" s="1"/>
  <c r="B103" i="1" s="1"/>
  <c r="B115" i="1" s="1"/>
  <c r="B127" i="1" s="1"/>
  <c r="B30" i="1"/>
  <c r="B42" i="1" s="1"/>
  <c r="B54" i="1" s="1"/>
  <c r="B66" i="1" s="1"/>
  <c r="B78" i="1" s="1"/>
  <c r="B90" i="1" s="1"/>
  <c r="B102" i="1" s="1"/>
  <c r="B114" i="1" s="1"/>
  <c r="B126" i="1" s="1"/>
  <c r="B29" i="1"/>
  <c r="B41" i="1" s="1"/>
  <c r="B53" i="1" s="1"/>
  <c r="B65" i="1" s="1"/>
  <c r="B77" i="1" s="1"/>
  <c r="B89" i="1" s="1"/>
  <c r="B101" i="1" s="1"/>
  <c r="B113" i="1" s="1"/>
  <c r="B125" i="1" s="1"/>
  <c r="B28" i="1"/>
  <c r="B40" i="1" s="1"/>
  <c r="B52" i="1" s="1"/>
  <c r="B64" i="1" s="1"/>
  <c r="B76" i="1" s="1"/>
  <c r="B88" i="1" s="1"/>
  <c r="B100" i="1" s="1"/>
  <c r="B112" i="1" s="1"/>
  <c r="B124" i="1" s="1"/>
  <c r="B27" i="1"/>
  <c r="B39" i="1" s="1"/>
  <c r="B51" i="1" s="1"/>
  <c r="B63" i="1" s="1"/>
  <c r="B75" i="1" s="1"/>
  <c r="B87" i="1" s="1"/>
  <c r="B99" i="1" s="1"/>
  <c r="B111" i="1" s="1"/>
  <c r="B123" i="1" s="1"/>
  <c r="B26" i="1"/>
  <c r="B38" i="1" s="1"/>
  <c r="B50" i="1" s="1"/>
  <c r="B62" i="1" s="1"/>
  <c r="B74" i="1" s="1"/>
  <c r="B86" i="1" s="1"/>
  <c r="B98" i="1" s="1"/>
  <c r="B110" i="1" s="1"/>
  <c r="B122" i="1" s="1"/>
  <c r="B134" i="1" s="1"/>
  <c r="B25" i="1"/>
  <c r="B37" i="1" s="1"/>
  <c r="B49" i="1" s="1"/>
  <c r="B61" i="1" s="1"/>
  <c r="B73" i="1" s="1"/>
  <c r="B85" i="1" s="1"/>
  <c r="B97" i="1" s="1"/>
  <c r="B109" i="1" s="1"/>
  <c r="B121" i="1" s="1"/>
  <c r="B133" i="1" s="1"/>
  <c r="B24" i="1"/>
  <c r="B36" i="1" s="1"/>
  <c r="B48" i="1" s="1"/>
  <c r="B60" i="1" s="1"/>
  <c r="B72" i="1" s="1"/>
  <c r="B84" i="1" s="1"/>
  <c r="B96" i="1" s="1"/>
  <c r="B108" i="1" s="1"/>
  <c r="B120" i="1" s="1"/>
  <c r="B132" i="1" s="1"/>
  <c r="A24" i="1"/>
  <c r="A36" i="1" s="1"/>
  <c r="A48" i="1" s="1"/>
  <c r="A60" i="1" s="1"/>
  <c r="A72" i="1" s="1"/>
  <c r="A84" i="1" s="1"/>
  <c r="A96" i="1" s="1"/>
  <c r="A108" i="1" s="1"/>
  <c r="A120" i="1" s="1"/>
  <c r="A132" i="1" s="1"/>
</calcChain>
</file>

<file path=xl/sharedStrings.xml><?xml version="1.0" encoding="utf-8"?>
<sst xmlns="http://schemas.openxmlformats.org/spreadsheetml/2006/main" count="215" uniqueCount="94">
  <si>
    <t>2016=100</t>
  </si>
  <si>
    <t>Total Gross Domestic Product</t>
  </si>
  <si>
    <t>Agriculture, forestry and fishing</t>
  </si>
  <si>
    <t>Production Sector</t>
  </si>
  <si>
    <t>Construction</t>
  </si>
  <si>
    <t>Service Sector</t>
  </si>
  <si>
    <t>Total</t>
  </si>
  <si>
    <t>Mining and Quarrying Industries</t>
  </si>
  <si>
    <t>Manu- facturing</t>
  </si>
  <si>
    <t>Electricity &amp; Gas Supply</t>
  </si>
  <si>
    <t>Water Supply &amp; Waste Management</t>
  </si>
  <si>
    <t>Transport &amp; Storage</t>
  </si>
  <si>
    <t>Accommodation &amp; food services</t>
  </si>
  <si>
    <t>Information &amp; Communication</t>
  </si>
  <si>
    <t>Financial &amp; Insurance Activities</t>
  </si>
  <si>
    <t>Real Estate Activities</t>
  </si>
  <si>
    <t>Professional, Scientific&amp; Technical Services</t>
  </si>
  <si>
    <t>Administrative &amp; Support Services</t>
  </si>
  <si>
    <t xml:space="preserve"> Public Administration and Defence</t>
  </si>
  <si>
    <t>Education</t>
  </si>
  <si>
    <t>Health and Social Work</t>
  </si>
  <si>
    <t>SIC 2007</t>
  </si>
  <si>
    <t>A</t>
  </si>
  <si>
    <t>B,C,D,E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</si>
  <si>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</si>
  <si>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</si>
  <si>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</si>
  <si>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</si>
  <si>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</si>
  <si>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</si>
  <si>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</si>
  <si>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</si>
  <si>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</si>
  <si>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</si>
  <si>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</si>
  <si>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</si>
  <si>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</si>
  <si>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</si>
  <si>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</si>
  <si>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</si>
  <si>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</si>
  <si>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</si>
  <si>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</si>
  <si>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r>
      <t>2016 weights</t>
    </r>
    <r>
      <rPr>
        <b/>
        <vertAlign val="superscript"/>
        <sz val="10"/>
        <rFont val="Arial"/>
        <family val="2"/>
      </rPr>
      <t>3</t>
    </r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</si>
  <si>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</si>
  <si>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</si>
  <si>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</si>
  <si>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</si>
  <si>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</si>
  <si>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</si>
  <si>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</si>
  <si>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</si>
  <si>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</si>
  <si>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</si>
  <si>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</si>
  <si>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</si>
  <si>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Percentage change, latest month compared to previous month</t>
  </si>
  <si>
    <t>Percentage change, latest month compared to 12 months ago</t>
  </si>
  <si>
    <t>Percentage change, latest three months compared to previous three months (rolling quarterly growth)</t>
  </si>
  <si>
    <t>G-T</t>
  </si>
  <si>
    <t>A-T</t>
  </si>
  <si>
    <r>
      <t xml:space="preserve">Table 1: Monthly Gross Domestic Product: Output by Industry
</t>
    </r>
    <r>
      <rPr>
        <b/>
        <sz val="14"/>
        <rFont val="Arial"/>
        <family val="2"/>
      </rPr>
      <t>seasonally adjusted</t>
    </r>
    <r>
      <rPr>
        <b/>
        <sz val="22"/>
        <rFont val="Arial"/>
        <family val="2"/>
      </rPr>
      <t xml:space="preserve"> </t>
    </r>
    <r>
      <rPr>
        <b/>
        <sz val="14"/>
        <rFont val="Arial"/>
        <family val="2"/>
      </rPr>
      <t xml:space="preserve">chained volume measures, gross value added by industry of output </t>
    </r>
  </si>
  <si>
    <t>Arts, Culture &amp; Recreation</t>
  </si>
  <si>
    <t>Other Services</t>
  </si>
  <si>
    <t>Households as Employers of Domestic Personnel</t>
  </si>
  <si>
    <t>Cumulative percentage change since February 2020</t>
  </si>
  <si>
    <t>Scotland onshore, January 2010 to May 2020</t>
  </si>
  <si>
    <t>Wholesale, Retail &amp; Motor Trades</t>
  </si>
  <si>
    <r>
      <t xml:space="preserve">Table 2: Gross Domestic Product: Selected Industry Breakdowns
</t>
    </r>
    <r>
      <rPr>
        <b/>
        <sz val="14"/>
        <rFont val="Arial"/>
        <family val="2"/>
      </rPr>
      <t>seasonally adjusted</t>
    </r>
    <r>
      <rPr>
        <b/>
        <sz val="22"/>
        <rFont val="Arial"/>
        <family val="2"/>
      </rPr>
      <t xml:space="preserve"> </t>
    </r>
    <r>
      <rPr>
        <b/>
        <sz val="14"/>
        <rFont val="Arial"/>
        <family val="2"/>
      </rPr>
      <t xml:space="preserve">chained volume measures, gross value added by industry of output </t>
    </r>
  </si>
  <si>
    <t>Manufactuing Sector</t>
  </si>
  <si>
    <t>Food Products, Beverages and Tobacco</t>
  </si>
  <si>
    <t>Textiles, Wearing Apparel and Leather Products</t>
  </si>
  <si>
    <t>Chemicals and Refined Petroleum products</t>
  </si>
  <si>
    <t>Metals, Metal products Machinery and Equipment</t>
  </si>
  <si>
    <t>Computer, Electrical, Electronic and Optical Equipment</t>
  </si>
  <si>
    <t>Transport Equipment</t>
  </si>
  <si>
    <t>Other Manufacturing</t>
  </si>
  <si>
    <t>CA</t>
  </si>
  <si>
    <t>CB</t>
  </si>
  <si>
    <t>CD, CE, CF</t>
  </si>
  <si>
    <t>CH, CK</t>
  </si>
  <si>
    <t>CL</t>
  </si>
  <si>
    <t>Cumulative percentage change relative to February 2020</t>
  </si>
  <si>
    <t>Scotland, January 2010 to May 2020</t>
  </si>
  <si>
    <t>Divs 45,46 (G)</t>
  </si>
  <si>
    <t>Div 47 (G)</t>
  </si>
  <si>
    <t>CI, CJ</t>
  </si>
  <si>
    <t>CC, CG, CM</t>
  </si>
  <si>
    <t>47.11, 47.2</t>
  </si>
  <si>
    <t>47 other</t>
  </si>
  <si>
    <t>Predominantly 
Food 
Retail</t>
  </si>
  <si>
    <t xml:space="preserve">Other 
Retail
</t>
  </si>
  <si>
    <t xml:space="preserve">
Retail</t>
  </si>
  <si>
    <t xml:space="preserve">
Wholesale &amp; 
Motor Trades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</si>
</sst>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\+#,##0.0;\-#,##0.0;\ \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4" fillId="2" borderId="1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left" vertical="center"/>
    </xf>
    <xf numFmtId="0" fontId="4" fillId="2" borderId="0" xfId="0" applyFont="1" applyFill="1" applyBorder="1"/>
    <xf numFmtId="0" fontId="5" fillId="2" borderId="0" xfId="0" applyFont="1" applyFill="1" applyBorder="1" applyAlignment="1">
      <alignment horizontal="centerContinuous"/>
    </xf>
    <xf numFmtId="0" fontId="4" fillId="2" borderId="0" xfId="0" applyFont="1" applyFill="1" applyBorder="1" applyAlignment="1">
      <alignment horizontal="centerContinuous"/>
    </xf>
    <xf numFmtId="0" fontId="6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Continuous" vertical="center"/>
    </xf>
    <xf numFmtId="0" fontId="4" fillId="2" borderId="2" xfId="0" applyFont="1" applyFill="1" applyBorder="1" applyAlignment="1">
      <alignment horizontal="centerContinuous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Continuous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/>
    <xf numFmtId="1" fontId="8" fillId="2" borderId="0" xfId="0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left"/>
    </xf>
    <xf numFmtId="164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3" xfId="0" applyFont="1" applyFill="1" applyBorder="1"/>
    <xf numFmtId="164" fontId="4" fillId="2" borderId="3" xfId="0" applyNumberFormat="1" applyFont="1" applyFill="1" applyBorder="1" applyAlignment="1">
      <alignment horizontal="center"/>
    </xf>
    <xf numFmtId="165" fontId="4" fillId="2" borderId="0" xfId="1" applyNumberFormat="1" applyFont="1" applyFill="1" applyBorder="1" applyAlignment="1">
      <alignment horizontal="center"/>
    </xf>
    <xf numFmtId="9" fontId="4" fillId="2" borderId="0" xfId="1" applyNumberFormat="1" applyFont="1" applyFill="1" applyBorder="1" applyAlignment="1">
      <alignment horizontal="center"/>
    </xf>
    <xf numFmtId="164" fontId="4" fillId="2" borderId="0" xfId="0" applyNumberFormat="1" applyFont="1" applyFill="1" applyBorder="1"/>
    <xf numFmtId="164" fontId="4" fillId="2" borderId="3" xfId="0" applyNumberFormat="1" applyFont="1" applyFill="1" applyBorder="1"/>
    <xf numFmtId="164" fontId="8" fillId="2" borderId="0" xfId="0" applyNumberFormat="1" applyFont="1" applyFill="1" applyBorder="1"/>
    <xf numFmtId="166" fontId="4" fillId="2" borderId="3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11" fillId="2" borderId="0" xfId="0" applyFont="1" applyFill="1" applyBorder="1"/>
    <xf numFmtId="166" fontId="4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righ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center" vertical="center"/>
    </xf>
    <xf numFmtId="1" fontId="8" fillId="2" borderId="0" xfId="0" applyNumberFormat="1" applyFont="1" applyFill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7"/>
  <sheetViews>
    <sheetView tabSelected="1"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sqref="A1:O1"/>
    </sheetView>
  </sheetViews>
  <sheetFormatPr defaultColWidth="9.1796875" defaultRowHeight="12.5" x14ac:dyDescent="0.25"/>
  <cols>
    <col min="1" max="1" customWidth="true" style="3" width="8.7265625" collapsed="false"/>
    <col min="2" max="2" customWidth="true" style="3" width="5.81640625" collapsed="false"/>
    <col min="3" max="3" customWidth="true" style="3" width="18.0" collapsed="false"/>
    <col min="4" max="4" customWidth="true" style="3" width="15.453125" collapsed="false"/>
    <col min="5" max="5" bestFit="true" customWidth="true" style="3" width="17.1796875" collapsed="false"/>
    <col min="6" max="6" customWidth="true" style="3" width="12.26953125" collapsed="false"/>
    <col min="7" max="8" customWidth="true" style="3" width="12.1796875" collapsed="false"/>
    <col min="9" max="9" customWidth="true" style="3" width="13.0" collapsed="false"/>
    <col min="10" max="10" bestFit="true" customWidth="true" style="3" width="17.26953125" collapsed="false"/>
    <col min="11" max="11" bestFit="true" customWidth="true" style="3" width="10.54296875" collapsed="false"/>
    <col min="12" max="12" customWidth="true" style="3" width="12.453125" collapsed="false"/>
    <col min="13" max="13" bestFit="true" customWidth="true" style="3" width="16.453125" collapsed="false"/>
    <col min="14" max="14" bestFit="true" customWidth="true" style="3" width="11.26953125" collapsed="false"/>
    <col min="15" max="15" bestFit="true" customWidth="true" style="3" width="13.26953125" collapsed="false"/>
    <col min="16" max="25" customWidth="true" style="3" width="13.26953125" collapsed="false"/>
    <col min="26" max="16384" style="3" width="9.1796875" collapsed="false"/>
  </cols>
  <sheetData>
    <row r="1" spans="1:25" ht="65.25" customHeight="1" x14ac:dyDescent="0.25">
      <c r="A1" s="46" t="s">
        <v>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.75" customHeight="1" x14ac:dyDescent="0.4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8" customHeight="1" x14ac:dyDescent="0.35">
      <c r="A3" s="6" t="s">
        <v>66</v>
      </c>
      <c r="B3" s="6"/>
      <c r="C3" s="6"/>
    </row>
    <row r="4" spans="1:25" ht="18.5" thickBot="1" x14ac:dyDescent="0.45">
      <c r="C4" s="7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10"/>
      <c r="P4" s="10"/>
      <c r="Q4" s="10"/>
      <c r="R4" s="10"/>
      <c r="S4" s="10"/>
      <c r="T4" s="10"/>
      <c r="U4" s="10"/>
      <c r="V4" s="10"/>
      <c r="W4" s="10"/>
      <c r="X4" s="10"/>
      <c r="Y4" s="11" t="s">
        <v>0</v>
      </c>
    </row>
    <row r="5" spans="1:25" s="18" customFormat="1" ht="39.5" thickBot="1" x14ac:dyDescent="0.4">
      <c r="A5" s="12"/>
      <c r="B5" s="12"/>
      <c r="C5" s="13" t="s">
        <v>1</v>
      </c>
      <c r="D5" s="13" t="s">
        <v>2</v>
      </c>
      <c r="E5" s="14" t="s">
        <v>3</v>
      </c>
      <c r="F5" s="15"/>
      <c r="G5" s="15"/>
      <c r="H5" s="14"/>
      <c r="I5" s="14"/>
      <c r="J5" s="16" t="s">
        <v>4</v>
      </c>
      <c r="K5" s="14" t="s">
        <v>5</v>
      </c>
      <c r="L5" s="14"/>
      <c r="M5" s="14"/>
      <c r="N5" s="14"/>
      <c r="O5" s="14"/>
      <c r="P5" s="17"/>
      <c r="Q5" s="17"/>
      <c r="R5" s="17"/>
      <c r="S5" s="17"/>
      <c r="T5" s="17"/>
      <c r="U5" s="17"/>
      <c r="V5" s="17"/>
      <c r="W5" s="17"/>
      <c r="X5" s="17"/>
      <c r="Y5" s="17"/>
    </row>
    <row r="6" spans="1:25" s="18" customFormat="1" ht="61.5" customHeight="1" x14ac:dyDescent="0.35">
      <c r="A6" s="19"/>
      <c r="B6" s="19"/>
      <c r="D6" s="19" t="s">
        <v>6</v>
      </c>
      <c r="E6" s="19" t="s">
        <v>6</v>
      </c>
      <c r="F6" s="20" t="s">
        <v>7</v>
      </c>
      <c r="G6" s="20" t="s">
        <v>8</v>
      </c>
      <c r="H6" s="20" t="s">
        <v>9</v>
      </c>
      <c r="I6" s="20" t="s">
        <v>10</v>
      </c>
      <c r="J6" s="21" t="s">
        <v>6</v>
      </c>
      <c r="K6" s="21" t="s">
        <v>6</v>
      </c>
      <c r="L6" s="1" t="s">
        <v>67</v>
      </c>
      <c r="M6" s="1" t="s">
        <v>11</v>
      </c>
      <c r="N6" s="1" t="s">
        <v>12</v>
      </c>
      <c r="O6" s="1" t="s">
        <v>13</v>
      </c>
      <c r="P6" s="1" t="s">
        <v>14</v>
      </c>
      <c r="Q6" s="1" t="s">
        <v>15</v>
      </c>
      <c r="R6" s="1" t="s">
        <v>16</v>
      </c>
      <c r="S6" s="1" t="s">
        <v>17</v>
      </c>
      <c r="T6" s="1" t="s">
        <v>18</v>
      </c>
      <c r="U6" s="1" t="s">
        <v>19</v>
      </c>
      <c r="V6" s="1" t="s">
        <v>20</v>
      </c>
      <c r="W6" s="1" t="s">
        <v>62</v>
      </c>
      <c r="X6" s="1" t="s">
        <v>63</v>
      </c>
      <c r="Y6" s="1" t="s">
        <v>64</v>
      </c>
    </row>
    <row r="7" spans="1:25" s="18" customFormat="1" x14ac:dyDescent="0.35">
      <c r="A7" s="19"/>
      <c r="B7" s="19"/>
      <c r="D7" s="19"/>
      <c r="E7" s="19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</row>
    <row r="8" spans="1:25" s="18" customFormat="1" ht="13.5" thickBot="1" x14ac:dyDescent="0.35">
      <c r="A8" s="22" t="s">
        <v>21</v>
      </c>
      <c r="B8" s="23"/>
      <c r="C8" s="24" t="s">
        <v>60</v>
      </c>
      <c r="D8" s="24" t="s">
        <v>22</v>
      </c>
      <c r="E8" s="24" t="s">
        <v>23</v>
      </c>
      <c r="F8" s="25" t="s">
        <v>24</v>
      </c>
      <c r="G8" s="25" t="s">
        <v>25</v>
      </c>
      <c r="H8" s="25" t="s">
        <v>26</v>
      </c>
      <c r="I8" s="25" t="s">
        <v>27</v>
      </c>
      <c r="J8" s="25" t="s">
        <v>28</v>
      </c>
      <c r="K8" s="25" t="s">
        <v>59</v>
      </c>
      <c r="L8" s="25" t="s">
        <v>29</v>
      </c>
      <c r="M8" s="25" t="s">
        <v>30</v>
      </c>
      <c r="N8" s="25" t="s">
        <v>31</v>
      </c>
      <c r="O8" s="25" t="s">
        <v>32</v>
      </c>
      <c r="P8" s="25" t="s">
        <v>33</v>
      </c>
      <c r="Q8" s="25" t="s">
        <v>34</v>
      </c>
      <c r="R8" s="25" t="s">
        <v>35</v>
      </c>
      <c r="S8" s="25" t="s">
        <v>36</v>
      </c>
      <c r="T8" s="25" t="s">
        <v>37</v>
      </c>
      <c r="U8" s="25" t="s">
        <v>38</v>
      </c>
      <c r="V8" s="25" t="s">
        <v>39</v>
      </c>
      <c r="W8" s="25" t="s">
        <v>40</v>
      </c>
      <c r="X8" s="25" t="s">
        <v>41</v>
      </c>
      <c r="Y8" s="25" t="s">
        <v>42</v>
      </c>
    </row>
    <row r="9" spans="1:25" ht="12.75" customHeight="1" x14ac:dyDescent="0.3">
      <c r="A9" s="7"/>
      <c r="B9" s="7"/>
      <c r="C9" s="26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2.75" customHeight="1" x14ac:dyDescent="0.3">
      <c r="A10" s="27" t="s">
        <v>43</v>
      </c>
      <c r="B10" s="18"/>
      <c r="C10" s="28">
        <v>999.99999999999966</v>
      </c>
      <c r="D10" s="28">
        <v>12.836475404133289</v>
      </c>
      <c r="E10" s="28">
        <v>170.67514949884639</v>
      </c>
      <c r="F10" s="28">
        <v>18.757812222154829</v>
      </c>
      <c r="G10" s="28">
        <v>104.91809803482234</v>
      </c>
      <c r="H10" s="28">
        <v>33.140297433636555</v>
      </c>
      <c r="I10" s="28">
        <v>13.858941805890627</v>
      </c>
      <c r="J10" s="28">
        <v>58.173151302578631</v>
      </c>
      <c r="K10" s="28">
        <v>758.31522379444118</v>
      </c>
      <c r="L10" s="28">
        <v>98.089596211813401</v>
      </c>
      <c r="M10" s="28">
        <v>42.661308180385561</v>
      </c>
      <c r="N10" s="28">
        <v>33.394589942490683</v>
      </c>
      <c r="O10" s="28">
        <v>36.169369978963999</v>
      </c>
      <c r="P10" s="28">
        <v>67.843745883240075</v>
      </c>
      <c r="Q10" s="28">
        <v>123.60859752883593</v>
      </c>
      <c r="R10" s="28">
        <v>62.511082363246018</v>
      </c>
      <c r="S10" s="28">
        <v>38.450523379717225</v>
      </c>
      <c r="T10" s="28">
        <v>64.807194143713716</v>
      </c>
      <c r="U10" s="28">
        <v>57.477586503492937</v>
      </c>
      <c r="V10" s="28">
        <v>96.646112252058288</v>
      </c>
      <c r="W10" s="28">
        <v>14.016004827854079</v>
      </c>
      <c r="X10" s="28">
        <v>20.283567283537696</v>
      </c>
      <c r="Y10" s="28">
        <v>2.3559453150917276</v>
      </c>
    </row>
    <row r="11" spans="1:25" ht="12.75" customHeight="1" x14ac:dyDescent="0.25"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</row>
    <row r="12" spans="1:25" ht="24.75" customHeight="1" x14ac:dyDescent="0.3">
      <c r="A12" s="30">
        <v>2010</v>
      </c>
      <c r="B12" s="3" t="s">
        <v>44</v>
      </c>
      <c r="C12" s="31">
        <v>92.42818811889768</v>
      </c>
      <c r="D12" s="31">
        <v>86.98667373937829</v>
      </c>
      <c r="E12" s="31">
        <v>90.724295403321094</v>
      </c>
      <c r="F12" s="31">
        <v>93.252673432759522</v>
      </c>
      <c r="G12" s="31">
        <v>88.052202902600371</v>
      </c>
      <c r="H12" s="31">
        <v>112.66625284006592</v>
      </c>
      <c r="I12" s="31">
        <v>81.675543165440217</v>
      </c>
      <c r="J12" s="31">
        <v>85.244641219817595</v>
      </c>
      <c r="K12" s="31">
        <v>93.595653342039171</v>
      </c>
      <c r="L12" s="31">
        <v>89.826077593757148</v>
      </c>
      <c r="M12" s="31">
        <v>93.783717867798515</v>
      </c>
      <c r="N12" s="31">
        <v>94.863556416728045</v>
      </c>
      <c r="O12" s="31">
        <v>79.772649879890551</v>
      </c>
      <c r="P12" s="31">
        <v>90.919866081858729</v>
      </c>
      <c r="Q12" s="31">
        <v>110.74428969456669</v>
      </c>
      <c r="R12" s="31">
        <v>84.585027798825948</v>
      </c>
      <c r="S12" s="31">
        <v>87.202293576776199</v>
      </c>
      <c r="T12" s="31">
        <v>110.74428969456669</v>
      </c>
      <c r="U12" s="31">
        <v>98.627777060944638</v>
      </c>
      <c r="V12" s="31">
        <v>96.052698593445555</v>
      </c>
      <c r="W12" s="31">
        <v>93.319446904343664</v>
      </c>
      <c r="X12" s="31">
        <v>76.227142247808203</v>
      </c>
      <c r="Y12" s="31">
        <v>73.159223437813395</v>
      </c>
    </row>
    <row r="13" spans="1:25" ht="13" x14ac:dyDescent="0.3">
      <c r="A13" s="30"/>
      <c r="B13" s="3" t="s">
        <v>45</v>
      </c>
      <c r="C13" s="31">
        <v>93.063020816917444</v>
      </c>
      <c r="D13" s="31">
        <v>85.826870512102815</v>
      </c>
      <c r="E13" s="31">
        <v>91.547785016706456</v>
      </c>
      <c r="F13" s="31">
        <v>91.194967894281888</v>
      </c>
      <c r="G13" s="31">
        <v>89.645391000530537</v>
      </c>
      <c r="H13" s="31">
        <v>106.557896242833</v>
      </c>
      <c r="I13" s="31">
        <v>87.483849279148998</v>
      </c>
      <c r="J13" s="31">
        <v>87.540187481113136</v>
      </c>
      <c r="K13" s="31">
        <v>94.069459443511747</v>
      </c>
      <c r="L13" s="31">
        <v>90.590090401778582</v>
      </c>
      <c r="M13" s="31">
        <v>94.346388466778819</v>
      </c>
      <c r="N13" s="31">
        <v>94.689246662885623</v>
      </c>
      <c r="O13" s="31">
        <v>80.982864125309604</v>
      </c>
      <c r="P13" s="31">
        <v>91.428767519975196</v>
      </c>
      <c r="Q13" s="31">
        <v>110.81329993640107</v>
      </c>
      <c r="R13" s="31">
        <v>81.807655914528837</v>
      </c>
      <c r="S13" s="31">
        <v>90.685201605937579</v>
      </c>
      <c r="T13" s="31">
        <v>110.81329993640107</v>
      </c>
      <c r="U13" s="31">
        <v>99.244324675453484</v>
      </c>
      <c r="V13" s="31">
        <v>96.425676333604798</v>
      </c>
      <c r="W13" s="31">
        <v>93.205530411103055</v>
      </c>
      <c r="X13" s="31">
        <v>80.662890815911155</v>
      </c>
      <c r="Y13" s="31">
        <v>80.807048366883052</v>
      </c>
    </row>
    <row r="14" spans="1:25" ht="13" x14ac:dyDescent="0.3">
      <c r="A14" s="30"/>
      <c r="B14" s="3" t="s">
        <v>46</v>
      </c>
      <c r="C14" s="31">
        <v>93.434402226894548</v>
      </c>
      <c r="D14" s="31">
        <v>84.946955086803356</v>
      </c>
      <c r="E14" s="31">
        <v>90.740992084048926</v>
      </c>
      <c r="F14" s="31">
        <v>90.338519506303882</v>
      </c>
      <c r="G14" s="31">
        <v>87.032382263789216</v>
      </c>
      <c r="H14" s="31">
        <v>110.56891388498188</v>
      </c>
      <c r="I14" s="31">
        <v>95.321053266856183</v>
      </c>
      <c r="J14" s="31">
        <v>87.679125769587699</v>
      </c>
      <c r="K14" s="31">
        <v>94.747489826006628</v>
      </c>
      <c r="L14" s="31">
        <v>91.797141983446721</v>
      </c>
      <c r="M14" s="31">
        <v>96.290478347633098</v>
      </c>
      <c r="N14" s="31">
        <v>94.871313915616398</v>
      </c>
      <c r="O14" s="31">
        <v>84.330961038409484</v>
      </c>
      <c r="P14" s="31">
        <v>91.64601345810631</v>
      </c>
      <c r="Q14" s="31">
        <v>110.79066498219225</v>
      </c>
      <c r="R14" s="31">
        <v>82.926564781967656</v>
      </c>
      <c r="S14" s="31">
        <v>91.347076142234684</v>
      </c>
      <c r="T14" s="31">
        <v>110.79066498219225</v>
      </c>
      <c r="U14" s="31">
        <v>99.259224673001199</v>
      </c>
      <c r="V14" s="31">
        <v>96.511649964628745</v>
      </c>
      <c r="W14" s="31">
        <v>89.484116656065765</v>
      </c>
      <c r="X14" s="31">
        <v>87.015552946086316</v>
      </c>
      <c r="Y14" s="31">
        <v>82.740180812442986</v>
      </c>
    </row>
    <row r="15" spans="1:25" ht="13" x14ac:dyDescent="0.3">
      <c r="A15" s="30"/>
      <c r="B15" s="3" t="s">
        <v>47</v>
      </c>
      <c r="C15" s="31">
        <v>94.035600487657177</v>
      </c>
      <c r="D15" s="31">
        <v>84.606323006047575</v>
      </c>
      <c r="E15" s="31">
        <v>93.425911216216974</v>
      </c>
      <c r="F15" s="31">
        <v>90.681604693041962</v>
      </c>
      <c r="G15" s="31">
        <v>91.238486946029639</v>
      </c>
      <c r="H15" s="31">
        <v>111.4219544173919</v>
      </c>
      <c r="I15" s="31">
        <v>92.141212071333911</v>
      </c>
      <c r="J15" s="31">
        <v>89.751836913983965</v>
      </c>
      <c r="K15" s="31">
        <v>94.769929541222055</v>
      </c>
      <c r="L15" s="31">
        <v>92.439836142828213</v>
      </c>
      <c r="M15" s="31">
        <v>94.745603790928485</v>
      </c>
      <c r="N15" s="31">
        <v>94.744816588288586</v>
      </c>
      <c r="O15" s="31">
        <v>85.633278613309457</v>
      </c>
      <c r="P15" s="31">
        <v>92.05663204231962</v>
      </c>
      <c r="Q15" s="31">
        <v>110.70460534937475</v>
      </c>
      <c r="R15" s="31">
        <v>85.770401437991765</v>
      </c>
      <c r="S15" s="31">
        <v>88.238744352623712</v>
      </c>
      <c r="T15" s="31">
        <v>110.70460534937475</v>
      </c>
      <c r="U15" s="31">
        <v>98.893176025835587</v>
      </c>
      <c r="V15" s="31">
        <v>96.436954467416456</v>
      </c>
      <c r="W15" s="31">
        <v>89.605196650875314</v>
      </c>
      <c r="X15" s="31">
        <v>93.547277242322622</v>
      </c>
      <c r="Y15" s="31">
        <v>84.937775287380674</v>
      </c>
    </row>
    <row r="16" spans="1:25" ht="13" x14ac:dyDescent="0.3">
      <c r="A16" s="30"/>
      <c r="B16" s="3" t="s">
        <v>48</v>
      </c>
      <c r="C16" s="31">
        <v>93.431169326479406</v>
      </c>
      <c r="D16" s="31">
        <v>85.061746915491938</v>
      </c>
      <c r="E16" s="31">
        <v>91.12865644208749</v>
      </c>
      <c r="F16" s="31">
        <v>91.921153379824659</v>
      </c>
      <c r="G16" s="31">
        <v>87.237220828693722</v>
      </c>
      <c r="H16" s="31">
        <v>115.18910385048474</v>
      </c>
      <c r="I16" s="31">
        <v>91.387036407653468</v>
      </c>
      <c r="J16" s="31">
        <v>92.36927474443992</v>
      </c>
      <c r="K16" s="31">
        <v>94.247610200961475</v>
      </c>
      <c r="L16" s="31">
        <v>92.232251675798778</v>
      </c>
      <c r="M16" s="31">
        <v>92.461308759460337</v>
      </c>
      <c r="N16" s="31">
        <v>95.041833391613793</v>
      </c>
      <c r="O16" s="31">
        <v>83.173183468276306</v>
      </c>
      <c r="P16" s="31">
        <v>92.190636422465118</v>
      </c>
      <c r="Q16" s="31">
        <v>110.60817180770124</v>
      </c>
      <c r="R16" s="31">
        <v>84.672258684574686</v>
      </c>
      <c r="S16" s="31">
        <v>87.074274086029575</v>
      </c>
      <c r="T16" s="31">
        <v>110.60817180770124</v>
      </c>
      <c r="U16" s="31">
        <v>98.55599837979365</v>
      </c>
      <c r="V16" s="31">
        <v>96.660290527678427</v>
      </c>
      <c r="W16" s="31">
        <v>90.018104202153566</v>
      </c>
      <c r="X16" s="31">
        <v>95.310299808565276</v>
      </c>
      <c r="Y16" s="31">
        <v>83.459809789709936</v>
      </c>
    </row>
    <row r="17" spans="1:25" ht="13" x14ac:dyDescent="0.3">
      <c r="A17" s="30"/>
      <c r="B17" s="3" t="s">
        <v>49</v>
      </c>
      <c r="C17" s="31">
        <v>94.200135224203478</v>
      </c>
      <c r="D17" s="31">
        <v>86.186994658295916</v>
      </c>
      <c r="E17" s="31">
        <v>93.490788028938937</v>
      </c>
      <c r="F17" s="31">
        <v>93.559825813788066</v>
      </c>
      <c r="G17" s="31">
        <v>91.485883502232554</v>
      </c>
      <c r="H17" s="31">
        <v>110.62266670113485</v>
      </c>
      <c r="I17" s="31">
        <v>87.337692546646707</v>
      </c>
      <c r="J17" s="31">
        <v>93.8258882233131</v>
      </c>
      <c r="K17" s="31">
        <v>94.587969169902422</v>
      </c>
      <c r="L17" s="31">
        <v>92.678058475820166</v>
      </c>
      <c r="M17" s="31">
        <v>92.935459439093535</v>
      </c>
      <c r="N17" s="31">
        <v>95.119052397030742</v>
      </c>
      <c r="O17" s="31">
        <v>82.956177536492973</v>
      </c>
      <c r="P17" s="31">
        <v>92.423853242537376</v>
      </c>
      <c r="Q17" s="31">
        <v>110.54098292930905</v>
      </c>
      <c r="R17" s="31">
        <v>85.833449641738966</v>
      </c>
      <c r="S17" s="31">
        <v>88.06456752360684</v>
      </c>
      <c r="T17" s="31">
        <v>110.54098292930905</v>
      </c>
      <c r="U17" s="31">
        <v>98.443452427890122</v>
      </c>
      <c r="V17" s="31">
        <v>96.910725823503483</v>
      </c>
      <c r="W17" s="31">
        <v>89.548458710671753</v>
      </c>
      <c r="X17" s="31">
        <v>97.609631775838395</v>
      </c>
      <c r="Y17" s="31">
        <v>85.583099135618994</v>
      </c>
    </row>
    <row r="18" spans="1:25" ht="13" x14ac:dyDescent="0.3">
      <c r="A18" s="30"/>
      <c r="B18" s="3" t="s">
        <v>50</v>
      </c>
      <c r="C18" s="31">
        <v>94.337349683384076</v>
      </c>
      <c r="D18" s="31">
        <v>87.491207857391558</v>
      </c>
      <c r="E18" s="31">
        <v>93.939498751414945</v>
      </c>
      <c r="F18" s="31">
        <v>94.142037120162485</v>
      </c>
      <c r="G18" s="31">
        <v>91.40309371108448</v>
      </c>
      <c r="H18" s="31">
        <v>114.257036868866</v>
      </c>
      <c r="I18" s="31">
        <v>88.607488965009608</v>
      </c>
      <c r="J18" s="31">
        <v>93.639949625820549</v>
      </c>
      <c r="K18" s="31">
        <v>94.660503497670177</v>
      </c>
      <c r="L18" s="31">
        <v>92.265194607158676</v>
      </c>
      <c r="M18" s="31">
        <v>94.120448770327158</v>
      </c>
      <c r="N18" s="31">
        <v>95.660795346861391</v>
      </c>
      <c r="O18" s="31">
        <v>83.492979515135971</v>
      </c>
      <c r="P18" s="31">
        <v>92.74935136584034</v>
      </c>
      <c r="Q18" s="31">
        <v>110.49320760772424</v>
      </c>
      <c r="R18" s="31">
        <v>86.031865181636334</v>
      </c>
      <c r="S18" s="31">
        <v>86.728911406458764</v>
      </c>
      <c r="T18" s="31">
        <v>110.49320760772424</v>
      </c>
      <c r="U18" s="31">
        <v>98.494161025207532</v>
      </c>
      <c r="V18" s="31">
        <v>97.074807629429088</v>
      </c>
      <c r="W18" s="31">
        <v>84.784833383086806</v>
      </c>
      <c r="X18" s="31">
        <v>102.138542950222</v>
      </c>
      <c r="Y18" s="31">
        <v>87.189277858117961</v>
      </c>
    </row>
    <row r="19" spans="1:25" ht="13" x14ac:dyDescent="0.3">
      <c r="A19" s="30"/>
      <c r="B19" s="3" t="s">
        <v>51</v>
      </c>
      <c r="C19" s="31">
        <v>94.578943276799478</v>
      </c>
      <c r="D19" s="31">
        <v>89.47023635547437</v>
      </c>
      <c r="E19" s="31">
        <v>93.609823329463367</v>
      </c>
      <c r="F19" s="31">
        <v>94.668906137037027</v>
      </c>
      <c r="G19" s="31">
        <v>91.146755419803767</v>
      </c>
      <c r="H19" s="31">
        <v>110.3815456041952</v>
      </c>
      <c r="I19" s="31">
        <v>89.581537919524351</v>
      </c>
      <c r="J19" s="31">
        <v>97.004020565400253</v>
      </c>
      <c r="K19" s="31">
        <v>94.746096042298348</v>
      </c>
      <c r="L19" s="31">
        <v>92.459549104218979</v>
      </c>
      <c r="M19" s="31">
        <v>92.955402677021254</v>
      </c>
      <c r="N19" s="31">
        <v>94.944053924622636</v>
      </c>
      <c r="O19" s="31">
        <v>81.928011603973118</v>
      </c>
      <c r="P19" s="31">
        <v>92.878459572262003</v>
      </c>
      <c r="Q19" s="31">
        <v>110.44126261614468</v>
      </c>
      <c r="R19" s="31">
        <v>84.898590678722499</v>
      </c>
      <c r="S19" s="31">
        <v>88.267043796939205</v>
      </c>
      <c r="T19" s="31">
        <v>110.44126261614468</v>
      </c>
      <c r="U19" s="31">
        <v>98.609587257144184</v>
      </c>
      <c r="V19" s="31">
        <v>96.946281097649873</v>
      </c>
      <c r="W19" s="31">
        <v>93.96019486984207</v>
      </c>
      <c r="X19" s="31">
        <v>101.39514319257981</v>
      </c>
      <c r="Y19" s="31">
        <v>86.350659925084713</v>
      </c>
    </row>
    <row r="20" spans="1:25" ht="13" x14ac:dyDescent="0.3">
      <c r="A20" s="30"/>
      <c r="B20" s="3" t="s">
        <v>52</v>
      </c>
      <c r="C20" s="31">
        <v>94.508351804251049</v>
      </c>
      <c r="D20" s="31">
        <v>90.376337106038932</v>
      </c>
      <c r="E20" s="31">
        <v>94.576923565723163</v>
      </c>
      <c r="F20" s="31">
        <v>94.768809809241219</v>
      </c>
      <c r="G20" s="31">
        <v>92.789427165023866</v>
      </c>
      <c r="H20" s="31">
        <v>114.33936038766686</v>
      </c>
      <c r="I20" s="31">
        <v>84.131815907268219</v>
      </c>
      <c r="J20" s="31">
        <v>94.636044012490089</v>
      </c>
      <c r="K20" s="31">
        <v>94.631238723932029</v>
      </c>
      <c r="L20" s="31">
        <v>93.159738436594495</v>
      </c>
      <c r="M20" s="31">
        <v>93.203410720192764</v>
      </c>
      <c r="N20" s="31">
        <v>97.946522960125776</v>
      </c>
      <c r="O20" s="31">
        <v>79.749197866405325</v>
      </c>
      <c r="P20" s="31">
        <v>92.722288316030017</v>
      </c>
      <c r="Q20" s="31">
        <v>110.37271789040024</v>
      </c>
      <c r="R20" s="31">
        <v>84.584411457960883</v>
      </c>
      <c r="S20" s="31">
        <v>86.90558559341288</v>
      </c>
      <c r="T20" s="31">
        <v>110.37271789040024</v>
      </c>
      <c r="U20" s="31">
        <v>98.737048356469657</v>
      </c>
      <c r="V20" s="31">
        <v>96.498719851480445</v>
      </c>
      <c r="W20" s="31">
        <v>95.562420021817275</v>
      </c>
      <c r="X20" s="31">
        <v>96.373299333533524</v>
      </c>
      <c r="Y20" s="31">
        <v>78.203617255295086</v>
      </c>
    </row>
    <row r="21" spans="1:25" ht="13" x14ac:dyDescent="0.3">
      <c r="A21" s="30"/>
      <c r="B21" s="3" t="s">
        <v>53</v>
      </c>
      <c r="C21" s="31">
        <v>94.315974116721094</v>
      </c>
      <c r="D21" s="31">
        <v>91.638874635465882</v>
      </c>
      <c r="E21" s="31">
        <v>93.300626112438266</v>
      </c>
      <c r="F21" s="31">
        <v>94.731353432852913</v>
      </c>
      <c r="G21" s="31">
        <v>91.314759000763189</v>
      </c>
      <c r="H21" s="31">
        <v>111.04109396274495</v>
      </c>
      <c r="I21" s="31">
        <v>83.948104427230504</v>
      </c>
      <c r="J21" s="31">
        <v>93.427306735183507</v>
      </c>
      <c r="K21" s="31">
        <v>94.749120140987003</v>
      </c>
      <c r="L21" s="31">
        <v>92.996449321255781</v>
      </c>
      <c r="M21" s="31">
        <v>94.793086874669456</v>
      </c>
      <c r="N21" s="31">
        <v>98.029679784817034</v>
      </c>
      <c r="O21" s="31">
        <v>82.36447593422352</v>
      </c>
      <c r="P21" s="31">
        <v>93.086360054581192</v>
      </c>
      <c r="Q21" s="31">
        <v>110.296010179086</v>
      </c>
      <c r="R21" s="31">
        <v>87.732320988748285</v>
      </c>
      <c r="S21" s="31">
        <v>86.404132618066896</v>
      </c>
      <c r="T21" s="31">
        <v>110.296010179086</v>
      </c>
      <c r="U21" s="31">
        <v>98.918877608327819</v>
      </c>
      <c r="V21" s="31">
        <v>96.618732666753957</v>
      </c>
      <c r="W21" s="31">
        <v>91.339100337709837</v>
      </c>
      <c r="X21" s="31">
        <v>84.913309824043978</v>
      </c>
      <c r="Y21" s="31">
        <v>76.302096818699894</v>
      </c>
    </row>
    <row r="22" spans="1:25" ht="13" x14ac:dyDescent="0.3">
      <c r="A22" s="30"/>
      <c r="B22" s="3" t="s">
        <v>54</v>
      </c>
      <c r="C22" s="31">
        <v>94.00777466277296</v>
      </c>
      <c r="D22" s="31">
        <v>92.930262414474015</v>
      </c>
      <c r="E22" s="31">
        <v>92.588155924360251</v>
      </c>
      <c r="F22" s="31">
        <v>94.195369076275952</v>
      </c>
      <c r="G22" s="31">
        <v>90.084764410991198</v>
      </c>
      <c r="H22" s="31">
        <v>110.81213000604426</v>
      </c>
      <c r="I22" s="31">
        <v>86.106145759204537</v>
      </c>
      <c r="J22" s="31">
        <v>92.788015699598503</v>
      </c>
      <c r="K22" s="31">
        <v>94.542699616607621</v>
      </c>
      <c r="L22" s="31">
        <v>93.161984529376582</v>
      </c>
      <c r="M22" s="31">
        <v>94.590875253584144</v>
      </c>
      <c r="N22" s="31">
        <v>96.273873029871169</v>
      </c>
      <c r="O22" s="31">
        <v>84.491434227295471</v>
      </c>
      <c r="P22" s="31">
        <v>92.972354782275218</v>
      </c>
      <c r="Q22" s="31">
        <v>110.24368480614046</v>
      </c>
      <c r="R22" s="31">
        <v>87.523161013405812</v>
      </c>
      <c r="S22" s="31">
        <v>87.715442841991702</v>
      </c>
      <c r="T22" s="31">
        <v>110.24368480614046</v>
      </c>
      <c r="U22" s="31">
        <v>99.235381974336065</v>
      </c>
      <c r="V22" s="31">
        <v>96.168535412715244</v>
      </c>
      <c r="W22" s="31">
        <v>94.374891999052807</v>
      </c>
      <c r="X22" s="31">
        <v>80.349730378931824</v>
      </c>
      <c r="Y22" s="31">
        <v>71.824831894368828</v>
      </c>
    </row>
    <row r="23" spans="1:25" ht="13" x14ac:dyDescent="0.3">
      <c r="A23" s="30"/>
      <c r="B23" s="3" t="s">
        <v>55</v>
      </c>
      <c r="C23" s="31">
        <v>92.764636923963508</v>
      </c>
      <c r="D23" s="31">
        <v>90.385947741116468</v>
      </c>
      <c r="E23" s="31">
        <v>89.502145314039211</v>
      </c>
      <c r="F23" s="31">
        <v>92.7284606221003</v>
      </c>
      <c r="G23" s="31">
        <v>85.820472071815587</v>
      </c>
      <c r="H23" s="31">
        <v>113.63034066106543</v>
      </c>
      <c r="I23" s="31">
        <v>83.781300522545166</v>
      </c>
      <c r="J23" s="31">
        <v>91.641716204792544</v>
      </c>
      <c r="K23" s="31">
        <v>93.734488130067774</v>
      </c>
      <c r="L23" s="31">
        <v>93.330926957981362</v>
      </c>
      <c r="M23" s="31">
        <v>92.819116399652245</v>
      </c>
      <c r="N23" s="31">
        <v>91.702209013121148</v>
      </c>
      <c r="O23" s="31">
        <v>81.840418444599408</v>
      </c>
      <c r="P23" s="31">
        <v>92.74454305601823</v>
      </c>
      <c r="Q23" s="31">
        <v>110.23155543732003</v>
      </c>
      <c r="R23" s="31">
        <v>86.686525517012896</v>
      </c>
      <c r="S23" s="31">
        <v>88.668804058722898</v>
      </c>
      <c r="T23" s="31">
        <v>110.23155543732003</v>
      </c>
      <c r="U23" s="31">
        <v>99.725283804319076</v>
      </c>
      <c r="V23" s="31">
        <v>95.875091090088503</v>
      </c>
      <c r="W23" s="31">
        <v>95.652738567514831</v>
      </c>
      <c r="X23" s="31">
        <v>73.66446575378356</v>
      </c>
      <c r="Y23" s="31">
        <v>77.219406009082789</v>
      </c>
    </row>
    <row r="24" spans="1:25" ht="24.75" customHeight="1" x14ac:dyDescent="0.3">
      <c r="A24" s="30">
        <f>A12+1</f>
        <v>2011</v>
      </c>
      <c r="B24" s="3" t="str">
        <f>B12</f>
        <v>Jan</v>
      </c>
      <c r="C24" s="31">
        <v>94.161170942787379</v>
      </c>
      <c r="D24" s="31">
        <v>95.651973656204646</v>
      </c>
      <c r="E24" s="31">
        <v>92.962912822612296</v>
      </c>
      <c r="F24" s="31">
        <v>90.492712774517727</v>
      </c>
      <c r="G24" s="31">
        <v>91.016259253672658</v>
      </c>
      <c r="H24" s="31">
        <v>104.04674906220465</v>
      </c>
      <c r="I24" s="31">
        <v>95.481207780677792</v>
      </c>
      <c r="J24" s="31">
        <v>95.394967093999298</v>
      </c>
      <c r="K24" s="31">
        <v>94.405621119961282</v>
      </c>
      <c r="L24" s="31">
        <v>94.10434462019974</v>
      </c>
      <c r="M24" s="31">
        <v>96.952573782300576</v>
      </c>
      <c r="N24" s="31">
        <v>94.654784634384569</v>
      </c>
      <c r="O24" s="31">
        <v>79.683589211350991</v>
      </c>
      <c r="P24" s="31">
        <v>93.135586403604165</v>
      </c>
      <c r="Q24" s="31">
        <v>110.1873410979227</v>
      </c>
      <c r="R24" s="31">
        <v>88.636458707522493</v>
      </c>
      <c r="S24" s="31">
        <v>91.456430428034238</v>
      </c>
      <c r="T24" s="31">
        <v>110.1873410979227</v>
      </c>
      <c r="U24" s="31">
        <v>100.2532247541963</v>
      </c>
      <c r="V24" s="31">
        <v>95.451645556876869</v>
      </c>
      <c r="W24" s="31">
        <v>101.64460717396621</v>
      </c>
      <c r="X24" s="31">
        <v>78.055981891177183</v>
      </c>
      <c r="Y24" s="31">
        <v>77.928768143519292</v>
      </c>
    </row>
    <row r="25" spans="1:25" ht="13" x14ac:dyDescent="0.3">
      <c r="A25" s="30"/>
      <c r="B25" s="3" t="str">
        <f t="shared" ref="B25:B88" si="0">B13</f>
        <v>Feb</v>
      </c>
      <c r="C25" s="31">
        <v>94.220494035633905</v>
      </c>
      <c r="D25" s="31">
        <v>97.107848989941701</v>
      </c>
      <c r="E25" s="31">
        <v>93.341613108837606</v>
      </c>
      <c r="F25" s="31">
        <v>92.860198005805344</v>
      </c>
      <c r="G25" s="31">
        <v>91.707142173375289</v>
      </c>
      <c r="H25" s="31">
        <v>103.719065240185</v>
      </c>
      <c r="I25" s="31">
        <v>91.049024598566007</v>
      </c>
      <c r="J25" s="31">
        <v>96.685380052659596</v>
      </c>
      <c r="K25" s="31">
        <v>94.262294683457924</v>
      </c>
      <c r="L25" s="31">
        <v>92.150759002386309</v>
      </c>
      <c r="M25" s="31">
        <v>94.429317854192988</v>
      </c>
      <c r="N25" s="31">
        <v>92.516999924155868</v>
      </c>
      <c r="O25" s="31">
        <v>79.82742826081487</v>
      </c>
      <c r="P25" s="31">
        <v>93.1891622849638</v>
      </c>
      <c r="Q25" s="31">
        <v>110.03977490221783</v>
      </c>
      <c r="R25" s="31">
        <v>88.013763358909728</v>
      </c>
      <c r="S25" s="31">
        <v>93.606658305844974</v>
      </c>
      <c r="T25" s="31">
        <v>110.03977490221783</v>
      </c>
      <c r="U25" s="31">
        <v>100.50531245361263</v>
      </c>
      <c r="V25" s="31">
        <v>95.617213846486294</v>
      </c>
      <c r="W25" s="31">
        <v>107.01503780017426</v>
      </c>
      <c r="X25" s="31">
        <v>72.969756882219443</v>
      </c>
      <c r="Y25" s="31">
        <v>85.520717328919972</v>
      </c>
    </row>
    <row r="26" spans="1:25" ht="13" x14ac:dyDescent="0.3">
      <c r="A26" s="30"/>
      <c r="B26" s="3" t="str">
        <f t="shared" si="0"/>
        <v>Mar</v>
      </c>
      <c r="C26" s="31">
        <v>94.573493442251603</v>
      </c>
      <c r="D26" s="31">
        <v>98.398565204358647</v>
      </c>
      <c r="E26" s="31">
        <v>93.479281647964655</v>
      </c>
      <c r="F26" s="31">
        <v>95.699021965649507</v>
      </c>
      <c r="G26" s="31">
        <v>92.963310671060825</v>
      </c>
      <c r="H26" s="31">
        <v>98.96838853571947</v>
      </c>
      <c r="I26" s="31">
        <v>83.504562988713857</v>
      </c>
      <c r="J26" s="31">
        <v>97.032677914248296</v>
      </c>
      <c r="K26" s="31">
        <v>94.644623563698929</v>
      </c>
      <c r="L26" s="31">
        <v>91.659991270610519</v>
      </c>
      <c r="M26" s="31">
        <v>94.641057571173562</v>
      </c>
      <c r="N26" s="31">
        <v>95.04684485482089</v>
      </c>
      <c r="O26" s="31">
        <v>81.912487403040714</v>
      </c>
      <c r="P26" s="31">
        <v>92.976165052170273</v>
      </c>
      <c r="Q26" s="31">
        <v>109.85911889702612</v>
      </c>
      <c r="R26" s="31">
        <v>90.627171237116187</v>
      </c>
      <c r="S26" s="31">
        <v>94.78115751775043</v>
      </c>
      <c r="T26" s="31">
        <v>109.85911889702612</v>
      </c>
      <c r="U26" s="31">
        <v>100.30614352236873</v>
      </c>
      <c r="V26" s="31">
        <v>95.848003158575978</v>
      </c>
      <c r="W26" s="31">
        <v>101.39959880730397</v>
      </c>
      <c r="X26" s="31">
        <v>69.208232690079612</v>
      </c>
      <c r="Y26" s="31">
        <v>84.824716681194943</v>
      </c>
    </row>
    <row r="27" spans="1:25" ht="13" x14ac:dyDescent="0.3">
      <c r="A27" s="30"/>
      <c r="B27" s="3" t="str">
        <f t="shared" si="0"/>
        <v>Apr</v>
      </c>
      <c r="C27" s="31">
        <v>94.258269839709442</v>
      </c>
      <c r="D27" s="31">
        <v>99.562848440827295</v>
      </c>
      <c r="E27" s="31">
        <v>94.332724633153148</v>
      </c>
      <c r="F27" s="31">
        <v>97.277458569147441</v>
      </c>
      <c r="G27" s="31">
        <v>92.611823099250699</v>
      </c>
      <c r="H27" s="31">
        <v>110.38557520015624</v>
      </c>
      <c r="I27" s="31">
        <v>82.542205594892408</v>
      </c>
      <c r="J27" s="31">
        <v>96.672639842158162</v>
      </c>
      <c r="K27" s="31">
        <v>94.045391488062577</v>
      </c>
      <c r="L27" s="31">
        <v>93.011151686782341</v>
      </c>
      <c r="M27" s="31">
        <v>97.983765875107537</v>
      </c>
      <c r="N27" s="31">
        <v>95.332777697424575</v>
      </c>
      <c r="O27" s="31">
        <v>79.504487248527326</v>
      </c>
      <c r="P27" s="31">
        <v>93.047869877612044</v>
      </c>
      <c r="Q27" s="31">
        <v>109.63872511657573</v>
      </c>
      <c r="R27" s="31">
        <v>86.413379533500446</v>
      </c>
      <c r="S27" s="31">
        <v>91.503097192577584</v>
      </c>
      <c r="T27" s="31">
        <v>109.63872511657573</v>
      </c>
      <c r="U27" s="31">
        <v>99.836344897890839</v>
      </c>
      <c r="V27" s="31">
        <v>96.529293439043883</v>
      </c>
      <c r="W27" s="31">
        <v>98.478550204780873</v>
      </c>
      <c r="X27" s="31">
        <v>71.071779840981662</v>
      </c>
      <c r="Y27" s="31">
        <v>89.177014805135428</v>
      </c>
    </row>
    <row r="28" spans="1:25" ht="13" x14ac:dyDescent="0.3">
      <c r="A28" s="30"/>
      <c r="B28" s="3" t="str">
        <f t="shared" si="0"/>
        <v>May</v>
      </c>
      <c r="C28" s="31">
        <v>94.115664794955038</v>
      </c>
      <c r="D28" s="31">
        <v>100.11356584155936</v>
      </c>
      <c r="E28" s="31">
        <v>95.394923592581023</v>
      </c>
      <c r="F28" s="31">
        <v>98.663664991731608</v>
      </c>
      <c r="G28" s="31">
        <v>93.157424681845825</v>
      </c>
      <c r="H28" s="31">
        <v>112.66474529156352</v>
      </c>
      <c r="I28" s="31">
        <v>85.754657767146483</v>
      </c>
      <c r="J28" s="31">
        <v>94.746578709350501</v>
      </c>
      <c r="K28" s="31">
        <v>93.767941516980514</v>
      </c>
      <c r="L28" s="31">
        <v>92.140436610661354</v>
      </c>
      <c r="M28" s="31">
        <v>95.579977547119242</v>
      </c>
      <c r="N28" s="31">
        <v>95.730855709625089</v>
      </c>
      <c r="O28" s="31">
        <v>81.454953855505238</v>
      </c>
      <c r="P28" s="31">
        <v>92.90635707744967</v>
      </c>
      <c r="Q28" s="31">
        <v>109.37603960772623</v>
      </c>
      <c r="R28" s="31">
        <v>86.07752025649971</v>
      </c>
      <c r="S28" s="31">
        <v>88.811511398123429</v>
      </c>
      <c r="T28" s="31">
        <v>109.37603960772623</v>
      </c>
      <c r="U28" s="31">
        <v>99.364419265545138</v>
      </c>
      <c r="V28" s="31">
        <v>96.568570943266479</v>
      </c>
      <c r="W28" s="31">
        <v>93.490232374805899</v>
      </c>
      <c r="X28" s="31">
        <v>74.801038346104676</v>
      </c>
      <c r="Y28" s="31">
        <v>80.641145239663828</v>
      </c>
    </row>
    <row r="29" spans="1:25" ht="12" customHeight="1" x14ac:dyDescent="0.3">
      <c r="A29" s="30"/>
      <c r="B29" s="3" t="str">
        <f t="shared" si="0"/>
        <v>Jun</v>
      </c>
      <c r="C29" s="31">
        <v>94.177574969896327</v>
      </c>
      <c r="D29" s="31">
        <v>100.53412025972632</v>
      </c>
      <c r="E29" s="31">
        <v>95.703191757203584</v>
      </c>
      <c r="F29" s="31">
        <v>99.795574553493424</v>
      </c>
      <c r="G29" s="31">
        <v>91.89354932151339</v>
      </c>
      <c r="H29" s="31">
        <v>115.517975442666</v>
      </c>
      <c r="I29" s="31">
        <v>93.454771155741795</v>
      </c>
      <c r="J29" s="31">
        <v>94.70753806798983</v>
      </c>
      <c r="K29" s="31">
        <v>93.767556661223395</v>
      </c>
      <c r="L29" s="31">
        <v>92.491066845809684</v>
      </c>
      <c r="M29" s="31">
        <v>93.835783344048707</v>
      </c>
      <c r="N29" s="31">
        <v>96.528614985289437</v>
      </c>
      <c r="O29" s="31">
        <v>80.951856629769608</v>
      </c>
      <c r="P29" s="31">
        <v>92.956498177345097</v>
      </c>
      <c r="Q29" s="31">
        <v>109.07211379452606</v>
      </c>
      <c r="R29" s="31">
        <v>88.114942327447309</v>
      </c>
      <c r="S29" s="31">
        <v>88.486693408448886</v>
      </c>
      <c r="T29" s="31">
        <v>109.07211379452606</v>
      </c>
      <c r="U29" s="31">
        <v>99.030625927310211</v>
      </c>
      <c r="V29" s="31">
        <v>96.510660243247216</v>
      </c>
      <c r="W29" s="31">
        <v>92.063245869827682</v>
      </c>
      <c r="X29" s="31">
        <v>77.938002385483514</v>
      </c>
      <c r="Y29" s="31">
        <v>74.17551256814987</v>
      </c>
    </row>
    <row r="30" spans="1:25" ht="12" customHeight="1" x14ac:dyDescent="0.3">
      <c r="A30" s="30"/>
      <c r="B30" s="3" t="str">
        <f t="shared" si="0"/>
        <v>Jul</v>
      </c>
      <c r="C30" s="31">
        <v>94.380535846521212</v>
      </c>
      <c r="D30" s="31">
        <v>100.2945190259708</v>
      </c>
      <c r="E30" s="31">
        <v>93.816952143768631</v>
      </c>
      <c r="F30" s="31">
        <v>100.18739313361158</v>
      </c>
      <c r="G30" s="31">
        <v>89.34258927579441</v>
      </c>
      <c r="H30" s="31">
        <v>114.52088345103562</v>
      </c>
      <c r="I30" s="31">
        <v>92.258671200084521</v>
      </c>
      <c r="J30" s="31">
        <v>94.793240635229722</v>
      </c>
      <c r="K30" s="31">
        <v>94.447228946683239</v>
      </c>
      <c r="L30" s="31">
        <v>92.391611585165947</v>
      </c>
      <c r="M30" s="31">
        <v>96.709891335608106</v>
      </c>
      <c r="N30" s="31">
        <v>95.546424956493013</v>
      </c>
      <c r="O30" s="31">
        <v>81.450349815721481</v>
      </c>
      <c r="P30" s="31">
        <v>93.318719330373128</v>
      </c>
      <c r="Q30" s="31">
        <v>108.7257289903694</v>
      </c>
      <c r="R30" s="31">
        <v>89.076277918185298</v>
      </c>
      <c r="S30" s="31">
        <v>90.164081376837402</v>
      </c>
      <c r="T30" s="31">
        <v>108.7257289903694</v>
      </c>
      <c r="U30" s="31">
        <v>98.776303817203058</v>
      </c>
      <c r="V30" s="31">
        <v>96.386340325933674</v>
      </c>
      <c r="W30" s="31">
        <v>92.620635115717448</v>
      </c>
      <c r="X30" s="31">
        <v>79.269637153559813</v>
      </c>
      <c r="Y30" s="31">
        <v>74.121151636624603</v>
      </c>
    </row>
    <row r="31" spans="1:25" ht="12" customHeight="1" x14ac:dyDescent="0.3">
      <c r="A31" s="30"/>
      <c r="B31" s="3" t="str">
        <f t="shared" si="0"/>
        <v>Aug</v>
      </c>
      <c r="C31" s="31">
        <v>94.209680750349548</v>
      </c>
      <c r="D31" s="31">
        <v>99.593271336016514</v>
      </c>
      <c r="E31" s="31">
        <v>93.610133209414045</v>
      </c>
      <c r="F31" s="31">
        <v>100.59054545118278</v>
      </c>
      <c r="G31" s="31">
        <v>91.021478728210511</v>
      </c>
      <c r="H31" s="31">
        <v>111.07055993307843</v>
      </c>
      <c r="I31" s="31">
        <v>80.827155144828438</v>
      </c>
      <c r="J31" s="31">
        <v>93.373045465215355</v>
      </c>
      <c r="K31" s="31">
        <v>94.402949131698193</v>
      </c>
      <c r="L31" s="31">
        <v>92.511577075253953</v>
      </c>
      <c r="M31" s="31">
        <v>97.761964235750014</v>
      </c>
      <c r="N31" s="31">
        <v>94.233416859958425</v>
      </c>
      <c r="O31" s="31">
        <v>81.172468374272881</v>
      </c>
      <c r="P31" s="31">
        <v>93.249584786145761</v>
      </c>
      <c r="Q31" s="31">
        <v>108.33957398766377</v>
      </c>
      <c r="R31" s="31">
        <v>89.241862365854146</v>
      </c>
      <c r="S31" s="31">
        <v>92.654965662118983</v>
      </c>
      <c r="T31" s="31">
        <v>108.33957398766377</v>
      </c>
      <c r="U31" s="31">
        <v>98.512369649272131</v>
      </c>
      <c r="V31" s="31">
        <v>96.492028400725204</v>
      </c>
      <c r="W31" s="31">
        <v>91.695450638397716</v>
      </c>
      <c r="X31" s="31">
        <v>86.099931201986678</v>
      </c>
      <c r="Y31" s="31">
        <v>77.968377594273235</v>
      </c>
    </row>
    <row r="32" spans="1:25" ht="13" x14ac:dyDescent="0.3">
      <c r="A32" s="30"/>
      <c r="B32" s="3" t="str">
        <f t="shared" si="0"/>
        <v>Sep</v>
      </c>
      <c r="C32" s="31">
        <v>94.496525905627664</v>
      </c>
      <c r="D32" s="31">
        <v>98.618179470444986</v>
      </c>
      <c r="E32" s="31">
        <v>93.528574134041776</v>
      </c>
      <c r="F32" s="31">
        <v>101.54745464247799</v>
      </c>
      <c r="G32" s="31">
        <v>90.099499850272622</v>
      </c>
      <c r="H32" s="31">
        <v>108.49095324451677</v>
      </c>
      <c r="I32" s="31">
        <v>87.405878450833541</v>
      </c>
      <c r="J32" s="31">
        <v>94.16878528590675</v>
      </c>
      <c r="K32" s="31">
        <v>94.759002464836684</v>
      </c>
      <c r="L32" s="31">
        <v>93.389953376526904</v>
      </c>
      <c r="M32" s="31">
        <v>97.533444919680022</v>
      </c>
      <c r="N32" s="31">
        <v>96.742574478283942</v>
      </c>
      <c r="O32" s="31">
        <v>81.577282855269871</v>
      </c>
      <c r="P32" s="31">
        <v>93.256625912368477</v>
      </c>
      <c r="Q32" s="31">
        <v>107.91584835693801</v>
      </c>
      <c r="R32" s="31">
        <v>87.354754562112362</v>
      </c>
      <c r="S32" s="31">
        <v>91.996507586003148</v>
      </c>
      <c r="T32" s="31">
        <v>107.91584835693801</v>
      </c>
      <c r="U32" s="31">
        <v>98.208683663342001</v>
      </c>
      <c r="V32" s="31">
        <v>96.766427714920113</v>
      </c>
      <c r="W32" s="31">
        <v>93.132566596497668</v>
      </c>
      <c r="X32" s="31">
        <v>96.349790570386034</v>
      </c>
      <c r="Y32" s="31">
        <v>82.415528917671992</v>
      </c>
    </row>
    <row r="33" spans="1:25" ht="14.25" customHeight="1" x14ac:dyDescent="0.3">
      <c r="A33" s="30"/>
      <c r="B33" s="3" t="str">
        <f t="shared" si="0"/>
        <v>Oct</v>
      </c>
      <c r="C33" s="31">
        <v>94.568140419119658</v>
      </c>
      <c r="D33" s="31">
        <v>96.93465884945185</v>
      </c>
      <c r="E33" s="31">
        <v>93.787615639131644</v>
      </c>
      <c r="F33" s="31">
        <v>102.81800852430878</v>
      </c>
      <c r="G33" s="31">
        <v>90.877249947655287</v>
      </c>
      <c r="H33" s="31">
        <v>102.87236237146665</v>
      </c>
      <c r="I33" s="31">
        <v>87.4238817864628</v>
      </c>
      <c r="J33" s="31">
        <v>94.172616807491821</v>
      </c>
      <c r="K33" s="31">
        <v>94.828253953504884</v>
      </c>
      <c r="L33" s="31">
        <v>93.874689779379011</v>
      </c>
      <c r="M33" s="31">
        <v>97.805727452158692</v>
      </c>
      <c r="N33" s="31">
        <v>96.700812244071443</v>
      </c>
      <c r="O33" s="31">
        <v>81.103070524437882</v>
      </c>
      <c r="P33" s="31">
        <v>93.083928831741957</v>
      </c>
      <c r="Q33" s="31">
        <v>107.46534284566491</v>
      </c>
      <c r="R33" s="31">
        <v>88.91747686285531</v>
      </c>
      <c r="S33" s="31">
        <v>90.532235818395392</v>
      </c>
      <c r="T33" s="31">
        <v>107.46534284566491</v>
      </c>
      <c r="U33" s="31">
        <v>97.923192623873462</v>
      </c>
      <c r="V33" s="31">
        <v>97.291039638985325</v>
      </c>
      <c r="W33" s="31">
        <v>85.693013000289611</v>
      </c>
      <c r="X33" s="31">
        <v>103.52270036099151</v>
      </c>
      <c r="Y33" s="31">
        <v>74.778975178108254</v>
      </c>
    </row>
    <row r="34" spans="1:25" ht="12" customHeight="1" x14ac:dyDescent="0.3">
      <c r="A34" s="30"/>
      <c r="B34" s="3" t="str">
        <f t="shared" si="0"/>
        <v>Nov</v>
      </c>
      <c r="C34" s="31">
        <v>95.304452567606219</v>
      </c>
      <c r="D34" s="31">
        <v>95.033701552907687</v>
      </c>
      <c r="E34" s="31">
        <v>95.753777845818107</v>
      </c>
      <c r="F34" s="31">
        <v>104.08165596363273</v>
      </c>
      <c r="G34" s="31">
        <v>92.393192395715076</v>
      </c>
      <c r="H34" s="31">
        <v>109.44660961602416</v>
      </c>
      <c r="I34" s="31">
        <v>89.85706220587268</v>
      </c>
      <c r="J34" s="31">
        <v>94.710025963845013</v>
      </c>
      <c r="K34" s="31">
        <v>95.347003264710708</v>
      </c>
      <c r="L34" s="31">
        <v>92.652732039692296</v>
      </c>
      <c r="M34" s="31">
        <v>97.654675484079547</v>
      </c>
      <c r="N34" s="31">
        <v>97.435213128856503</v>
      </c>
      <c r="O34" s="31">
        <v>82.706056420515068</v>
      </c>
      <c r="P34" s="31">
        <v>93.275446753276725</v>
      </c>
      <c r="Q34" s="31">
        <v>107.01348288307265</v>
      </c>
      <c r="R34" s="31">
        <v>90.134300861313747</v>
      </c>
      <c r="S34" s="31">
        <v>91.052092455791197</v>
      </c>
      <c r="T34" s="31">
        <v>107.01348288307265</v>
      </c>
      <c r="U34" s="31">
        <v>97.745539746741002</v>
      </c>
      <c r="V34" s="31">
        <v>97.664017386155138</v>
      </c>
      <c r="W34" s="31">
        <v>92.566216056668807</v>
      </c>
      <c r="X34" s="31">
        <v>102.68741269501778</v>
      </c>
      <c r="Y34" s="31">
        <v>77.118156620337487</v>
      </c>
    </row>
    <row r="35" spans="1:25" ht="12" customHeight="1" x14ac:dyDescent="0.3">
      <c r="A35" s="30"/>
      <c r="B35" s="3" t="str">
        <f t="shared" si="0"/>
        <v>Dec</v>
      </c>
      <c r="C35" s="31">
        <v>94.954881195643722</v>
      </c>
      <c r="D35" s="31">
        <v>89.831512324480514</v>
      </c>
      <c r="E35" s="31">
        <v>95.619409660925641</v>
      </c>
      <c r="F35" s="31">
        <v>105.43752397074078</v>
      </c>
      <c r="G35" s="31">
        <v>92.148901547616447</v>
      </c>
      <c r="H35" s="31">
        <v>110.15558953542087</v>
      </c>
      <c r="I35" s="31">
        <v>87.617685261261343</v>
      </c>
      <c r="J35" s="31">
        <v>96.494797749186873</v>
      </c>
      <c r="K35" s="31">
        <v>94.84159589529321</v>
      </c>
      <c r="L35" s="31">
        <v>92.060404905654991</v>
      </c>
      <c r="M35" s="31">
        <v>95.693919450648593</v>
      </c>
      <c r="N35" s="31">
        <v>95.350318833873871</v>
      </c>
      <c r="O35" s="31">
        <v>84.126574079274931</v>
      </c>
      <c r="P35" s="31">
        <v>92.901598195847143</v>
      </c>
      <c r="Q35" s="31">
        <v>106.57000958874067</v>
      </c>
      <c r="R35" s="31">
        <v>89.605583917362168</v>
      </c>
      <c r="S35" s="31">
        <v>91.153630345777401</v>
      </c>
      <c r="T35" s="31">
        <v>106.57000958874067</v>
      </c>
      <c r="U35" s="31">
        <v>97.737573908839195</v>
      </c>
      <c r="V35" s="31">
        <v>97.960088154591773</v>
      </c>
      <c r="W35" s="31">
        <v>96.890643178968929</v>
      </c>
      <c r="X35" s="31">
        <v>92.439515055195358</v>
      </c>
      <c r="Y35" s="31">
        <v>77.953454545337763</v>
      </c>
    </row>
    <row r="36" spans="1:25" ht="22.5" customHeight="1" x14ac:dyDescent="0.3">
      <c r="A36" s="30">
        <f>A24+1</f>
        <v>2012</v>
      </c>
      <c r="B36" s="3" t="str">
        <f>B24</f>
        <v>Jan</v>
      </c>
      <c r="C36" s="31">
        <v>94.213206449516605</v>
      </c>
      <c r="D36" s="31">
        <v>91.165393284307029</v>
      </c>
      <c r="E36" s="31">
        <v>95.506624459124509</v>
      </c>
      <c r="F36" s="31">
        <v>105.2637412029308</v>
      </c>
      <c r="G36" s="31">
        <v>91.98201320473089</v>
      </c>
      <c r="H36" s="31">
        <v>111.61096111060587</v>
      </c>
      <c r="I36" s="31">
        <v>86.640865056075413</v>
      </c>
      <c r="J36" s="31">
        <v>88.812152511516643</v>
      </c>
      <c r="K36" s="31">
        <v>94.489814140012598</v>
      </c>
      <c r="L36" s="31">
        <v>94.546728765853558</v>
      </c>
      <c r="M36" s="31">
        <v>93.786539290017274</v>
      </c>
      <c r="N36" s="31">
        <v>94.376753875910069</v>
      </c>
      <c r="O36" s="31">
        <v>83.108529347981687</v>
      </c>
      <c r="P36" s="31">
        <v>93.478365067381304</v>
      </c>
      <c r="Q36" s="31">
        <v>106.21694446524886</v>
      </c>
      <c r="R36" s="31">
        <v>88.738144090546257</v>
      </c>
      <c r="S36" s="31">
        <v>92.474037854986619</v>
      </c>
      <c r="T36" s="31">
        <v>106.21694446524886</v>
      </c>
      <c r="U36" s="31">
        <v>97.89825388556909</v>
      </c>
      <c r="V36" s="31">
        <v>98.192237467639401</v>
      </c>
      <c r="W36" s="31">
        <v>91.663388930072671</v>
      </c>
      <c r="X36" s="31">
        <v>81.022670657104555</v>
      </c>
      <c r="Y36" s="31">
        <v>82.90045973891867</v>
      </c>
    </row>
    <row r="37" spans="1:25" ht="12" customHeight="1" x14ac:dyDescent="0.3">
      <c r="A37" s="30"/>
      <c r="B37" s="3" t="str">
        <f t="shared" si="0"/>
        <v>Feb</v>
      </c>
      <c r="C37" s="31">
        <v>94.094086981100418</v>
      </c>
      <c r="D37" s="31">
        <v>88.730326104931933</v>
      </c>
      <c r="E37" s="31">
        <v>95.182031430699411</v>
      </c>
      <c r="F37" s="31">
        <v>104.39824227097954</v>
      </c>
      <c r="G37" s="31">
        <v>91.32212755890518</v>
      </c>
      <c r="H37" s="31">
        <v>112.79090383539577</v>
      </c>
      <c r="I37" s="31">
        <v>87.973560439068123</v>
      </c>
      <c r="J37" s="31">
        <v>85.923373998013034</v>
      </c>
      <c r="K37" s="31">
        <v>94.666345085249574</v>
      </c>
      <c r="L37" s="31">
        <v>94.357503968889446</v>
      </c>
      <c r="M37" s="31">
        <v>92.14003550668501</v>
      </c>
      <c r="N37" s="31">
        <v>92.962679003612521</v>
      </c>
      <c r="O37" s="31">
        <v>84.969519879905647</v>
      </c>
      <c r="P37" s="31">
        <v>93.315257884051604</v>
      </c>
      <c r="Q37" s="31">
        <v>105.79583888847471</v>
      </c>
      <c r="R37" s="31">
        <v>89.830294016964814</v>
      </c>
      <c r="S37" s="31">
        <v>95.705244812499672</v>
      </c>
      <c r="T37" s="31">
        <v>105.79583888847471</v>
      </c>
      <c r="U37" s="31">
        <v>98.120875897805789</v>
      </c>
      <c r="V37" s="31">
        <v>98.220479394967711</v>
      </c>
      <c r="W37" s="31">
        <v>97.575482665373627</v>
      </c>
      <c r="X37" s="31">
        <v>78.24386256644668</v>
      </c>
      <c r="Y37" s="31">
        <v>79.221080870264515</v>
      </c>
    </row>
    <row r="38" spans="1:25" ht="12" customHeight="1" x14ac:dyDescent="0.3">
      <c r="A38" s="30"/>
      <c r="B38" s="3" t="str">
        <f t="shared" si="0"/>
        <v>Mar</v>
      </c>
      <c r="C38" s="31">
        <v>94.100333877617942</v>
      </c>
      <c r="D38" s="31">
        <v>86.720790941389453</v>
      </c>
      <c r="E38" s="31">
        <v>97.106353180978616</v>
      </c>
      <c r="F38" s="31">
        <v>104.11898652907281</v>
      </c>
      <c r="G38" s="31">
        <v>94.551476622770167</v>
      </c>
      <c r="H38" s="31">
        <v>109.32115666732366</v>
      </c>
      <c r="I38" s="31">
        <v>88.564638799058471</v>
      </c>
      <c r="J38" s="31">
        <v>86.008722335248734</v>
      </c>
      <c r="K38" s="31">
        <v>94.277327203938015</v>
      </c>
      <c r="L38" s="31">
        <v>93.928249549895597</v>
      </c>
      <c r="M38" s="31">
        <v>92.052948664170188</v>
      </c>
      <c r="N38" s="31">
        <v>92.877555552102251</v>
      </c>
      <c r="O38" s="31">
        <v>85.20672681997479</v>
      </c>
      <c r="P38" s="31">
        <v>93.273499962745177</v>
      </c>
      <c r="Q38" s="31">
        <v>105.35415113909772</v>
      </c>
      <c r="R38" s="31">
        <v>84.889519184792519</v>
      </c>
      <c r="S38" s="31">
        <v>96.643438293658832</v>
      </c>
      <c r="T38" s="31">
        <v>105.35415113909772</v>
      </c>
      <c r="U38" s="31">
        <v>98.303077139255237</v>
      </c>
      <c r="V38" s="31">
        <v>98.182817319804258</v>
      </c>
      <c r="W38" s="31">
        <v>97.270978963866582</v>
      </c>
      <c r="X38" s="31">
        <v>79.19317908095546</v>
      </c>
      <c r="Y38" s="31">
        <v>78.898476572180371</v>
      </c>
    </row>
    <row r="39" spans="1:25" ht="12" customHeight="1" x14ac:dyDescent="0.3">
      <c r="A39" s="30"/>
      <c r="B39" s="3" t="str">
        <f t="shared" si="0"/>
        <v>Apr</v>
      </c>
      <c r="C39" s="31">
        <v>94.412295847873537</v>
      </c>
      <c r="D39" s="31">
        <v>84.491865119516319</v>
      </c>
      <c r="E39" s="31">
        <v>95.122565698898413</v>
      </c>
      <c r="F39" s="31">
        <v>104.09712513847646</v>
      </c>
      <c r="G39" s="31">
        <v>93.036222715286002</v>
      </c>
      <c r="H39" s="31">
        <v>96.490339121787528</v>
      </c>
      <c r="I39" s="31">
        <v>90.202590097977165</v>
      </c>
      <c r="J39" s="31">
        <v>85.026499522747685</v>
      </c>
      <c r="K39" s="31">
        <v>95.23452758581044</v>
      </c>
      <c r="L39" s="31">
        <v>93.385092816422102</v>
      </c>
      <c r="M39" s="31">
        <v>93.214657514804927</v>
      </c>
      <c r="N39" s="31">
        <v>93.175472321685561</v>
      </c>
      <c r="O39" s="31">
        <v>85.309949711238801</v>
      </c>
      <c r="P39" s="31">
        <v>93.216205399731678</v>
      </c>
      <c r="Q39" s="31">
        <v>104.90877344039153</v>
      </c>
      <c r="R39" s="31">
        <v>88.652608217350007</v>
      </c>
      <c r="S39" s="31">
        <v>99.13646391328335</v>
      </c>
      <c r="T39" s="31">
        <v>104.90877344039153</v>
      </c>
      <c r="U39" s="31">
        <v>98.396451327396051</v>
      </c>
      <c r="V39" s="31">
        <v>98.226645256495004</v>
      </c>
      <c r="W39" s="31">
        <v>100.63572739174518</v>
      </c>
      <c r="X39" s="31">
        <v>90.216323746754568</v>
      </c>
      <c r="Y39" s="31">
        <v>77.992672624505758</v>
      </c>
    </row>
    <row r="40" spans="1:25" ht="13" x14ac:dyDescent="0.3">
      <c r="A40" s="30"/>
      <c r="B40" s="3" t="str">
        <f t="shared" si="0"/>
        <v>May</v>
      </c>
      <c r="C40" s="31">
        <v>95.088551309522515</v>
      </c>
      <c r="D40" s="31">
        <v>82.664069811715322</v>
      </c>
      <c r="E40" s="31">
        <v>96.31213346829685</v>
      </c>
      <c r="F40" s="31">
        <v>105.1477557082605</v>
      </c>
      <c r="G40" s="31">
        <v>95.24605833822018</v>
      </c>
      <c r="H40" s="31">
        <v>100.60893815053821</v>
      </c>
      <c r="I40" s="31">
        <v>82.066851025960005</v>
      </c>
      <c r="J40" s="31">
        <v>86.845732248117528</v>
      </c>
      <c r="K40" s="31">
        <v>95.742573100937307</v>
      </c>
      <c r="L40" s="31">
        <v>93.262510045486295</v>
      </c>
      <c r="M40" s="31">
        <v>93.178471249781964</v>
      </c>
      <c r="N40" s="31">
        <v>93.495673381569588</v>
      </c>
      <c r="O40" s="31">
        <v>85.010905018706225</v>
      </c>
      <c r="P40" s="31">
        <v>93.26997489058239</v>
      </c>
      <c r="Q40" s="31">
        <v>104.48388278361774</v>
      </c>
      <c r="R40" s="31">
        <v>90.066832700172284</v>
      </c>
      <c r="S40" s="31">
        <v>101.53443403992783</v>
      </c>
      <c r="T40" s="31">
        <v>104.48388278361774</v>
      </c>
      <c r="U40" s="31">
        <v>98.39088650893153</v>
      </c>
      <c r="V40" s="31">
        <v>98.356455936003243</v>
      </c>
      <c r="W40" s="31">
        <v>97.604421567508041</v>
      </c>
      <c r="X40" s="31">
        <v>98.810801584227676</v>
      </c>
      <c r="Y40" s="31">
        <v>81.085018242321425</v>
      </c>
    </row>
    <row r="41" spans="1:25" ht="12" customHeight="1" x14ac:dyDescent="0.3">
      <c r="A41" s="30"/>
      <c r="B41" s="3" t="str">
        <f t="shared" si="0"/>
        <v>Jun</v>
      </c>
      <c r="C41" s="31">
        <v>94.116567744787361</v>
      </c>
      <c r="D41" s="31">
        <v>81.231808255879983</v>
      </c>
      <c r="E41" s="31">
        <v>94.206849687772362</v>
      </c>
      <c r="F41" s="31">
        <v>106.63179682528501</v>
      </c>
      <c r="G41" s="31">
        <v>91.199466227077352</v>
      </c>
      <c r="H41" s="31">
        <v>103.91326726101487</v>
      </c>
      <c r="I41" s="31">
        <v>83.324411791276987</v>
      </c>
      <c r="J41" s="31">
        <v>83.548644024113202</v>
      </c>
      <c r="K41" s="31">
        <v>95.216602461956271</v>
      </c>
      <c r="L41" s="31">
        <v>92.521580430860325</v>
      </c>
      <c r="M41" s="31">
        <v>92.167045734979183</v>
      </c>
      <c r="N41" s="31">
        <v>95.589694393802603</v>
      </c>
      <c r="O41" s="31">
        <v>83.143698708132803</v>
      </c>
      <c r="P41" s="31">
        <v>93.494884346781987</v>
      </c>
      <c r="Q41" s="31">
        <v>104.1033129960375</v>
      </c>
      <c r="R41" s="31">
        <v>87.354794268416953</v>
      </c>
      <c r="S41" s="31">
        <v>98.693278598958941</v>
      </c>
      <c r="T41" s="31">
        <v>104.1033129960375</v>
      </c>
      <c r="U41" s="31">
        <v>98.323721461031894</v>
      </c>
      <c r="V41" s="31">
        <v>98.448676975297985</v>
      </c>
      <c r="W41" s="31">
        <v>94.865525303828207</v>
      </c>
      <c r="X41" s="31">
        <v>99.540909706461733</v>
      </c>
      <c r="Y41" s="31">
        <v>82.684264705612478</v>
      </c>
    </row>
    <row r="42" spans="1:25" ht="12" customHeight="1" x14ac:dyDescent="0.3">
      <c r="A42" s="30"/>
      <c r="B42" s="3" t="str">
        <f t="shared" si="0"/>
        <v>Jul</v>
      </c>
      <c r="C42" s="31">
        <v>94.4740600299139</v>
      </c>
      <c r="D42" s="31">
        <v>80.778972955301413</v>
      </c>
      <c r="E42" s="31">
        <v>95.453962903488346</v>
      </c>
      <c r="F42" s="31">
        <v>108.75391053295395</v>
      </c>
      <c r="G42" s="31">
        <v>92.890006095910138</v>
      </c>
      <c r="H42" s="31">
        <v>101.94637980582191</v>
      </c>
      <c r="I42" s="31">
        <v>82.891290879571159</v>
      </c>
      <c r="J42" s="31">
        <v>85.354214289373175</v>
      </c>
      <c r="K42" s="31">
        <v>95.270407250051235</v>
      </c>
      <c r="L42" s="31">
        <v>93.759094500226311</v>
      </c>
      <c r="M42" s="31">
        <v>91.143258615312817</v>
      </c>
      <c r="N42" s="31">
        <v>94.427524767649103</v>
      </c>
      <c r="O42" s="31">
        <v>80.813080596243765</v>
      </c>
      <c r="P42" s="31">
        <v>93.639466429441953</v>
      </c>
      <c r="Q42" s="31">
        <v>103.78014850538767</v>
      </c>
      <c r="R42" s="31">
        <v>88.092847558856775</v>
      </c>
      <c r="S42" s="31">
        <v>97.119167580566341</v>
      </c>
      <c r="T42" s="31">
        <v>103.78014850538767</v>
      </c>
      <c r="U42" s="31">
        <v>98.292389853848519</v>
      </c>
      <c r="V42" s="31">
        <v>98.5049619334022</v>
      </c>
      <c r="W42" s="31">
        <v>97.035025910464</v>
      </c>
      <c r="X42" s="31">
        <v>99.965750567227076</v>
      </c>
      <c r="Y42" s="31">
        <v>90.28684375908982</v>
      </c>
    </row>
    <row r="43" spans="1:25" ht="12" customHeight="1" x14ac:dyDescent="0.3">
      <c r="A43" s="30"/>
      <c r="B43" s="3" t="str">
        <f t="shared" si="0"/>
        <v>Aug</v>
      </c>
      <c r="C43" s="31">
        <v>94.833245780744122</v>
      </c>
      <c r="D43" s="31">
        <v>80.554313634095891</v>
      </c>
      <c r="E43" s="31">
        <v>97.019020535856569</v>
      </c>
      <c r="F43" s="31">
        <v>110.23067507424544</v>
      </c>
      <c r="G43" s="31">
        <v>94.47610708170123</v>
      </c>
      <c r="H43" s="31">
        <v>106.70722779216092</v>
      </c>
      <c r="I43" s="31">
        <v>81.482341062268659</v>
      </c>
      <c r="J43" s="31">
        <v>85.423718729061449</v>
      </c>
      <c r="K43" s="31">
        <v>95.410056612341464</v>
      </c>
      <c r="L43" s="31">
        <v>93.552907464786642</v>
      </c>
      <c r="M43" s="31">
        <v>91.006608926857638</v>
      </c>
      <c r="N43" s="31">
        <v>93.646097781534436</v>
      </c>
      <c r="O43" s="31">
        <v>82.074011073381158</v>
      </c>
      <c r="P43" s="31">
        <v>93.797538266736495</v>
      </c>
      <c r="Q43" s="31">
        <v>103.52856738942548</v>
      </c>
      <c r="R43" s="31">
        <v>91.739717264820754</v>
      </c>
      <c r="S43" s="31">
        <v>97.383131190979768</v>
      </c>
      <c r="T43" s="31">
        <v>103.52856738942548</v>
      </c>
      <c r="U43" s="31">
        <v>98.415700520283721</v>
      </c>
      <c r="V43" s="31">
        <v>98.707382217203474</v>
      </c>
      <c r="W43" s="31">
        <v>95.039302169410746</v>
      </c>
      <c r="X43" s="31">
        <v>100.02844488802175</v>
      </c>
      <c r="Y43" s="31">
        <v>87.633260172637364</v>
      </c>
    </row>
    <row r="44" spans="1:25" ht="13" x14ac:dyDescent="0.3">
      <c r="A44" s="30"/>
      <c r="B44" s="3" t="str">
        <f t="shared" si="0"/>
        <v>Sep</v>
      </c>
      <c r="C44" s="31">
        <v>94.446231598667779</v>
      </c>
      <c r="D44" s="31">
        <v>80.614568487658133</v>
      </c>
      <c r="E44" s="31">
        <v>95.167562833136401</v>
      </c>
      <c r="F44" s="31">
        <v>110.69463430778906</v>
      </c>
      <c r="G44" s="31">
        <v>91.03848413645531</v>
      </c>
      <c r="H44" s="31">
        <v>108.87814615851806</v>
      </c>
      <c r="I44" s="31">
        <v>83.580275318740007</v>
      </c>
      <c r="J44" s="31">
        <v>87.051370645295435</v>
      </c>
      <c r="K44" s="31">
        <v>95.171469672952881</v>
      </c>
      <c r="L44" s="31">
        <v>93.828911984734972</v>
      </c>
      <c r="M44" s="31">
        <v>91.591783418964212</v>
      </c>
      <c r="N44" s="31">
        <v>92.722400038188596</v>
      </c>
      <c r="O44" s="31">
        <v>86.456727437984597</v>
      </c>
      <c r="P44" s="31">
        <v>94.034107681340188</v>
      </c>
      <c r="Q44" s="31">
        <v>103.35613691062257</v>
      </c>
      <c r="R44" s="31">
        <v>89.031042655966687</v>
      </c>
      <c r="S44" s="31">
        <v>95.370810267013084</v>
      </c>
      <c r="T44" s="31">
        <v>103.35613691062257</v>
      </c>
      <c r="U44" s="31">
        <v>98.745985782031568</v>
      </c>
      <c r="V44" s="31">
        <v>98.829776793626792</v>
      </c>
      <c r="W44" s="31">
        <v>97.502358257516548</v>
      </c>
      <c r="X44" s="31">
        <v>95.29246951775535</v>
      </c>
      <c r="Y44" s="31">
        <v>86.712064605808948</v>
      </c>
    </row>
    <row r="45" spans="1:25" ht="12" customHeight="1" x14ac:dyDescent="0.3">
      <c r="A45" s="30"/>
      <c r="B45" s="3" t="str">
        <f t="shared" si="0"/>
        <v>Oct</v>
      </c>
      <c r="C45" s="31">
        <v>95.145716422785227</v>
      </c>
      <c r="D45" s="31">
        <v>81.508934429615735</v>
      </c>
      <c r="E45" s="31">
        <v>96.308021158023848</v>
      </c>
      <c r="F45" s="31">
        <v>110.19543320188563</v>
      </c>
      <c r="G45" s="31">
        <v>92.739529283018967</v>
      </c>
      <c r="H45" s="31">
        <v>110.46669622119381</v>
      </c>
      <c r="I45" s="31">
        <v>82.684026509864339</v>
      </c>
      <c r="J45" s="31">
        <v>89.522502284623613</v>
      </c>
      <c r="K45" s="31">
        <v>95.632695781888685</v>
      </c>
      <c r="L45" s="31">
        <v>94.537042582312665</v>
      </c>
      <c r="M45" s="31">
        <v>91.928152159363336</v>
      </c>
      <c r="N45" s="31">
        <v>92.719533479443442</v>
      </c>
      <c r="O45" s="31">
        <v>86.837179685102271</v>
      </c>
      <c r="P45" s="31">
        <v>94.370236594353742</v>
      </c>
      <c r="Q45" s="31">
        <v>103.2555273920929</v>
      </c>
      <c r="R45" s="31">
        <v>91.81134700028457</v>
      </c>
      <c r="S45" s="31">
        <v>94.730701404131409</v>
      </c>
      <c r="T45" s="31">
        <v>103.2555273920929</v>
      </c>
      <c r="U45" s="31">
        <v>99.189416628536804</v>
      </c>
      <c r="V45" s="31">
        <v>98.946798766805657</v>
      </c>
      <c r="W45" s="31">
        <v>98.699826832143742</v>
      </c>
      <c r="X45" s="31">
        <v>98.825817235000585</v>
      </c>
      <c r="Y45" s="31">
        <v>87.556351623224828</v>
      </c>
    </row>
    <row r="46" spans="1:25" ht="12" customHeight="1" x14ac:dyDescent="0.3">
      <c r="A46" s="30"/>
      <c r="B46" s="3" t="str">
        <f t="shared" si="0"/>
        <v>Nov</v>
      </c>
      <c r="C46" s="31">
        <v>95.873061852714017</v>
      </c>
      <c r="D46" s="31">
        <v>82.852350288812914</v>
      </c>
      <c r="E46" s="31">
        <v>96.922481483051016</v>
      </c>
      <c r="F46" s="31">
        <v>109.12474896871667</v>
      </c>
      <c r="G46" s="31">
        <v>94.485421302142115</v>
      </c>
      <c r="H46" s="31">
        <v>109.61617925901102</v>
      </c>
      <c r="I46" s="31">
        <v>79.274870732736176</v>
      </c>
      <c r="J46" s="31">
        <v>91.421891521885655</v>
      </c>
      <c r="K46" s="31">
        <v>96.284390625147338</v>
      </c>
      <c r="L46" s="31">
        <v>94.361473121100246</v>
      </c>
      <c r="M46" s="31">
        <v>91.650325434554134</v>
      </c>
      <c r="N46" s="31">
        <v>92.858949140761922</v>
      </c>
      <c r="O46" s="31">
        <v>93.437446314107262</v>
      </c>
      <c r="P46" s="31">
        <v>94.701480159741706</v>
      </c>
      <c r="Q46" s="31">
        <v>103.22654406221432</v>
      </c>
      <c r="R46" s="31">
        <v>92.751550947891189</v>
      </c>
      <c r="S46" s="31">
        <v>95.31674406651824</v>
      </c>
      <c r="T46" s="31">
        <v>103.22654406221432</v>
      </c>
      <c r="U46" s="31">
        <v>99.537686020134828</v>
      </c>
      <c r="V46" s="31">
        <v>98.973680983558779</v>
      </c>
      <c r="W46" s="31">
        <v>101.48697823121208</v>
      </c>
      <c r="X46" s="31">
        <v>102.6983306027486</v>
      </c>
      <c r="Y46" s="31">
        <v>87.35290507316671</v>
      </c>
    </row>
    <row r="47" spans="1:25" ht="12" customHeight="1" x14ac:dyDescent="0.3">
      <c r="A47" s="30"/>
      <c r="B47" s="3" t="str">
        <f t="shared" si="0"/>
        <v>Dec</v>
      </c>
      <c r="C47" s="31">
        <v>95.912842447297308</v>
      </c>
      <c r="D47" s="31">
        <v>82.395685751897844</v>
      </c>
      <c r="E47" s="31">
        <v>97.6345788616877</v>
      </c>
      <c r="F47" s="31">
        <v>108.03916127731027</v>
      </c>
      <c r="G47" s="31">
        <v>95.06723564488739</v>
      </c>
      <c r="H47" s="31">
        <v>110.15516610718123</v>
      </c>
      <c r="I47" s="31">
        <v>83.606458579530411</v>
      </c>
      <c r="J47" s="31">
        <v>91.668823641687055</v>
      </c>
      <c r="K47" s="31">
        <v>96.168030324045418</v>
      </c>
      <c r="L47" s="31">
        <v>93.945237765220895</v>
      </c>
      <c r="M47" s="31">
        <v>90.167598138649709</v>
      </c>
      <c r="N47" s="31">
        <v>90.93726180564633</v>
      </c>
      <c r="O47" s="31">
        <v>84.574773899618663</v>
      </c>
      <c r="P47" s="31">
        <v>94.831398021727793</v>
      </c>
      <c r="Q47" s="31">
        <v>103.25297268122657</v>
      </c>
      <c r="R47" s="31">
        <v>96.926230526573832</v>
      </c>
      <c r="S47" s="31">
        <v>95.77289426993498</v>
      </c>
      <c r="T47" s="31">
        <v>103.25297268122657</v>
      </c>
      <c r="U47" s="31">
        <v>99.585487112366351</v>
      </c>
      <c r="V47" s="31">
        <v>98.736129215622</v>
      </c>
      <c r="W47" s="31">
        <v>99.897331789843619</v>
      </c>
      <c r="X47" s="31">
        <v>108.52272058443731</v>
      </c>
      <c r="Y47" s="31">
        <v>85.779593504784287</v>
      </c>
    </row>
    <row r="48" spans="1:25" ht="18.5" customHeight="1" x14ac:dyDescent="0.3">
      <c r="A48" s="30">
        <f>A36+1</f>
        <v>2013</v>
      </c>
      <c r="B48" s="3" t="str">
        <f>B36</f>
        <v>Jan</v>
      </c>
      <c r="C48" s="31">
        <v>95.314497654763329</v>
      </c>
      <c r="D48" s="31">
        <v>82.796467336811759</v>
      </c>
      <c r="E48" s="31">
        <v>95.897300475673262</v>
      </c>
      <c r="F48" s="31">
        <v>116.16444097870578</v>
      </c>
      <c r="G48" s="31">
        <v>91.989243356018036</v>
      </c>
      <c r="H48" s="31">
        <v>103.70675198443399</v>
      </c>
      <c r="I48" s="31">
        <v>82.752237005203881</v>
      </c>
      <c r="J48" s="31">
        <v>89.072031208077647</v>
      </c>
      <c r="K48" s="31">
        <v>95.975719457844662</v>
      </c>
      <c r="L48" s="31">
        <v>93.447151555078207</v>
      </c>
      <c r="M48" s="31">
        <v>91.302299459123418</v>
      </c>
      <c r="N48" s="31">
        <v>91.206629764960894</v>
      </c>
      <c r="O48" s="31">
        <v>90.489917573548411</v>
      </c>
      <c r="P48" s="31">
        <v>94.955953568734643</v>
      </c>
      <c r="Q48" s="31">
        <v>103.24997933700641</v>
      </c>
      <c r="R48" s="31">
        <v>93.188778607808914</v>
      </c>
      <c r="S48" s="31">
        <v>96.200279229335464</v>
      </c>
      <c r="T48" s="31">
        <v>103.24997933700641</v>
      </c>
      <c r="U48" s="31">
        <v>99.400806523397918</v>
      </c>
      <c r="V48" s="31">
        <v>99.11763971736012</v>
      </c>
      <c r="W48" s="31">
        <v>99.680640344321702</v>
      </c>
      <c r="X48" s="31">
        <v>100.42759895307654</v>
      </c>
      <c r="Y48" s="31">
        <v>82.689324935278378</v>
      </c>
    </row>
    <row r="49" spans="1:25" ht="12" customHeight="1" x14ac:dyDescent="0.3">
      <c r="A49" s="30"/>
      <c r="B49" s="3" t="str">
        <f t="shared" si="0"/>
        <v>Feb</v>
      </c>
      <c r="C49" s="31">
        <v>95.940163801087692</v>
      </c>
      <c r="D49" s="31">
        <v>85.0158463132626</v>
      </c>
      <c r="E49" s="31">
        <v>97.510845288164845</v>
      </c>
      <c r="F49" s="31">
        <v>113.86732543491593</v>
      </c>
      <c r="G49" s="31">
        <v>94.217410155284696</v>
      </c>
      <c r="H49" s="31">
        <v>105.93199414189311</v>
      </c>
      <c r="I49" s="31">
        <v>84.875411630610074</v>
      </c>
      <c r="J49" s="31">
        <v>92.102085269688516</v>
      </c>
      <c r="K49" s="31">
        <v>96.133932589657491</v>
      </c>
      <c r="L49" s="31">
        <v>94.688655903356178</v>
      </c>
      <c r="M49" s="31">
        <v>91.330962956485919</v>
      </c>
      <c r="N49" s="31">
        <v>91.917447344270954</v>
      </c>
      <c r="O49" s="31">
        <v>90.560030029248423</v>
      </c>
      <c r="P49" s="31">
        <v>95.303141573174855</v>
      </c>
      <c r="Q49" s="31">
        <v>103.40448452279439</v>
      </c>
      <c r="R49" s="31">
        <v>95.358291596931906</v>
      </c>
      <c r="S49" s="31">
        <v>93.1220425441728</v>
      </c>
      <c r="T49" s="31">
        <v>103.40448452279439</v>
      </c>
      <c r="U49" s="31">
        <v>99.163723464550813</v>
      </c>
      <c r="V49" s="31">
        <v>98.764886387805348</v>
      </c>
      <c r="W49" s="31">
        <v>98.238131532373927</v>
      </c>
      <c r="X49" s="31">
        <v>94.50924355113348</v>
      </c>
      <c r="Y49" s="31">
        <v>86.286330145250375</v>
      </c>
    </row>
    <row r="50" spans="1:25" ht="12" customHeight="1" x14ac:dyDescent="0.3">
      <c r="A50" s="30"/>
      <c r="B50" s="3" t="str">
        <f t="shared" si="0"/>
        <v>Mar</v>
      </c>
      <c r="C50" s="31">
        <v>96.07015248262087</v>
      </c>
      <c r="D50" s="31">
        <v>86.493134679354071</v>
      </c>
      <c r="E50" s="31">
        <v>98.032487447842115</v>
      </c>
      <c r="F50" s="31">
        <v>110.84439516414388</v>
      </c>
      <c r="G50" s="31">
        <v>95.507747876864443</v>
      </c>
      <c r="H50" s="31">
        <v>108.28599877985641</v>
      </c>
      <c r="I50" s="31">
        <v>82.762903189902687</v>
      </c>
      <c r="J50" s="31">
        <v>91.554804218358925</v>
      </c>
      <c r="K50" s="31">
        <v>96.206704305308008</v>
      </c>
      <c r="L50" s="31">
        <v>95.181082237264079</v>
      </c>
      <c r="M50" s="31">
        <v>92.48953210949243</v>
      </c>
      <c r="N50" s="31">
        <v>91.110002642271922</v>
      </c>
      <c r="O50" s="31">
        <v>85.185719296416821</v>
      </c>
      <c r="P50" s="31">
        <v>95.535782912080975</v>
      </c>
      <c r="Q50" s="31">
        <v>103.49955680272514</v>
      </c>
      <c r="R50" s="31">
        <v>95.674055923321987</v>
      </c>
      <c r="S50" s="31">
        <v>96.294754743870286</v>
      </c>
      <c r="T50" s="31">
        <v>103.49955680272514</v>
      </c>
      <c r="U50" s="31">
        <v>99.00084313957808</v>
      </c>
      <c r="V50" s="31">
        <v>98.512709311186043</v>
      </c>
      <c r="W50" s="31">
        <v>99.589045641613041</v>
      </c>
      <c r="X50" s="31">
        <v>96.366922238200203</v>
      </c>
      <c r="Y50" s="31">
        <v>89.262908092483016</v>
      </c>
    </row>
    <row r="51" spans="1:25" ht="12" customHeight="1" x14ac:dyDescent="0.3">
      <c r="A51" s="30"/>
      <c r="B51" s="3" t="str">
        <f t="shared" si="0"/>
        <v>Apr</v>
      </c>
      <c r="C51" s="31">
        <v>95.928706139054185</v>
      </c>
      <c r="D51" s="31">
        <v>87.957666232518406</v>
      </c>
      <c r="E51" s="31">
        <v>98.297444952854761</v>
      </c>
      <c r="F51" s="31">
        <v>108.10840488690606</v>
      </c>
      <c r="G51" s="31">
        <v>94.647170552318912</v>
      </c>
      <c r="H51" s="31">
        <v>117.4296740761767</v>
      </c>
      <c r="I51" s="31">
        <v>83.856070578055181</v>
      </c>
      <c r="J51" s="31">
        <v>90.353457279726314</v>
      </c>
      <c r="K51" s="31">
        <v>96.041670332406412</v>
      </c>
      <c r="L51" s="31">
        <v>93.978258945616361</v>
      </c>
      <c r="M51" s="31">
        <v>91.719444230706458</v>
      </c>
      <c r="N51" s="31">
        <v>93.134406768766368</v>
      </c>
      <c r="O51" s="31">
        <v>88.167353309144218</v>
      </c>
      <c r="P51" s="31">
        <v>95.710414066970856</v>
      </c>
      <c r="Q51" s="31">
        <v>103.52018712811655</v>
      </c>
      <c r="R51" s="31">
        <v>93.395233297997507</v>
      </c>
      <c r="S51" s="31">
        <v>98.300257403996142</v>
      </c>
      <c r="T51" s="31">
        <v>103.52018712811655</v>
      </c>
      <c r="U51" s="31">
        <v>98.876252802433271</v>
      </c>
      <c r="V51" s="31">
        <v>98.594364022818752</v>
      </c>
      <c r="W51" s="31">
        <v>99.814123936530862</v>
      </c>
      <c r="X51" s="31">
        <v>93.664714999576333</v>
      </c>
      <c r="Y51" s="31">
        <v>89.648060957154598</v>
      </c>
    </row>
    <row r="52" spans="1:25" ht="12" customHeight="1" x14ac:dyDescent="0.3">
      <c r="A52" s="30"/>
      <c r="B52" s="3" t="str">
        <f t="shared" si="0"/>
        <v>May</v>
      </c>
      <c r="C52" s="31">
        <v>96.593622541799022</v>
      </c>
      <c r="D52" s="31">
        <v>89.486058702026838</v>
      </c>
      <c r="E52" s="31">
        <v>98.438178988040704</v>
      </c>
      <c r="F52" s="31">
        <v>105.78532148350742</v>
      </c>
      <c r="G52" s="31">
        <v>95.036266435177694</v>
      </c>
      <c r="H52" s="31">
        <v>119.46742329328106</v>
      </c>
      <c r="I52" s="31">
        <v>83.54132665238302</v>
      </c>
      <c r="J52" s="31">
        <v>92.672582762309077</v>
      </c>
      <c r="K52" s="31">
        <v>96.661034380499729</v>
      </c>
      <c r="L52" s="31">
        <v>96.212747982719435</v>
      </c>
      <c r="M52" s="31">
        <v>92.153685260072578</v>
      </c>
      <c r="N52" s="31">
        <v>93.890082254441324</v>
      </c>
      <c r="O52" s="31">
        <v>90.145243067355523</v>
      </c>
      <c r="P52" s="31">
        <v>96.026379069238487</v>
      </c>
      <c r="Q52" s="31">
        <v>103.47424386898547</v>
      </c>
      <c r="R52" s="31">
        <v>94.026305217615146</v>
      </c>
      <c r="S52" s="31">
        <v>98.802402534415805</v>
      </c>
      <c r="T52" s="31">
        <v>103.47424386898547</v>
      </c>
      <c r="U52" s="31">
        <v>98.745048150415826</v>
      </c>
      <c r="V52" s="31">
        <v>98.373949047496922</v>
      </c>
      <c r="W52" s="31">
        <v>102.44301713735344</v>
      </c>
      <c r="X52" s="31">
        <v>97.030681322389611</v>
      </c>
      <c r="Y52" s="31">
        <v>83.633835016869398</v>
      </c>
    </row>
    <row r="53" spans="1:25" ht="12" customHeight="1" x14ac:dyDescent="0.3">
      <c r="A53" s="30"/>
      <c r="B53" s="3" t="str">
        <f t="shared" si="0"/>
        <v>Jun</v>
      </c>
      <c r="C53" s="31">
        <v>97.013795284352796</v>
      </c>
      <c r="D53" s="31">
        <v>91.236049578239673</v>
      </c>
      <c r="E53" s="31">
        <v>99.858385140863064</v>
      </c>
      <c r="F53" s="31">
        <v>104.92459063135132</v>
      </c>
      <c r="G53" s="31">
        <v>97.722274945619915</v>
      </c>
      <c r="H53" s="31">
        <v>118.54801129771151</v>
      </c>
      <c r="I53" s="31">
        <v>82.434212340510939</v>
      </c>
      <c r="J53" s="31">
        <v>93.09884502396811</v>
      </c>
      <c r="K53" s="31">
        <v>96.838908734552689</v>
      </c>
      <c r="L53" s="31">
        <v>96.853375734113044</v>
      </c>
      <c r="M53" s="31">
        <v>93.003441158165586</v>
      </c>
      <c r="N53" s="31">
        <v>93.406393857603007</v>
      </c>
      <c r="O53" s="31">
        <v>88.375679986418433</v>
      </c>
      <c r="P53" s="31">
        <v>96.40062963694939</v>
      </c>
      <c r="Q53" s="31">
        <v>103.38453515107257</v>
      </c>
      <c r="R53" s="31">
        <v>93.552593499328765</v>
      </c>
      <c r="S53" s="31">
        <v>97.426332155348575</v>
      </c>
      <c r="T53" s="31">
        <v>103.38453515107257</v>
      </c>
      <c r="U53" s="31">
        <v>98.573893268525666</v>
      </c>
      <c r="V53" s="31">
        <v>98.20556275147969</v>
      </c>
      <c r="W53" s="31">
        <v>105.48571209211329</v>
      </c>
      <c r="X53" s="31">
        <v>100.96371928113901</v>
      </c>
      <c r="Y53" s="31">
        <v>85.910182533456307</v>
      </c>
    </row>
    <row r="54" spans="1:25" ht="12" customHeight="1" x14ac:dyDescent="0.3">
      <c r="A54" s="30"/>
      <c r="B54" s="3" t="str">
        <f t="shared" si="0"/>
        <v>Jul</v>
      </c>
      <c r="C54" s="31">
        <v>96.578965009723859</v>
      </c>
      <c r="D54" s="31">
        <v>92.956054610395995</v>
      </c>
      <c r="E54" s="31">
        <v>98.053489075733921</v>
      </c>
      <c r="F54" s="31">
        <v>103.08321879919924</v>
      </c>
      <c r="G54" s="31">
        <v>95.552333574722041</v>
      </c>
      <c r="H54" s="31">
        <v>117.06722477774936</v>
      </c>
      <c r="I54" s="31">
        <v>82.994775626663028</v>
      </c>
      <c r="J54" s="31">
        <v>92.762766788579754</v>
      </c>
      <c r="K54" s="31">
        <v>96.655354906139948</v>
      </c>
      <c r="L54" s="31">
        <v>97.505591841824526</v>
      </c>
      <c r="M54" s="31">
        <v>93.178277424834661</v>
      </c>
      <c r="N54" s="31">
        <v>93.357426561631542</v>
      </c>
      <c r="O54" s="31">
        <v>90.130130740412412</v>
      </c>
      <c r="P54" s="31">
        <v>96.738262183706908</v>
      </c>
      <c r="Q54" s="31">
        <v>103.2550149284093</v>
      </c>
      <c r="R54" s="31">
        <v>90.534759465313684</v>
      </c>
      <c r="S54" s="31">
        <v>97.530319210554524</v>
      </c>
      <c r="T54" s="31">
        <v>103.2550149284093</v>
      </c>
      <c r="U54" s="31">
        <v>98.433729644717403</v>
      </c>
      <c r="V54" s="31">
        <v>98.481527124512965</v>
      </c>
      <c r="W54" s="31">
        <v>99.835685041390107</v>
      </c>
      <c r="X54" s="31">
        <v>97.246198825422113</v>
      </c>
      <c r="Y54" s="31">
        <v>86.519197406347928</v>
      </c>
    </row>
    <row r="55" spans="1:25" ht="12" customHeight="1" x14ac:dyDescent="0.3">
      <c r="A55" s="30"/>
      <c r="B55" s="3" t="str">
        <f t="shared" si="0"/>
        <v>Aug</v>
      </c>
      <c r="C55" s="31">
        <v>96.609530173615056</v>
      </c>
      <c r="D55" s="31">
        <v>94.563143019397614</v>
      </c>
      <c r="E55" s="31">
        <v>96.757358439100685</v>
      </c>
      <c r="F55" s="31">
        <v>103.97026150659991</v>
      </c>
      <c r="G55" s="31">
        <v>94.333852321622416</v>
      </c>
      <c r="H55" s="31">
        <v>111.05343199673742</v>
      </c>
      <c r="I55" s="31">
        <v>83.827572443847586</v>
      </c>
      <c r="J55" s="31">
        <v>94.301654017223711</v>
      </c>
      <c r="K55" s="31">
        <v>96.819781254370511</v>
      </c>
      <c r="L55" s="31">
        <v>96.947976534544978</v>
      </c>
      <c r="M55" s="31">
        <v>92.901587254768771</v>
      </c>
      <c r="N55" s="31">
        <v>90.868406078151565</v>
      </c>
      <c r="O55" s="31">
        <v>89.176238786043029</v>
      </c>
      <c r="P55" s="31">
        <v>96.982822924830117</v>
      </c>
      <c r="Q55" s="31">
        <v>103.08131366894948</v>
      </c>
      <c r="R55" s="31">
        <v>91.442970175165541</v>
      </c>
      <c r="S55" s="31">
        <v>97.818053725271824</v>
      </c>
      <c r="T55" s="31">
        <v>103.08131366894948</v>
      </c>
      <c r="U55" s="31">
        <v>98.412548667456292</v>
      </c>
      <c r="V55" s="31">
        <v>98.496470280706291</v>
      </c>
      <c r="W55" s="31">
        <v>110.03046907919243</v>
      </c>
      <c r="X55" s="31">
        <v>94.256617543305708</v>
      </c>
      <c r="Y55" s="31">
        <v>86.411041339192153</v>
      </c>
    </row>
    <row r="56" spans="1:25" ht="12" customHeight="1" x14ac:dyDescent="0.3">
      <c r="A56" s="30"/>
      <c r="B56" s="3" t="str">
        <f t="shared" si="0"/>
        <v>Sep</v>
      </c>
      <c r="C56" s="31">
        <v>97.647328401050203</v>
      </c>
      <c r="D56" s="31">
        <v>95.583435727387041</v>
      </c>
      <c r="E56" s="31">
        <v>98.929605844595827</v>
      </c>
      <c r="F56" s="31">
        <v>104.96391232809384</v>
      </c>
      <c r="G56" s="31">
        <v>98.206948668362827</v>
      </c>
      <c r="H56" s="31">
        <v>107.55505242987576</v>
      </c>
      <c r="I56" s="31">
        <v>83.093630229454718</v>
      </c>
      <c r="J56" s="31">
        <v>93.740833801028856</v>
      </c>
      <c r="K56" s="31">
        <v>97.748078897716951</v>
      </c>
      <c r="L56" s="31">
        <v>96.953990051838531</v>
      </c>
      <c r="M56" s="31">
        <v>93.207507102750412</v>
      </c>
      <c r="N56" s="31">
        <v>89.725941468050763</v>
      </c>
      <c r="O56" s="31">
        <v>93.657511051511094</v>
      </c>
      <c r="P56" s="31">
        <v>96.921770361325727</v>
      </c>
      <c r="Q56" s="31">
        <v>102.91283301614814</v>
      </c>
      <c r="R56" s="31">
        <v>101.5583463318319</v>
      </c>
      <c r="S56" s="31">
        <v>98.330699429384381</v>
      </c>
      <c r="T56" s="31">
        <v>102.91283301614814</v>
      </c>
      <c r="U56" s="31">
        <v>98.568013990752391</v>
      </c>
      <c r="V56" s="31">
        <v>98.346849209313234</v>
      </c>
      <c r="W56" s="31">
        <v>103.46102218939602</v>
      </c>
      <c r="X56" s="31">
        <v>92.682846871692462</v>
      </c>
      <c r="Y56" s="31">
        <v>90.63327554538732</v>
      </c>
    </row>
    <row r="57" spans="1:25" ht="12" customHeight="1" x14ac:dyDescent="0.3">
      <c r="A57" s="30"/>
      <c r="B57" s="3" t="str">
        <f t="shared" si="0"/>
        <v>Oct</v>
      </c>
      <c r="C57" s="31">
        <v>97.315452840337827</v>
      </c>
      <c r="D57" s="31">
        <v>96.236597935836926</v>
      </c>
      <c r="E57" s="31">
        <v>96.228169251519432</v>
      </c>
      <c r="F57" s="31">
        <v>106.58877340963738</v>
      </c>
      <c r="G57" s="31">
        <v>93.48601515363039</v>
      </c>
      <c r="H57" s="31">
        <v>110.27684742032086</v>
      </c>
      <c r="I57" s="31">
        <v>81.015945116181925</v>
      </c>
      <c r="J57" s="31">
        <v>94.735637236944854</v>
      </c>
      <c r="K57" s="31">
        <v>97.810060966196772</v>
      </c>
      <c r="L57" s="31">
        <v>97.260989421704252</v>
      </c>
      <c r="M57" s="31">
        <v>95.142909031916986</v>
      </c>
      <c r="N57" s="31">
        <v>91.635517481392881</v>
      </c>
      <c r="O57" s="31">
        <v>92.764860996788997</v>
      </c>
      <c r="P57" s="31">
        <v>97.168881810081047</v>
      </c>
      <c r="Q57" s="31">
        <v>102.72664666977397</v>
      </c>
      <c r="R57" s="31">
        <v>95.815751299807502</v>
      </c>
      <c r="S57" s="31">
        <v>103.95218495573437</v>
      </c>
      <c r="T57" s="31">
        <v>102.72664666977397</v>
      </c>
      <c r="U57" s="31">
        <v>98.858726323324944</v>
      </c>
      <c r="V57" s="31">
        <v>97.96724443223998</v>
      </c>
      <c r="W57" s="31">
        <v>106.31100409011729</v>
      </c>
      <c r="X57" s="31">
        <v>92.381490570152636</v>
      </c>
      <c r="Y57" s="31">
        <v>91.53693259841576</v>
      </c>
    </row>
    <row r="58" spans="1:25" ht="12" customHeight="1" x14ac:dyDescent="0.3">
      <c r="A58" s="30"/>
      <c r="B58" s="3" t="str">
        <f t="shared" si="0"/>
        <v>Nov</v>
      </c>
      <c r="C58" s="31">
        <v>96.87010698127898</v>
      </c>
      <c r="D58" s="31">
        <v>96.765122064811251</v>
      </c>
      <c r="E58" s="31">
        <v>96.867919714635619</v>
      </c>
      <c r="F58" s="31">
        <v>109.4970829652317</v>
      </c>
      <c r="G58" s="31">
        <v>93.649913517085949</v>
      </c>
      <c r="H58" s="31">
        <v>110.63174523270747</v>
      </c>
      <c r="I58" s="31">
        <v>82.06139044608517</v>
      </c>
      <c r="J58" s="31">
        <v>93.087285151704592</v>
      </c>
      <c r="K58" s="31">
        <v>97.205910449891988</v>
      </c>
      <c r="L58" s="31">
        <v>96.128950794579382</v>
      </c>
      <c r="M58" s="31">
        <v>95.643358640628477</v>
      </c>
      <c r="N58" s="31">
        <v>92.984515645558346</v>
      </c>
      <c r="O58" s="31">
        <v>92.959048832802026</v>
      </c>
      <c r="P58" s="31">
        <v>97.02923363134407</v>
      </c>
      <c r="Q58" s="31">
        <v>102.55141414232125</v>
      </c>
      <c r="R58" s="31">
        <v>95.375748461678896</v>
      </c>
      <c r="S58" s="31">
        <v>99.926552001046815</v>
      </c>
      <c r="T58" s="31">
        <v>102.55141414232125</v>
      </c>
      <c r="U58" s="31">
        <v>99.184311659378167</v>
      </c>
      <c r="V58" s="31">
        <v>97.596979799586933</v>
      </c>
      <c r="W58" s="31">
        <v>103.42463494742167</v>
      </c>
      <c r="X58" s="31">
        <v>91.088918105879642</v>
      </c>
      <c r="Y58" s="31">
        <v>92.894288845793682</v>
      </c>
    </row>
    <row r="59" spans="1:25" ht="12" customHeight="1" x14ac:dyDescent="0.3">
      <c r="A59" s="30"/>
      <c r="B59" s="3" t="str">
        <f t="shared" si="0"/>
        <v>Dec</v>
      </c>
      <c r="C59" s="31">
        <v>97.972140892283647</v>
      </c>
      <c r="D59" s="31">
        <v>96.208551348744265</v>
      </c>
      <c r="E59" s="31">
        <v>102.56463448740824</v>
      </c>
      <c r="F59" s="31">
        <v>112.59628036056732</v>
      </c>
      <c r="G59" s="31">
        <v>101.41589265300733</v>
      </c>
      <c r="H59" s="31">
        <v>111.95221425294331</v>
      </c>
      <c r="I59" s="31">
        <v>83.520715004048384</v>
      </c>
      <c r="J59" s="31">
        <v>92.146365774301643</v>
      </c>
      <c r="K59" s="31">
        <v>97.484940498896066</v>
      </c>
      <c r="L59" s="31">
        <v>97.827622603971662</v>
      </c>
      <c r="M59" s="31">
        <v>95.339496919985507</v>
      </c>
      <c r="N59" s="31">
        <v>95.18241114661302</v>
      </c>
      <c r="O59" s="31">
        <v>93.861938408369184</v>
      </c>
      <c r="P59" s="31">
        <v>97.024033412687317</v>
      </c>
      <c r="Q59" s="31">
        <v>102.36233732169231</v>
      </c>
      <c r="R59" s="31">
        <v>92.471961939755374</v>
      </c>
      <c r="S59" s="31">
        <v>99.144581260047246</v>
      </c>
      <c r="T59" s="31">
        <v>102.36233732169231</v>
      </c>
      <c r="U59" s="31">
        <v>99.445579770330852</v>
      </c>
      <c r="V59" s="31">
        <v>97.553356441456941</v>
      </c>
      <c r="W59" s="31">
        <v>107.31626976860559</v>
      </c>
      <c r="X59" s="31">
        <v>99.648727540030379</v>
      </c>
      <c r="Y59" s="31">
        <v>89.574480559195848</v>
      </c>
    </row>
    <row r="60" spans="1:25" ht="17.5" customHeight="1" x14ac:dyDescent="0.3">
      <c r="A60" s="30">
        <f>A48+1</f>
        <v>2014</v>
      </c>
      <c r="B60" s="3" t="str">
        <f>B48</f>
        <v>Jan</v>
      </c>
      <c r="C60" s="31">
        <v>98.2210003895418</v>
      </c>
      <c r="D60" s="31">
        <v>99.332668657469043</v>
      </c>
      <c r="E60" s="31">
        <v>102.22982532097122</v>
      </c>
      <c r="F60" s="31">
        <v>113.2123362900489</v>
      </c>
      <c r="G60" s="31">
        <v>99.310456058105316</v>
      </c>
      <c r="H60" s="31">
        <v>117.06847480009903</v>
      </c>
      <c r="I60" s="31">
        <v>85.974347059767553</v>
      </c>
      <c r="J60" s="31">
        <v>92.597407560863587</v>
      </c>
      <c r="K60" s="31">
        <v>97.790513614190786</v>
      </c>
      <c r="L60" s="31">
        <v>97.474936681343252</v>
      </c>
      <c r="M60" s="31">
        <v>97.069030637418521</v>
      </c>
      <c r="N60" s="31">
        <v>94.441444658643462</v>
      </c>
      <c r="O60" s="31">
        <v>94.248427599016381</v>
      </c>
      <c r="P60" s="31">
        <v>97.346609440911692</v>
      </c>
      <c r="Q60" s="31">
        <v>102.0123272197856</v>
      </c>
      <c r="R60" s="31">
        <v>98.634051719775258</v>
      </c>
      <c r="S60" s="31">
        <v>100.73058808623844</v>
      </c>
      <c r="T60" s="31">
        <v>102.0123272197856</v>
      </c>
      <c r="U60" s="31">
        <v>99.577336499481703</v>
      </c>
      <c r="V60" s="31">
        <v>97.894194562058573</v>
      </c>
      <c r="W60" s="31">
        <v>107.55402439311294</v>
      </c>
      <c r="X60" s="31">
        <v>90.559551144099515</v>
      </c>
      <c r="Y60" s="31">
        <v>94.226242664387769</v>
      </c>
    </row>
    <row r="61" spans="1:25" ht="12" customHeight="1" x14ac:dyDescent="0.3">
      <c r="A61" s="30"/>
      <c r="B61" s="3" t="str">
        <f t="shared" si="0"/>
        <v>Feb</v>
      </c>
      <c r="C61" s="31">
        <v>97.562584791167879</v>
      </c>
      <c r="D61" s="31">
        <v>99.506155273175622</v>
      </c>
      <c r="E61" s="31">
        <v>101.03107015555518</v>
      </c>
      <c r="F61" s="31">
        <v>116.80361607589228</v>
      </c>
      <c r="G61" s="31">
        <v>99.649844797018673</v>
      </c>
      <c r="H61" s="31">
        <v>105.49295937344507</v>
      </c>
      <c r="I61" s="31">
        <v>85.452363516304843</v>
      </c>
      <c r="J61" s="31">
        <v>90.932658592167385</v>
      </c>
      <c r="K61" s="31">
        <v>97.32029112495303</v>
      </c>
      <c r="L61" s="31">
        <v>95.888368267932762</v>
      </c>
      <c r="M61" s="31">
        <v>97.490864600633387</v>
      </c>
      <c r="N61" s="31">
        <v>94.035767932697325</v>
      </c>
      <c r="O61" s="31">
        <v>90.640793512764176</v>
      </c>
      <c r="P61" s="31">
        <v>97.526946897606933</v>
      </c>
      <c r="Q61" s="31">
        <v>101.79364444546921</v>
      </c>
      <c r="R61" s="31">
        <v>96.283632493338189</v>
      </c>
      <c r="S61" s="31">
        <v>101.59034983923874</v>
      </c>
      <c r="T61" s="31">
        <v>101.79364444546921</v>
      </c>
      <c r="U61" s="31">
        <v>99.555688066156137</v>
      </c>
      <c r="V61" s="31">
        <v>98.280350991127506</v>
      </c>
      <c r="W61" s="31">
        <v>108.10087634888339</v>
      </c>
      <c r="X61" s="31">
        <v>90.316631054081995</v>
      </c>
      <c r="Y61" s="31">
        <v>95.159770279873769</v>
      </c>
    </row>
    <row r="62" spans="1:25" ht="12" customHeight="1" x14ac:dyDescent="0.3">
      <c r="A62" s="30"/>
      <c r="B62" s="3" t="str">
        <f t="shared" si="0"/>
        <v>Mar</v>
      </c>
      <c r="C62" s="31">
        <v>97.592272050493719</v>
      </c>
      <c r="D62" s="31">
        <v>99.50401017159551</v>
      </c>
      <c r="E62" s="31">
        <v>100.87037675522033</v>
      </c>
      <c r="F62" s="31">
        <v>119.54206362904486</v>
      </c>
      <c r="G62" s="31">
        <v>99.73133408078958</v>
      </c>
      <c r="H62" s="31">
        <v>104.02088407112265</v>
      </c>
      <c r="I62" s="31">
        <v>82.333786903093554</v>
      </c>
      <c r="J62" s="31">
        <v>90.138686685992383</v>
      </c>
      <c r="K62" s="31">
        <v>97.460175767083456</v>
      </c>
      <c r="L62" s="31">
        <v>97.089609787432479</v>
      </c>
      <c r="M62" s="31">
        <v>100.05108974759897</v>
      </c>
      <c r="N62" s="31">
        <v>93.286648742699256</v>
      </c>
      <c r="O62" s="31">
        <v>89.502591247000282</v>
      </c>
      <c r="P62" s="31">
        <v>97.643302492871612</v>
      </c>
      <c r="Q62" s="31">
        <v>101.56461721517421</v>
      </c>
      <c r="R62" s="31">
        <v>92.750389802066721</v>
      </c>
      <c r="S62" s="31">
        <v>100.75803311759357</v>
      </c>
      <c r="T62" s="31">
        <v>101.56461721517421</v>
      </c>
      <c r="U62" s="31">
        <v>99.403269300273976</v>
      </c>
      <c r="V62" s="31">
        <v>98.855158590011968</v>
      </c>
      <c r="W62" s="31">
        <v>103.84721674405868</v>
      </c>
      <c r="X62" s="31">
        <v>99.646472627117376</v>
      </c>
      <c r="Y62" s="31">
        <v>91.718081144025874</v>
      </c>
    </row>
    <row r="63" spans="1:25" ht="12" customHeight="1" x14ac:dyDescent="0.3">
      <c r="A63" s="30"/>
      <c r="B63" s="3" t="str">
        <f t="shared" si="0"/>
        <v>Apr</v>
      </c>
      <c r="C63" s="31">
        <v>98.110293310884529</v>
      </c>
      <c r="D63" s="31">
        <v>99.190246649878731</v>
      </c>
      <c r="E63" s="31">
        <v>102.23633165662346</v>
      </c>
      <c r="F63" s="31">
        <v>122.85519169579007</v>
      </c>
      <c r="G63" s="31">
        <v>100.81615691268173</v>
      </c>
      <c r="H63" s="31">
        <v>103.54823588822134</v>
      </c>
      <c r="I63" s="31">
        <v>86.264575321263479</v>
      </c>
      <c r="J63" s="31">
        <v>90.354275753800238</v>
      </c>
      <c r="K63" s="31">
        <v>97.83044686356159</v>
      </c>
      <c r="L63" s="31">
        <v>96.564458740464275</v>
      </c>
      <c r="M63" s="31">
        <v>100.47264438697633</v>
      </c>
      <c r="N63" s="31">
        <v>94.939052133142724</v>
      </c>
      <c r="O63" s="31">
        <v>89.751956703876104</v>
      </c>
      <c r="P63" s="31">
        <v>97.574453051827803</v>
      </c>
      <c r="Q63" s="31">
        <v>101.32364142073595</v>
      </c>
      <c r="R63" s="31">
        <v>99.898028597540161</v>
      </c>
      <c r="S63" s="31">
        <v>100.69285340382228</v>
      </c>
      <c r="T63" s="31">
        <v>101.32364142073595</v>
      </c>
      <c r="U63" s="31">
        <v>99.250892604537412</v>
      </c>
      <c r="V63" s="31">
        <v>98.980398303811882</v>
      </c>
      <c r="W63" s="31">
        <v>97.35401419601763</v>
      </c>
      <c r="X63" s="31">
        <v>97.339784466640623</v>
      </c>
      <c r="Y63" s="31">
        <v>87.453626530879845</v>
      </c>
    </row>
    <row r="64" spans="1:25" ht="12" customHeight="1" x14ac:dyDescent="0.3">
      <c r="A64" s="30"/>
      <c r="B64" s="3" t="str">
        <f t="shared" si="0"/>
        <v>May</v>
      </c>
      <c r="C64" s="31">
        <v>98.442616327295681</v>
      </c>
      <c r="D64" s="31">
        <v>99.314714764851814</v>
      </c>
      <c r="E64" s="31">
        <v>102.05722319322484</v>
      </c>
      <c r="F64" s="31">
        <v>124.1513547130649</v>
      </c>
      <c r="G64" s="31">
        <v>99.307138106856016</v>
      </c>
      <c r="H64" s="31">
        <v>109.92839078672445</v>
      </c>
      <c r="I64" s="31">
        <v>83.330655152644553</v>
      </c>
      <c r="J64" s="31">
        <v>90.295336785169724</v>
      </c>
      <c r="K64" s="31">
        <v>98.31910242945915</v>
      </c>
      <c r="L64" s="31">
        <v>97.107208520046314</v>
      </c>
      <c r="M64" s="31">
        <v>101.38568299522269</v>
      </c>
      <c r="N64" s="31">
        <v>95.969570113210992</v>
      </c>
      <c r="O64" s="31">
        <v>93.561812091870252</v>
      </c>
      <c r="P64" s="31">
        <v>97.925293105078921</v>
      </c>
      <c r="Q64" s="31">
        <v>101.09180275277635</v>
      </c>
      <c r="R64" s="31">
        <v>100.24032114987303</v>
      </c>
      <c r="S64" s="31">
        <v>100.06465046625154</v>
      </c>
      <c r="T64" s="31">
        <v>101.09180275277635</v>
      </c>
      <c r="U64" s="31">
        <v>99.249345930673428</v>
      </c>
      <c r="V64" s="31">
        <v>99.274371172148633</v>
      </c>
      <c r="W64" s="31">
        <v>99.745197708414793</v>
      </c>
      <c r="X64" s="31">
        <v>97.434541611272508</v>
      </c>
      <c r="Y64" s="31">
        <v>81.353237140147925</v>
      </c>
    </row>
    <row r="65" spans="1:25" ht="12" customHeight="1" x14ac:dyDescent="0.3">
      <c r="A65" s="30"/>
      <c r="B65" s="3" t="str">
        <f t="shared" si="0"/>
        <v>Jun</v>
      </c>
      <c r="C65" s="31">
        <v>98.752153740718086</v>
      </c>
      <c r="D65" s="31">
        <v>99.325298885768689</v>
      </c>
      <c r="E65" s="31">
        <v>101.33413979099893</v>
      </c>
      <c r="F65" s="31">
        <v>124.37907589609628</v>
      </c>
      <c r="G65" s="31">
        <v>99.507868343133083</v>
      </c>
      <c r="H65" s="31">
        <v>104.61342647119669</v>
      </c>
      <c r="I65" s="31">
        <v>82.31357777118302</v>
      </c>
      <c r="J65" s="31">
        <v>92.644029525645038</v>
      </c>
      <c r="K65" s="31">
        <v>98.688715907533989</v>
      </c>
      <c r="L65" s="31">
        <v>97.027605628383554</v>
      </c>
      <c r="M65" s="31">
        <v>103.08372980961698</v>
      </c>
      <c r="N65" s="31">
        <v>95.411065935484928</v>
      </c>
      <c r="O65" s="31">
        <v>87.277248405264828</v>
      </c>
      <c r="P65" s="31">
        <v>97.475239574169535</v>
      </c>
      <c r="Q65" s="31">
        <v>100.85693650225241</v>
      </c>
      <c r="R65" s="31">
        <v>105.21376920102459</v>
      </c>
      <c r="S65" s="31">
        <v>101.71503341034413</v>
      </c>
      <c r="T65" s="31">
        <v>100.85693650225241</v>
      </c>
      <c r="U65" s="31">
        <v>99.453725746688278</v>
      </c>
      <c r="V65" s="31">
        <v>99.209192601422004</v>
      </c>
      <c r="W65" s="31">
        <v>106.14059847805288</v>
      </c>
      <c r="X65" s="31">
        <v>97.293058694176224</v>
      </c>
      <c r="Y65" s="31">
        <v>75.651432942335759</v>
      </c>
    </row>
    <row r="66" spans="1:25" ht="12" customHeight="1" x14ac:dyDescent="0.3">
      <c r="A66" s="30"/>
      <c r="B66" s="3" t="str">
        <f t="shared" si="0"/>
        <v>Jul</v>
      </c>
      <c r="C66" s="31">
        <v>99.060408382470058</v>
      </c>
      <c r="D66" s="31">
        <v>99.563812726868591</v>
      </c>
      <c r="E66" s="31">
        <v>101.37875737987751</v>
      </c>
      <c r="F66" s="31">
        <v>124.35480220909527</v>
      </c>
      <c r="G66" s="31">
        <v>101.366241674725</v>
      </c>
      <c r="H66" s="31">
        <v>97.110121573297789</v>
      </c>
      <c r="I66" s="31">
        <v>82.298731630157292</v>
      </c>
      <c r="J66" s="31">
        <v>94.293618139108162</v>
      </c>
      <c r="K66" s="31">
        <v>98.952505884704834</v>
      </c>
      <c r="L66" s="31">
        <v>97.090319775475265</v>
      </c>
      <c r="M66" s="31">
        <v>102.03020578155582</v>
      </c>
      <c r="N66" s="31">
        <v>97.803244439170641</v>
      </c>
      <c r="O66" s="31">
        <v>86.726258942139964</v>
      </c>
      <c r="P66" s="31">
        <v>97.696797631701145</v>
      </c>
      <c r="Q66" s="31">
        <v>100.63989804201954</v>
      </c>
      <c r="R66" s="31">
        <v>105.72664178585859</v>
      </c>
      <c r="S66" s="31">
        <v>101.53165590186401</v>
      </c>
      <c r="T66" s="31">
        <v>100.63989804201954</v>
      </c>
      <c r="U66" s="31">
        <v>99.757211704493685</v>
      </c>
      <c r="V66" s="31">
        <v>98.97569114735694</v>
      </c>
      <c r="W66" s="31">
        <v>111.05254287952684</v>
      </c>
      <c r="X66" s="31">
        <v>99.589242921031953</v>
      </c>
      <c r="Y66" s="31">
        <v>76.843561652292109</v>
      </c>
    </row>
    <row r="67" spans="1:25" ht="12" customHeight="1" x14ac:dyDescent="0.3">
      <c r="A67" s="30"/>
      <c r="B67" s="3" t="str">
        <f t="shared" si="0"/>
        <v>Aug</v>
      </c>
      <c r="C67" s="31">
        <v>98.782132544684117</v>
      </c>
      <c r="D67" s="31">
        <v>99.937394896248776</v>
      </c>
      <c r="E67" s="31">
        <v>100.67450704229083</v>
      </c>
      <c r="F67" s="31">
        <v>123.9064493251697</v>
      </c>
      <c r="G67" s="31">
        <v>99.969063773432367</v>
      </c>
      <c r="H67" s="31">
        <v>98.17581585405199</v>
      </c>
      <c r="I67" s="31">
        <v>83.747494578463034</v>
      </c>
      <c r="J67" s="31">
        <v>96.888444568140173</v>
      </c>
      <c r="K67" s="31">
        <v>98.521624295563228</v>
      </c>
      <c r="L67" s="31">
        <v>97.426688561609211</v>
      </c>
      <c r="M67" s="31">
        <v>102.51656401603381</v>
      </c>
      <c r="N67" s="31">
        <v>97.075214995870795</v>
      </c>
      <c r="O67" s="31">
        <v>87.329598204818382</v>
      </c>
      <c r="P67" s="31">
        <v>97.797293407875742</v>
      </c>
      <c r="Q67" s="31">
        <v>100.44597453421267</v>
      </c>
      <c r="R67" s="31">
        <v>100.62744862229066</v>
      </c>
      <c r="S67" s="31">
        <v>100.254640931099</v>
      </c>
      <c r="T67" s="31">
        <v>100.44597453421267</v>
      </c>
      <c r="U67" s="31">
        <v>99.944515464327765</v>
      </c>
      <c r="V67" s="31">
        <v>98.95294766315844</v>
      </c>
      <c r="W67" s="31">
        <v>123.91270480367686</v>
      </c>
      <c r="X67" s="31">
        <v>94.791229449374441</v>
      </c>
      <c r="Y67" s="31">
        <v>78.662005368939688</v>
      </c>
    </row>
    <row r="68" spans="1:25" ht="12" customHeight="1" x14ac:dyDescent="0.3">
      <c r="A68" s="30"/>
      <c r="B68" s="3" t="str">
        <f t="shared" si="0"/>
        <v>Sep</v>
      </c>
      <c r="C68" s="31">
        <v>99.700017926466742</v>
      </c>
      <c r="D68" s="31">
        <v>100.88368129014245</v>
      </c>
      <c r="E68" s="31">
        <v>104.41589284929643</v>
      </c>
      <c r="F68" s="31">
        <v>123.04209343384453</v>
      </c>
      <c r="G68" s="31">
        <v>105.1609028329537</v>
      </c>
      <c r="H68" s="31">
        <v>102.26911359016462</v>
      </c>
      <c r="I68" s="31">
        <v>82.472375071098682</v>
      </c>
      <c r="J68" s="31">
        <v>96.885280946155632</v>
      </c>
      <c r="K68" s="31">
        <v>98.878958935188876</v>
      </c>
      <c r="L68" s="31">
        <v>97.535098927956227</v>
      </c>
      <c r="M68" s="31">
        <v>102.35373616190749</v>
      </c>
      <c r="N68" s="31">
        <v>97.260920328359063</v>
      </c>
      <c r="O68" s="31">
        <v>89.26495347701416</v>
      </c>
      <c r="P68" s="31">
        <v>97.827609070125149</v>
      </c>
      <c r="Q68" s="31">
        <v>100.31320340051681</v>
      </c>
      <c r="R68" s="31">
        <v>102.01567619801543</v>
      </c>
      <c r="S68" s="31">
        <v>106.01485492560168</v>
      </c>
      <c r="T68" s="31">
        <v>100.31320340051681</v>
      </c>
      <c r="U68" s="31">
        <v>99.858910556795578</v>
      </c>
      <c r="V68" s="31">
        <v>99.050551344524067</v>
      </c>
      <c r="W68" s="31">
        <v>120.26167205387438</v>
      </c>
      <c r="X68" s="31">
        <v>94.709969071982869</v>
      </c>
      <c r="Y68" s="31">
        <v>80.166831669626617</v>
      </c>
    </row>
    <row r="69" spans="1:25" ht="12" customHeight="1" x14ac:dyDescent="0.3">
      <c r="A69" s="30"/>
      <c r="B69" s="3" t="str">
        <f t="shared" si="0"/>
        <v>Oct</v>
      </c>
      <c r="C69" s="31">
        <v>99.340554526052429</v>
      </c>
      <c r="D69" s="31">
        <v>101.86178592410501</v>
      </c>
      <c r="E69" s="31">
        <v>103.062064841392</v>
      </c>
      <c r="F69" s="31">
        <v>123.27958858788759</v>
      </c>
      <c r="G69" s="31">
        <v>103.11117904530637</v>
      </c>
      <c r="H69" s="31">
        <v>100.903557794756</v>
      </c>
      <c r="I69" s="31">
        <v>83.980351688742459</v>
      </c>
      <c r="J69" s="31">
        <v>95.368280314910479</v>
      </c>
      <c r="K69" s="31">
        <v>98.818913819832915</v>
      </c>
      <c r="L69" s="31">
        <v>97.53328985621792</v>
      </c>
      <c r="M69" s="31">
        <v>101.29086336830542</v>
      </c>
      <c r="N69" s="31">
        <v>96.860961393335373</v>
      </c>
      <c r="O69" s="31">
        <v>94.362471436905395</v>
      </c>
      <c r="P69" s="31">
        <v>97.955023550246693</v>
      </c>
      <c r="Q69" s="31">
        <v>100.21938800570791</v>
      </c>
      <c r="R69" s="31">
        <v>105.22359808876759</v>
      </c>
      <c r="S69" s="31">
        <v>101.99035143698303</v>
      </c>
      <c r="T69" s="31">
        <v>100.21938800570791</v>
      </c>
      <c r="U69" s="31">
        <v>99.605716388229354</v>
      </c>
      <c r="V69" s="31">
        <v>99.420039516200717</v>
      </c>
      <c r="W69" s="31">
        <v>108.27794185066011</v>
      </c>
      <c r="X69" s="31">
        <v>93.090518247601537</v>
      </c>
      <c r="Y69" s="31">
        <v>81.636126236172814</v>
      </c>
    </row>
    <row r="70" spans="1:25" ht="12" customHeight="1" x14ac:dyDescent="0.3">
      <c r="A70" s="30"/>
      <c r="B70" s="3" t="str">
        <f t="shared" si="0"/>
        <v>Nov</v>
      </c>
      <c r="C70" s="31">
        <v>99.00409062867935</v>
      </c>
      <c r="D70" s="31">
        <v>103.64327370199298</v>
      </c>
      <c r="E70" s="31">
        <v>102.48240321070062</v>
      </c>
      <c r="F70" s="31">
        <v>123.92286810379883</v>
      </c>
      <c r="G70" s="31">
        <v>100.98282385281952</v>
      </c>
      <c r="H70" s="31">
        <v>104.76123805002952</v>
      </c>
      <c r="I70" s="31">
        <v>85.05892182036753</v>
      </c>
      <c r="J70" s="31">
        <v>96.06194577422238</v>
      </c>
      <c r="K70" s="31">
        <v>98.40642629856427</v>
      </c>
      <c r="L70" s="31">
        <v>97.634936717840958</v>
      </c>
      <c r="M70" s="31">
        <v>101.30189953164846</v>
      </c>
      <c r="N70" s="31">
        <v>96.589224080225733</v>
      </c>
      <c r="O70" s="31">
        <v>94.800259145629781</v>
      </c>
      <c r="P70" s="31">
        <v>97.86739101475267</v>
      </c>
      <c r="Q70" s="31">
        <v>100.15304982169884</v>
      </c>
      <c r="R70" s="31">
        <v>103.63019365196358</v>
      </c>
      <c r="S70" s="31">
        <v>101.21353679039123</v>
      </c>
      <c r="T70" s="31">
        <v>100.15304982169884</v>
      </c>
      <c r="U70" s="31">
        <v>99.410251101523784</v>
      </c>
      <c r="V70" s="31">
        <v>99.647806394214498</v>
      </c>
      <c r="W70" s="31">
        <v>99.145716465307544</v>
      </c>
      <c r="X70" s="31">
        <v>87.732644908500475</v>
      </c>
      <c r="Y70" s="31">
        <v>82.420099918144189</v>
      </c>
    </row>
    <row r="71" spans="1:25" ht="12" customHeight="1" x14ac:dyDescent="0.3">
      <c r="A71" s="30"/>
      <c r="B71" s="3" t="str">
        <f t="shared" si="0"/>
        <v>Dec</v>
      </c>
      <c r="C71" s="31">
        <v>99.395933769243626</v>
      </c>
      <c r="D71" s="31">
        <v>105.60178575710192</v>
      </c>
      <c r="E71" s="31">
        <v>103.72000677494337</v>
      </c>
      <c r="F71" s="31">
        <v>123.7385894850937</v>
      </c>
      <c r="G71" s="31">
        <v>104.29988583325819</v>
      </c>
      <c r="H71" s="31">
        <v>100.78468813540385</v>
      </c>
      <c r="I71" s="31">
        <v>83.019251949376425</v>
      </c>
      <c r="J71" s="31">
        <v>95.583444291336605</v>
      </c>
      <c r="K71" s="31">
        <v>98.656503307623979</v>
      </c>
      <c r="L71" s="31">
        <v>98.135321517328507</v>
      </c>
      <c r="M71" s="31">
        <v>100.86812293295721</v>
      </c>
      <c r="N71" s="31">
        <v>95.726469913908062</v>
      </c>
      <c r="O71" s="31">
        <v>98.548252554702927</v>
      </c>
      <c r="P71" s="31">
        <v>97.928124707179009</v>
      </c>
      <c r="Q71" s="31">
        <v>100.10706568255185</v>
      </c>
      <c r="R71" s="31">
        <v>101.18292972639608</v>
      </c>
      <c r="S71" s="31">
        <v>102.89603988029866</v>
      </c>
      <c r="T71" s="31">
        <v>100.10706568255185</v>
      </c>
      <c r="U71" s="31">
        <v>99.414928292887225</v>
      </c>
      <c r="V71" s="31">
        <v>99.759220445050516</v>
      </c>
      <c r="W71" s="31">
        <v>102.12292692823112</v>
      </c>
      <c r="X71" s="31">
        <v>93.445732760903098</v>
      </c>
      <c r="Y71" s="31">
        <v>80.123670726601674</v>
      </c>
    </row>
    <row r="72" spans="1:25" ht="22.5" customHeight="1" x14ac:dyDescent="0.3">
      <c r="A72" s="30">
        <f>A60+1</f>
        <v>2015</v>
      </c>
      <c r="B72" s="3" t="str">
        <f>B60</f>
        <v>Jan</v>
      </c>
      <c r="C72" s="31">
        <v>99.090813457294985</v>
      </c>
      <c r="D72" s="31">
        <v>99.156781993203239</v>
      </c>
      <c r="E72" s="31">
        <v>102.99365829323692</v>
      </c>
      <c r="F72" s="31">
        <v>121.50873096315271</v>
      </c>
      <c r="G72" s="31">
        <v>101.38297911571615</v>
      </c>
      <c r="H72" s="31">
        <v>104.66561062794131</v>
      </c>
      <c r="I72" s="31">
        <v>90.127505803525494</v>
      </c>
      <c r="J72" s="31">
        <v>96.899622687829378</v>
      </c>
      <c r="K72" s="31">
        <v>98.416353709732434</v>
      </c>
      <c r="L72" s="31">
        <v>96.803869820744296</v>
      </c>
      <c r="M72" s="31">
        <v>101.7234928676765</v>
      </c>
      <c r="N72" s="31">
        <v>96.76613139051733</v>
      </c>
      <c r="O72" s="31">
        <v>98.646787601931507</v>
      </c>
      <c r="P72" s="31">
        <v>98.025007158397813</v>
      </c>
      <c r="Q72" s="31">
        <v>100.18598710847918</v>
      </c>
      <c r="R72" s="31">
        <v>102.13156359121326</v>
      </c>
      <c r="S72" s="31">
        <v>100.64242786958978</v>
      </c>
      <c r="T72" s="31">
        <v>100.18598710847918</v>
      </c>
      <c r="U72" s="31">
        <v>99.550176605510543</v>
      </c>
      <c r="V72" s="31">
        <v>100.04401234493898</v>
      </c>
      <c r="W72" s="31">
        <v>99.89163830831373</v>
      </c>
      <c r="X72" s="31">
        <v>91.146920716791584</v>
      </c>
      <c r="Y72" s="31">
        <v>81.644260537288204</v>
      </c>
    </row>
    <row r="73" spans="1:25" ht="12" customHeight="1" x14ac:dyDescent="0.3">
      <c r="A73" s="30"/>
      <c r="B73" s="3" t="str">
        <f t="shared" si="0"/>
        <v>Feb</v>
      </c>
      <c r="C73" s="31">
        <v>99.197210358229654</v>
      </c>
      <c r="D73" s="31">
        <v>100.06816700761792</v>
      </c>
      <c r="E73" s="31">
        <v>103.59863323624511</v>
      </c>
      <c r="F73" s="31">
        <v>119.60246895114531</v>
      </c>
      <c r="G73" s="31">
        <v>102.35882936649753</v>
      </c>
      <c r="H73" s="31">
        <v>104.85141804311512</v>
      </c>
      <c r="I73" s="31">
        <v>91.712619078625821</v>
      </c>
      <c r="J73" s="31">
        <v>97.517730825126989</v>
      </c>
      <c r="K73" s="31">
        <v>98.363859397339596</v>
      </c>
      <c r="L73" s="31">
        <v>97.066209311377733</v>
      </c>
      <c r="M73" s="31">
        <v>100.60143226227015</v>
      </c>
      <c r="N73" s="31">
        <v>96.638541637975109</v>
      </c>
      <c r="O73" s="31">
        <v>97.088486716272143</v>
      </c>
      <c r="P73" s="31">
        <v>98.260760834451673</v>
      </c>
      <c r="Q73" s="31">
        <v>100.07646552445678</v>
      </c>
      <c r="R73" s="31">
        <v>101.89109577007582</v>
      </c>
      <c r="S73" s="31">
        <v>102.65600308337766</v>
      </c>
      <c r="T73" s="31">
        <v>100.07646552445678</v>
      </c>
      <c r="U73" s="31">
        <v>99.631217622667506</v>
      </c>
      <c r="V73" s="31">
        <v>100.18877717781034</v>
      </c>
      <c r="W73" s="31">
        <v>101.60227472340537</v>
      </c>
      <c r="X73" s="31">
        <v>92.962678421991299</v>
      </c>
      <c r="Y73" s="31">
        <v>83.443671356045314</v>
      </c>
    </row>
    <row r="74" spans="1:25" ht="12" customHeight="1" x14ac:dyDescent="0.3">
      <c r="A74" s="30"/>
      <c r="B74" s="3" t="str">
        <f t="shared" si="0"/>
        <v>Mar</v>
      </c>
      <c r="C74" s="31">
        <v>100.00274814861139</v>
      </c>
      <c r="D74" s="31">
        <v>100.4638375313145</v>
      </c>
      <c r="E74" s="31">
        <v>104.00456663648754</v>
      </c>
      <c r="F74" s="31">
        <v>118.63220762592412</v>
      </c>
      <c r="G74" s="31">
        <v>102.77276584173427</v>
      </c>
      <c r="H74" s="31">
        <v>107.78889529815825</v>
      </c>
      <c r="I74" s="31">
        <v>88.618963181671717</v>
      </c>
      <c r="J74" s="31">
        <v>98.442596599820561</v>
      </c>
      <c r="K74" s="31">
        <v>99.257013944037439</v>
      </c>
      <c r="L74" s="31">
        <v>98.950231483702254</v>
      </c>
      <c r="M74" s="31">
        <v>102.08881166639597</v>
      </c>
      <c r="N74" s="31">
        <v>97.432260659944149</v>
      </c>
      <c r="O74" s="31">
        <v>100.73553643245539</v>
      </c>
      <c r="P74" s="31">
        <v>98.464093923227935</v>
      </c>
      <c r="Q74" s="31">
        <v>99.962918488805798</v>
      </c>
      <c r="R74" s="31">
        <v>104.6822147205647</v>
      </c>
      <c r="S74" s="31">
        <v>102.21741597392629</v>
      </c>
      <c r="T74" s="31">
        <v>99.962918488805798</v>
      </c>
      <c r="U74" s="31">
        <v>99.519665210296353</v>
      </c>
      <c r="V74" s="31">
        <v>100.20912954730812</v>
      </c>
      <c r="W74" s="31">
        <v>103.58994365719271</v>
      </c>
      <c r="X74" s="31">
        <v>98.641239411996224</v>
      </c>
      <c r="Y74" s="31">
        <v>85.910180181653715</v>
      </c>
    </row>
    <row r="75" spans="1:25" ht="12" customHeight="1" x14ac:dyDescent="0.3">
      <c r="A75" s="30"/>
      <c r="B75" s="3" t="str">
        <f t="shared" si="0"/>
        <v>Apr</v>
      </c>
      <c r="C75" s="31">
        <v>99.65010716124678</v>
      </c>
      <c r="D75" s="31">
        <v>100.235865343775</v>
      </c>
      <c r="E75" s="31">
        <v>104.24144157857862</v>
      </c>
      <c r="F75" s="31">
        <v>116.05775542115438</v>
      </c>
      <c r="G75" s="31">
        <v>101.70617228587591</v>
      </c>
      <c r="H75" s="31">
        <v>112.46435947929325</v>
      </c>
      <c r="I75" s="31">
        <v>92.416470807716763</v>
      </c>
      <c r="J75" s="31">
        <v>97.90562443215795</v>
      </c>
      <c r="K75" s="31">
        <v>98.791604028590783</v>
      </c>
      <c r="L75" s="31">
        <v>98.001227971425294</v>
      </c>
      <c r="M75" s="31">
        <v>100.8618443737036</v>
      </c>
      <c r="N75" s="31">
        <v>97.624458929096662</v>
      </c>
      <c r="O75" s="31">
        <v>99.757348569391539</v>
      </c>
      <c r="P75" s="31">
        <v>98.852042669414217</v>
      </c>
      <c r="Q75" s="31">
        <v>99.872213005937851</v>
      </c>
      <c r="R75" s="31">
        <v>104.36803067688813</v>
      </c>
      <c r="S75" s="31">
        <v>99.326555474499742</v>
      </c>
      <c r="T75" s="31">
        <v>99.872213005937851</v>
      </c>
      <c r="U75" s="31">
        <v>99.359802673992007</v>
      </c>
      <c r="V75" s="31">
        <v>100.57168535470878</v>
      </c>
      <c r="W75" s="31">
        <v>104.77095750661913</v>
      </c>
      <c r="X75" s="31">
        <v>92.622222607968496</v>
      </c>
      <c r="Y75" s="31">
        <v>86.377875945981742</v>
      </c>
    </row>
    <row r="76" spans="1:25" ht="12" customHeight="1" x14ac:dyDescent="0.3">
      <c r="A76" s="30"/>
      <c r="B76" s="3" t="str">
        <f t="shared" si="0"/>
        <v>May</v>
      </c>
      <c r="C76" s="31">
        <v>98.813515259343589</v>
      </c>
      <c r="D76" s="31">
        <v>99.640206027901939</v>
      </c>
      <c r="E76" s="31">
        <v>101.39233161074172</v>
      </c>
      <c r="F76" s="31">
        <v>113.72729026757904</v>
      </c>
      <c r="G76" s="31">
        <v>98.759525406867709</v>
      </c>
      <c r="H76" s="31">
        <v>110.09409976934225</v>
      </c>
      <c r="I76" s="31">
        <v>89.081518333599121</v>
      </c>
      <c r="J76" s="31">
        <v>97.868479469556831</v>
      </c>
      <c r="K76" s="31">
        <v>98.315868297701158</v>
      </c>
      <c r="L76" s="31">
        <v>97.388187835930722</v>
      </c>
      <c r="M76" s="31">
        <v>98.787174339124476</v>
      </c>
      <c r="N76" s="31">
        <v>97.171806133957531</v>
      </c>
      <c r="O76" s="31">
        <v>96.754350877611984</v>
      </c>
      <c r="P76" s="31">
        <v>98.882451973072676</v>
      </c>
      <c r="Q76" s="31">
        <v>99.829612485392261</v>
      </c>
      <c r="R76" s="31">
        <v>105.70452960664312</v>
      </c>
      <c r="S76" s="31">
        <v>98.803352362906864</v>
      </c>
      <c r="T76" s="31">
        <v>99.829612485392261</v>
      </c>
      <c r="U76" s="31">
        <v>99.367318277754336</v>
      </c>
      <c r="V76" s="31">
        <v>100.45949808755815</v>
      </c>
      <c r="W76" s="31">
        <v>100.06272637188513</v>
      </c>
      <c r="X76" s="31">
        <v>92.718016947211623</v>
      </c>
      <c r="Y76" s="31">
        <v>83.098761970248376</v>
      </c>
    </row>
    <row r="77" spans="1:25" ht="12" customHeight="1" x14ac:dyDescent="0.3">
      <c r="A77" s="30"/>
      <c r="B77" s="3" t="str">
        <f t="shared" si="0"/>
        <v>Jun</v>
      </c>
      <c r="C77" s="31">
        <v>98.815373951948857</v>
      </c>
      <c r="D77" s="31">
        <v>99.969951108655792</v>
      </c>
      <c r="E77" s="31">
        <v>101.46904586146339</v>
      </c>
      <c r="F77" s="31">
        <v>111.73260251992589</v>
      </c>
      <c r="G77" s="31">
        <v>99.633208878944956</v>
      </c>
      <c r="H77" s="31">
        <v>107.00645835543173</v>
      </c>
      <c r="I77" s="31">
        <v>91.444441208351506</v>
      </c>
      <c r="J77" s="31">
        <v>98.25771393210843</v>
      </c>
      <c r="K77" s="31">
        <v>98.262293115243764</v>
      </c>
      <c r="L77" s="31">
        <v>98.890914524001701</v>
      </c>
      <c r="M77" s="31">
        <v>99.743988896272626</v>
      </c>
      <c r="N77" s="31">
        <v>96.982717979844907</v>
      </c>
      <c r="O77" s="31">
        <v>96.50250813680104</v>
      </c>
      <c r="P77" s="31">
        <v>98.899331955334702</v>
      </c>
      <c r="Q77" s="31">
        <v>99.848039808333937</v>
      </c>
      <c r="R77" s="31">
        <v>102.39785657563429</v>
      </c>
      <c r="S77" s="31">
        <v>98.905487624734008</v>
      </c>
      <c r="T77" s="31">
        <v>99.848039808333937</v>
      </c>
      <c r="U77" s="31">
        <v>99.683008394022224</v>
      </c>
      <c r="V77" s="31">
        <v>100.28089685589225</v>
      </c>
      <c r="W77" s="31">
        <v>98.121416828263776</v>
      </c>
      <c r="X77" s="31">
        <v>93.10753170032325</v>
      </c>
      <c r="Y77" s="31">
        <v>76.445125234590023</v>
      </c>
    </row>
    <row r="78" spans="1:25" ht="12" customHeight="1" x14ac:dyDescent="0.3">
      <c r="A78" s="30"/>
      <c r="B78" s="3" t="str">
        <f t="shared" si="0"/>
        <v>Jul</v>
      </c>
      <c r="C78" s="31">
        <v>99.172505004514846</v>
      </c>
      <c r="D78" s="31">
        <v>100.32710804121315</v>
      </c>
      <c r="E78" s="31">
        <v>101.07198439722728</v>
      </c>
      <c r="F78" s="31">
        <v>109.73781274381808</v>
      </c>
      <c r="G78" s="31">
        <v>101.1335725390319</v>
      </c>
      <c r="H78" s="31">
        <v>99.85238608158221</v>
      </c>
      <c r="I78" s="31">
        <v>92.078408001806324</v>
      </c>
      <c r="J78" s="31">
        <v>100.30585708543974</v>
      </c>
      <c r="K78" s="31">
        <v>98.639960253586509</v>
      </c>
      <c r="L78" s="31">
        <v>98.392360900248036</v>
      </c>
      <c r="M78" s="31">
        <v>98.927380044568523</v>
      </c>
      <c r="N78" s="31">
        <v>99.847245593468827</v>
      </c>
      <c r="O78" s="31">
        <v>97.463652631784925</v>
      </c>
      <c r="P78" s="31">
        <v>99.19191049989918</v>
      </c>
      <c r="Q78" s="31">
        <v>99.897261770434014</v>
      </c>
      <c r="R78" s="31">
        <v>103.87453869814563</v>
      </c>
      <c r="S78" s="31">
        <v>98.47768845897329</v>
      </c>
      <c r="T78" s="31">
        <v>99.897261770434014</v>
      </c>
      <c r="U78" s="31">
        <v>100.16181565089667</v>
      </c>
      <c r="V78" s="31">
        <v>100.30748440155376</v>
      </c>
      <c r="W78" s="31">
        <v>101.591697385847</v>
      </c>
      <c r="X78" s="31">
        <v>93.555348202431162</v>
      </c>
      <c r="Y78" s="31">
        <v>72.825483344134</v>
      </c>
    </row>
    <row r="79" spans="1:25" ht="12" customHeight="1" x14ac:dyDescent="0.3">
      <c r="A79" s="30"/>
      <c r="B79" s="3" t="str">
        <f t="shared" si="0"/>
        <v>Aug</v>
      </c>
      <c r="C79" s="31">
        <v>98.572376977072025</v>
      </c>
      <c r="D79" s="31">
        <v>99.556115946234542</v>
      </c>
      <c r="E79" s="31">
        <v>100.2463628227793</v>
      </c>
      <c r="F79" s="31">
        <v>108.29046166234302</v>
      </c>
      <c r="G79" s="31">
        <v>99.721707097468112</v>
      </c>
      <c r="H79" s="31">
        <v>102.26105311667538</v>
      </c>
      <c r="I79" s="31">
        <v>90.704828607018456</v>
      </c>
      <c r="J79" s="31">
        <v>99.617495503738425</v>
      </c>
      <c r="K79" s="31">
        <v>98.108243416752188</v>
      </c>
      <c r="L79" s="31">
        <v>98.074243765328603</v>
      </c>
      <c r="M79" s="31">
        <v>99.17012549541063</v>
      </c>
      <c r="N79" s="31">
        <v>98.90454878067159</v>
      </c>
      <c r="O79" s="31">
        <v>97.188896435909911</v>
      </c>
      <c r="P79" s="31">
        <v>99.585019155222284</v>
      </c>
      <c r="Q79" s="31">
        <v>99.93807887346496</v>
      </c>
      <c r="R79" s="31">
        <v>99.305579346207338</v>
      </c>
      <c r="S79" s="31">
        <v>99.040027037534173</v>
      </c>
      <c r="T79" s="31">
        <v>99.93807887346496</v>
      </c>
      <c r="U79" s="31">
        <v>100.453463033492</v>
      </c>
      <c r="V79" s="31">
        <v>100.13639481633238</v>
      </c>
      <c r="W79" s="31">
        <v>96.062257764770067</v>
      </c>
      <c r="X79" s="31">
        <v>91.520964668395962</v>
      </c>
      <c r="Y79" s="31">
        <v>74.510245909867464</v>
      </c>
    </row>
    <row r="80" spans="1:25" ht="12" customHeight="1" x14ac:dyDescent="0.3">
      <c r="A80" s="30"/>
      <c r="B80" s="3" t="str">
        <f t="shared" si="0"/>
        <v>Sep</v>
      </c>
      <c r="C80" s="31">
        <v>98.883172599546953</v>
      </c>
      <c r="D80" s="31">
        <v>98.796017718037746</v>
      </c>
      <c r="E80" s="31">
        <v>99.579813929574996</v>
      </c>
      <c r="F80" s="31">
        <v>107.82715319776113</v>
      </c>
      <c r="G80" s="31">
        <v>99.984615572085303</v>
      </c>
      <c r="H80" s="31">
        <v>97.919940402016167</v>
      </c>
      <c r="I80" s="31">
        <v>90.423145737658729</v>
      </c>
      <c r="J80" s="31">
        <v>99.479844744927988</v>
      </c>
      <c r="K80" s="31">
        <v>98.693741780736858</v>
      </c>
      <c r="L80" s="31">
        <v>99.128618979057563</v>
      </c>
      <c r="M80" s="31">
        <v>99.685843599915387</v>
      </c>
      <c r="N80" s="31">
        <v>100.41758060948905</v>
      </c>
      <c r="O80" s="31">
        <v>98.421336481491238</v>
      </c>
      <c r="P80" s="31">
        <v>99.597022225351537</v>
      </c>
      <c r="Q80" s="31">
        <v>99.943243085110367</v>
      </c>
      <c r="R80" s="31">
        <v>100.72308690454302</v>
      </c>
      <c r="S80" s="31">
        <v>98.78362221731831</v>
      </c>
      <c r="T80" s="31">
        <v>99.943243085110367</v>
      </c>
      <c r="U80" s="31">
        <v>100.27479580447167</v>
      </c>
      <c r="V80" s="31">
        <v>99.956477475573564</v>
      </c>
      <c r="W80" s="31">
        <v>98.552015985411529</v>
      </c>
      <c r="X80" s="31">
        <v>96.403190787627537</v>
      </c>
      <c r="Y80" s="31">
        <v>82.379431276460039</v>
      </c>
    </row>
    <row r="81" spans="1:25" ht="12" customHeight="1" x14ac:dyDescent="0.3">
      <c r="A81" s="30"/>
      <c r="B81" s="3" t="str">
        <f t="shared" si="0"/>
        <v>Oct</v>
      </c>
      <c r="C81" s="31">
        <v>99.06677750769299</v>
      </c>
      <c r="D81" s="31">
        <v>97.610153345638196</v>
      </c>
      <c r="E81" s="31">
        <v>102.06871601498814</v>
      </c>
      <c r="F81" s="31">
        <v>107.84109450867101</v>
      </c>
      <c r="G81" s="31">
        <v>103.29644057252207</v>
      </c>
      <c r="H81" s="31">
        <v>99.73238121807681</v>
      </c>
      <c r="I81" s="31">
        <v>90.911835886280869</v>
      </c>
      <c r="J81" s="31">
        <v>99.550724867672685</v>
      </c>
      <c r="K81" s="31">
        <v>98.398594479399449</v>
      </c>
      <c r="L81" s="31">
        <v>96.995737446123599</v>
      </c>
      <c r="M81" s="31">
        <v>98.986479442032589</v>
      </c>
      <c r="N81" s="31">
        <v>100.65604504634396</v>
      </c>
      <c r="O81" s="31">
        <v>98.943355336974932</v>
      </c>
      <c r="P81" s="31">
        <v>99.437588677594491</v>
      </c>
      <c r="Q81" s="31">
        <v>99.922679859386278</v>
      </c>
      <c r="R81" s="31">
        <v>99.63979552306823</v>
      </c>
      <c r="S81" s="31">
        <v>98.665699356443668</v>
      </c>
      <c r="T81" s="31">
        <v>99.922679859386278</v>
      </c>
      <c r="U81" s="31">
        <v>99.924462281856989</v>
      </c>
      <c r="V81" s="31">
        <v>100.07267907761783</v>
      </c>
      <c r="W81" s="31">
        <v>101.37716166873004</v>
      </c>
      <c r="X81" s="31">
        <v>96.219899042688638</v>
      </c>
      <c r="Y81" s="31">
        <v>89.343466893207875</v>
      </c>
    </row>
    <row r="82" spans="1:25" ht="12" customHeight="1" x14ac:dyDescent="0.3">
      <c r="A82" s="30"/>
      <c r="B82" s="3" t="str">
        <f t="shared" si="0"/>
        <v>Nov</v>
      </c>
      <c r="C82" s="31">
        <v>99.179947705537614</v>
      </c>
      <c r="D82" s="31">
        <v>97.062975251894485</v>
      </c>
      <c r="E82" s="31">
        <v>101.94302089695837</v>
      </c>
      <c r="F82" s="31">
        <v>108.3765458208118</v>
      </c>
      <c r="G82" s="31">
        <v>103.35925166431906</v>
      </c>
      <c r="H82" s="31">
        <v>99.811770087574544</v>
      </c>
      <c r="I82" s="31">
        <v>88.34121508208338</v>
      </c>
      <c r="J82" s="31">
        <v>97.831443826245319</v>
      </c>
      <c r="K82" s="31">
        <v>98.729394102874338</v>
      </c>
      <c r="L82" s="31">
        <v>98.501567927720046</v>
      </c>
      <c r="M82" s="31">
        <v>99.367014599905886</v>
      </c>
      <c r="N82" s="31">
        <v>99.705134899349247</v>
      </c>
      <c r="O82" s="31">
        <v>101.32146001183438</v>
      </c>
      <c r="P82" s="31">
        <v>99.493918898063072</v>
      </c>
      <c r="Q82" s="31">
        <v>99.901997881871566</v>
      </c>
      <c r="R82" s="31">
        <v>97.904445262489077</v>
      </c>
      <c r="S82" s="31">
        <v>96.263846316210902</v>
      </c>
      <c r="T82" s="31">
        <v>99.901997881871566</v>
      </c>
      <c r="U82" s="31">
        <v>99.761871196606847</v>
      </c>
      <c r="V82" s="31">
        <v>100.03600742760905</v>
      </c>
      <c r="W82" s="31">
        <v>103.05402939853872</v>
      </c>
      <c r="X82" s="31">
        <v>98.144036773482668</v>
      </c>
      <c r="Y82" s="31">
        <v>96.244407919709587</v>
      </c>
    </row>
    <row r="83" spans="1:25" ht="12" customHeight="1" x14ac:dyDescent="0.3">
      <c r="A83" s="30"/>
      <c r="B83" s="3" t="str">
        <f t="shared" si="0"/>
        <v>Dec</v>
      </c>
      <c r="C83" s="31">
        <v>99.512523224962052</v>
      </c>
      <c r="D83" s="31">
        <v>97.956705100219395</v>
      </c>
      <c r="E83" s="31">
        <v>100.75207410242729</v>
      </c>
      <c r="F83" s="31">
        <v>108.90008775196463</v>
      </c>
      <c r="G83" s="31">
        <v>100.11646926180201</v>
      </c>
      <c r="H83" s="31">
        <v>101.09177266183862</v>
      </c>
      <c r="I83" s="31">
        <v>94.94276056907718</v>
      </c>
      <c r="J83" s="31">
        <v>99.165524762599262</v>
      </c>
      <c r="K83" s="31">
        <v>99.296672818741669</v>
      </c>
      <c r="L83" s="31">
        <v>98.340133078609881</v>
      </c>
      <c r="M83" s="31">
        <v>99.900092068128558</v>
      </c>
      <c r="N83" s="31">
        <v>100.57228477608686</v>
      </c>
      <c r="O83" s="31">
        <v>101.77210465691041</v>
      </c>
      <c r="P83" s="31">
        <v>99.874352178560471</v>
      </c>
      <c r="Q83" s="31">
        <v>99.891971040333502</v>
      </c>
      <c r="R83" s="31">
        <v>101.53360121855614</v>
      </c>
      <c r="S83" s="31">
        <v>95.823536063270609</v>
      </c>
      <c r="T83" s="31">
        <v>99.891971040333502</v>
      </c>
      <c r="U83" s="31">
        <v>99.932626157751997</v>
      </c>
      <c r="V83" s="31">
        <v>99.922368887599575</v>
      </c>
      <c r="W83" s="31">
        <v>101.27235219771626</v>
      </c>
      <c r="X83" s="31">
        <v>95.499009907433759</v>
      </c>
      <c r="Y83" s="31">
        <v>96.504450688620437</v>
      </c>
    </row>
    <row r="84" spans="1:25" ht="19" customHeight="1" x14ac:dyDescent="0.3">
      <c r="A84" s="30">
        <f>A72+1</f>
        <v>2016</v>
      </c>
      <c r="B84" s="3" t="str">
        <f>B72</f>
        <v>Jan</v>
      </c>
      <c r="C84" s="31">
        <v>99.023196902919295</v>
      </c>
      <c r="D84" s="31">
        <v>96.672906049078563</v>
      </c>
      <c r="E84" s="31">
        <v>99.466390311986203</v>
      </c>
      <c r="F84" s="31">
        <v>98.907000749767661</v>
      </c>
      <c r="G84" s="31">
        <v>99.376843970901348</v>
      </c>
      <c r="H84" s="31">
        <v>101.82972287729858</v>
      </c>
      <c r="I84" s="31">
        <v>95.722533759799887</v>
      </c>
      <c r="J84" s="31">
        <v>98.013263717807206</v>
      </c>
      <c r="K84" s="31">
        <v>99.044900552466345</v>
      </c>
      <c r="L84" s="31">
        <v>99.23914399475413</v>
      </c>
      <c r="M84" s="31">
        <v>98.336862285065905</v>
      </c>
      <c r="N84" s="31">
        <v>101.2477285447688</v>
      </c>
      <c r="O84" s="31">
        <v>102.28283725872218</v>
      </c>
      <c r="P84" s="31">
        <v>99.636444131564716</v>
      </c>
      <c r="Q84" s="31">
        <v>100.12667618362876</v>
      </c>
      <c r="R84" s="31">
        <v>95.497758964950648</v>
      </c>
      <c r="S84" s="31">
        <v>97.354666112694787</v>
      </c>
      <c r="T84" s="31">
        <v>100.12667618362876</v>
      </c>
      <c r="U84" s="31">
        <v>100.23004364174272</v>
      </c>
      <c r="V84" s="31">
        <v>99.813833220162621</v>
      </c>
      <c r="W84" s="31">
        <v>103.75659466569925</v>
      </c>
      <c r="X84" s="31">
        <v>93.477195700546574</v>
      </c>
      <c r="Y84" s="31">
        <v>92.54210135370927</v>
      </c>
    </row>
    <row r="85" spans="1:25" ht="12" customHeight="1" x14ac:dyDescent="0.3">
      <c r="A85" s="30"/>
      <c r="B85" s="3" t="str">
        <f t="shared" si="0"/>
        <v>Feb</v>
      </c>
      <c r="C85" s="31">
        <v>99.519640451230018</v>
      </c>
      <c r="D85" s="31">
        <v>97.864250153613042</v>
      </c>
      <c r="E85" s="31">
        <v>99.559560194856061</v>
      </c>
      <c r="F85" s="31">
        <v>98.496515174737013</v>
      </c>
      <c r="G85" s="31">
        <v>99.009455132889556</v>
      </c>
      <c r="H85" s="31">
        <v>103.76844375302267</v>
      </c>
      <c r="I85" s="31">
        <v>96.205226258138879</v>
      </c>
      <c r="J85" s="31">
        <v>99.092056274620177</v>
      </c>
      <c r="K85" s="31">
        <v>99.566697058462211</v>
      </c>
      <c r="L85" s="31">
        <v>100.3165925529342</v>
      </c>
      <c r="M85" s="31">
        <v>98.787593388646783</v>
      </c>
      <c r="N85" s="31">
        <v>102.1611870495046</v>
      </c>
      <c r="O85" s="31">
        <v>100.96465470244631</v>
      </c>
      <c r="P85" s="31">
        <v>100.19426811536815</v>
      </c>
      <c r="Q85" s="31">
        <v>100.13048742286226</v>
      </c>
      <c r="R85" s="31">
        <v>97.52572947796277</v>
      </c>
      <c r="S85" s="31">
        <v>97.421834456381887</v>
      </c>
      <c r="T85" s="31">
        <v>100.13048742286226</v>
      </c>
      <c r="U85" s="31">
        <v>100.32025090253042</v>
      </c>
      <c r="V85" s="31">
        <v>99.757970638766253</v>
      </c>
      <c r="W85" s="31">
        <v>101.77507617115117</v>
      </c>
      <c r="X85" s="31">
        <v>94.817169284917398</v>
      </c>
      <c r="Y85" s="31">
        <v>91.461763948148985</v>
      </c>
    </row>
    <row r="86" spans="1:25" ht="12" customHeight="1" x14ac:dyDescent="0.3">
      <c r="A86" s="30"/>
      <c r="B86" s="3" t="str">
        <f t="shared" si="0"/>
        <v>Mar</v>
      </c>
      <c r="C86" s="31">
        <v>99.524850726885745</v>
      </c>
      <c r="D86" s="31">
        <v>98.333836854921316</v>
      </c>
      <c r="E86" s="31">
        <v>100.72826271860424</v>
      </c>
      <c r="F86" s="31">
        <v>98.148521292479344</v>
      </c>
      <c r="G86" s="31">
        <v>101.07580334544149</v>
      </c>
      <c r="H86" s="31">
        <v>103.6652824528779</v>
      </c>
      <c r="I86" s="31">
        <v>95.154489953494959</v>
      </c>
      <c r="J86" s="31">
        <v>97.87380666030441</v>
      </c>
      <c r="K86" s="31">
        <v>99.417326153765842</v>
      </c>
      <c r="L86" s="31">
        <v>100.94702247035289</v>
      </c>
      <c r="M86" s="31">
        <v>98.290260460480596</v>
      </c>
      <c r="N86" s="31">
        <v>102.0144155710901</v>
      </c>
      <c r="O86" s="31">
        <v>96.238390727334917</v>
      </c>
      <c r="P86" s="31">
        <v>100.23393979032021</v>
      </c>
      <c r="Q86" s="31">
        <v>100.11529415924197</v>
      </c>
      <c r="R86" s="31">
        <v>96.110527774181193</v>
      </c>
      <c r="S86" s="31">
        <v>97.550628687613923</v>
      </c>
      <c r="T86" s="31">
        <v>100.11529415924197</v>
      </c>
      <c r="U86" s="31">
        <v>100.05603884771935</v>
      </c>
      <c r="V86" s="31">
        <v>99.992753707751632</v>
      </c>
      <c r="W86" s="31">
        <v>102.37287407896277</v>
      </c>
      <c r="X86" s="31">
        <v>95.335418733076466</v>
      </c>
      <c r="Y86" s="31">
        <v>93.929930491002082</v>
      </c>
    </row>
    <row r="87" spans="1:25" ht="12" customHeight="1" x14ac:dyDescent="0.3">
      <c r="A87" s="30"/>
      <c r="B87" s="3" t="str">
        <f t="shared" si="0"/>
        <v>Apr</v>
      </c>
      <c r="C87" s="31">
        <v>100.03165463659037</v>
      </c>
      <c r="D87" s="31">
        <v>98.396820702912208</v>
      </c>
      <c r="E87" s="31">
        <v>100.33760671180352</v>
      </c>
      <c r="F87" s="31">
        <v>98.201594224553617</v>
      </c>
      <c r="G87" s="31">
        <v>102.03309265336661</v>
      </c>
      <c r="H87" s="31">
        <v>96.842029359919437</v>
      </c>
      <c r="I87" s="31">
        <v>97.568125675059918</v>
      </c>
      <c r="J87" s="31">
        <v>99.479345849049082</v>
      </c>
      <c r="K87" s="31">
        <v>100.03148024001058</v>
      </c>
      <c r="L87" s="31">
        <v>100.64286549234009</v>
      </c>
      <c r="M87" s="31">
        <v>99.088244530524619</v>
      </c>
      <c r="N87" s="31">
        <v>102.24772226876287</v>
      </c>
      <c r="O87" s="31">
        <v>98.040055591128208</v>
      </c>
      <c r="P87" s="31">
        <v>100.03018739438309</v>
      </c>
      <c r="Q87" s="31">
        <v>100.0662539404628</v>
      </c>
      <c r="R87" s="31">
        <v>102.15791414786734</v>
      </c>
      <c r="S87" s="31">
        <v>98.35181410267387</v>
      </c>
      <c r="T87" s="31">
        <v>100.0662539404628</v>
      </c>
      <c r="U87" s="31">
        <v>99.698676550544931</v>
      </c>
      <c r="V87" s="31">
        <v>99.993505939085068</v>
      </c>
      <c r="W87" s="31">
        <v>100.4036498959734</v>
      </c>
      <c r="X87" s="31">
        <v>97.959957675703123</v>
      </c>
      <c r="Y87" s="31">
        <v>99.556927435701951</v>
      </c>
    </row>
    <row r="88" spans="1:25" ht="12" customHeight="1" x14ac:dyDescent="0.3">
      <c r="A88" s="30"/>
      <c r="B88" s="3" t="str">
        <f t="shared" si="0"/>
        <v>May</v>
      </c>
      <c r="C88" s="31">
        <v>99.563011695836479</v>
      </c>
      <c r="D88" s="31">
        <v>98.533255656713067</v>
      </c>
      <c r="E88" s="31">
        <v>101.38812208848984</v>
      </c>
      <c r="F88" s="31">
        <v>98.806368465192293</v>
      </c>
      <c r="G88" s="31">
        <v>101.69896143531214</v>
      </c>
      <c r="H88" s="31">
        <v>100.94354835397617</v>
      </c>
      <c r="I88" s="31">
        <v>102.99119017170939</v>
      </c>
      <c r="J88" s="31">
        <v>99.330918610406883</v>
      </c>
      <c r="K88" s="31">
        <v>99.200898113959326</v>
      </c>
      <c r="L88" s="31">
        <v>100.64027214980037</v>
      </c>
      <c r="M88" s="31">
        <v>99.951277295034856</v>
      </c>
      <c r="N88" s="31">
        <v>100.25435372178896</v>
      </c>
      <c r="O88" s="31">
        <v>96.289164793418735</v>
      </c>
      <c r="P88" s="31">
        <v>99.657728949245694</v>
      </c>
      <c r="Q88" s="31">
        <v>100.03369908501752</v>
      </c>
      <c r="R88" s="31">
        <v>95.201676416508221</v>
      </c>
      <c r="S88" s="31">
        <v>98.21092226833818</v>
      </c>
      <c r="T88" s="31">
        <v>100.03369908501752</v>
      </c>
      <c r="U88" s="31">
        <v>99.547072547344484</v>
      </c>
      <c r="V88" s="31">
        <v>100.02008212567097</v>
      </c>
      <c r="W88" s="31">
        <v>97.36887680633221</v>
      </c>
      <c r="X88" s="31">
        <v>97.219170578053678</v>
      </c>
      <c r="Y88" s="31">
        <v>104.09615979076311</v>
      </c>
    </row>
    <row r="89" spans="1:25" ht="12" customHeight="1" x14ac:dyDescent="0.3">
      <c r="A89" s="30"/>
      <c r="B89" s="3" t="str">
        <f t="shared" ref="B89:B95" si="1">B77</f>
        <v>Jun</v>
      </c>
      <c r="C89" s="31">
        <v>100.01380882432289</v>
      </c>
      <c r="D89" s="31">
        <v>98.6100185228822</v>
      </c>
      <c r="E89" s="31">
        <v>100.33111360458213</v>
      </c>
      <c r="F89" s="31">
        <v>99.33022815374558</v>
      </c>
      <c r="G89" s="31">
        <v>100.97411862504357</v>
      </c>
      <c r="H89" s="31">
        <v>99.232202515798065</v>
      </c>
      <c r="I89" s="31">
        <v>99.032413565857695</v>
      </c>
      <c r="J89" s="31">
        <v>98.893263971208086</v>
      </c>
      <c r="K89" s="31">
        <v>100.05741473194539</v>
      </c>
      <c r="L89" s="31">
        <v>99.413731393721221</v>
      </c>
      <c r="M89" s="31">
        <v>100.45143624592734</v>
      </c>
      <c r="N89" s="31">
        <v>100.1652149253764</v>
      </c>
      <c r="O89" s="31">
        <v>99.291298911542114</v>
      </c>
      <c r="P89" s="31">
        <v>99.830230561394885</v>
      </c>
      <c r="Q89" s="31">
        <v>100.00107290154443</v>
      </c>
      <c r="R89" s="31">
        <v>101.70273585000967</v>
      </c>
      <c r="S89" s="31">
        <v>99.61867374339856</v>
      </c>
      <c r="T89" s="31">
        <v>100.00107290154443</v>
      </c>
      <c r="U89" s="31">
        <v>99.751333128009122</v>
      </c>
      <c r="V89" s="31">
        <v>100.23150317182271</v>
      </c>
      <c r="W89" s="31">
        <v>102.4853567976305</v>
      </c>
      <c r="X89" s="31">
        <v>100.13549454015551</v>
      </c>
      <c r="Y89" s="31">
        <v>105.85746356240371</v>
      </c>
    </row>
    <row r="90" spans="1:25" ht="12" customHeight="1" x14ac:dyDescent="0.3">
      <c r="A90" s="30"/>
      <c r="B90" s="3" t="str">
        <f t="shared" si="1"/>
        <v>Jul</v>
      </c>
      <c r="C90" s="31">
        <v>99.918453562790731</v>
      </c>
      <c r="D90" s="31">
        <v>99.258105813995655</v>
      </c>
      <c r="E90" s="31">
        <v>99.955551651921525</v>
      </c>
      <c r="F90" s="31">
        <v>100.35938211985051</v>
      </c>
      <c r="G90" s="31">
        <v>99.498349021225309</v>
      </c>
      <c r="H90" s="31">
        <v>101.44352752473168</v>
      </c>
      <c r="I90" s="31">
        <v>99.783752885258593</v>
      </c>
      <c r="J90" s="31">
        <v>99.737196172197159</v>
      </c>
      <c r="K90" s="31">
        <v>99.93262509146453</v>
      </c>
      <c r="L90" s="31">
        <v>99.582289200557</v>
      </c>
      <c r="M90" s="31">
        <v>100.80139175348961</v>
      </c>
      <c r="N90" s="31">
        <v>101.19171982565888</v>
      </c>
      <c r="O90" s="31">
        <v>97.488405089500375</v>
      </c>
      <c r="P90" s="31">
        <v>99.89669885432663</v>
      </c>
      <c r="Q90" s="31">
        <v>99.985260048176883</v>
      </c>
      <c r="R90" s="31">
        <v>98.630154094811331</v>
      </c>
      <c r="S90" s="31">
        <v>99.586130602087252</v>
      </c>
      <c r="T90" s="31">
        <v>99.985260048176883</v>
      </c>
      <c r="U90" s="31">
        <v>100.14920756060852</v>
      </c>
      <c r="V90" s="31">
        <v>100.37593715356391</v>
      </c>
      <c r="W90" s="31">
        <v>101.16144725721966</v>
      </c>
      <c r="X90" s="31">
        <v>99.698087524336415</v>
      </c>
      <c r="Y90" s="31">
        <v>105.9871387786738</v>
      </c>
    </row>
    <row r="91" spans="1:25" ht="12" customHeight="1" x14ac:dyDescent="0.3">
      <c r="A91" s="30"/>
      <c r="B91" s="3" t="str">
        <f t="shared" si="1"/>
        <v>Aug</v>
      </c>
      <c r="C91" s="31">
        <v>100.66047714678774</v>
      </c>
      <c r="D91" s="31">
        <v>100.24029351992259</v>
      </c>
      <c r="E91" s="31">
        <v>100.78813559787781</v>
      </c>
      <c r="F91" s="31">
        <v>101.43577244226947</v>
      </c>
      <c r="G91" s="31">
        <v>100.72543942166797</v>
      </c>
      <c r="H91" s="31">
        <v>99.772397916486781</v>
      </c>
      <c r="I91" s="31">
        <v>102.32236041311592</v>
      </c>
      <c r="J91" s="31">
        <v>99.871970343691288</v>
      </c>
      <c r="K91" s="31">
        <v>100.70525347085268</v>
      </c>
      <c r="L91" s="31">
        <v>99.427629928870417</v>
      </c>
      <c r="M91" s="31">
        <v>100.59018849071212</v>
      </c>
      <c r="N91" s="31">
        <v>97.992748435744005</v>
      </c>
      <c r="O91" s="31">
        <v>100.58961473460532</v>
      </c>
      <c r="P91" s="31">
        <v>99.93282376612035</v>
      </c>
      <c r="Q91" s="31">
        <v>99.963691801956188</v>
      </c>
      <c r="R91" s="31">
        <v>106.36421391816393</v>
      </c>
      <c r="S91" s="31">
        <v>101.13073691230306</v>
      </c>
      <c r="T91" s="31">
        <v>99.963691801956188</v>
      </c>
      <c r="U91" s="31">
        <v>100.42241830934925</v>
      </c>
      <c r="V91" s="31">
        <v>100.20615762220696</v>
      </c>
      <c r="W91" s="31">
        <v>95.661320656014638</v>
      </c>
      <c r="X91" s="31">
        <v>105.24841590104306</v>
      </c>
      <c r="Y91" s="31">
        <v>104.18631572129436</v>
      </c>
    </row>
    <row r="92" spans="1:25" ht="12" customHeight="1" x14ac:dyDescent="0.3">
      <c r="A92" s="30"/>
      <c r="B92" s="3" t="str">
        <f t="shared" si="1"/>
        <v>Sep</v>
      </c>
      <c r="C92" s="31">
        <v>100.67564767467913</v>
      </c>
      <c r="D92" s="31">
        <v>101.46183874010016</v>
      </c>
      <c r="E92" s="31">
        <v>99.60285770530264</v>
      </c>
      <c r="F92" s="31">
        <v>101.41352445785355</v>
      </c>
      <c r="G92" s="31">
        <v>98.451586293306974</v>
      </c>
      <c r="H92" s="31">
        <v>101.62577613587015</v>
      </c>
      <c r="I92" s="31">
        <v>102.03498187507626</v>
      </c>
      <c r="J92" s="31">
        <v>100.99754174341871</v>
      </c>
      <c r="K92" s="31">
        <v>100.8684614891141</v>
      </c>
      <c r="L92" s="31">
        <v>101.11280234743366</v>
      </c>
      <c r="M92" s="31">
        <v>100.38401287429618</v>
      </c>
      <c r="N92" s="31">
        <v>98.381472248743023</v>
      </c>
      <c r="O92" s="31">
        <v>102.46133598244469</v>
      </c>
      <c r="P92" s="31">
        <v>99.871121448480409</v>
      </c>
      <c r="Q92" s="31">
        <v>99.940009842194186</v>
      </c>
      <c r="R92" s="31">
        <v>103.59119950818925</v>
      </c>
      <c r="S92" s="31">
        <v>103.35610789918644</v>
      </c>
      <c r="T92" s="31">
        <v>99.940009842194186</v>
      </c>
      <c r="U92" s="31">
        <v>100.27931902500072</v>
      </c>
      <c r="V92" s="31">
        <v>100.07190962366043</v>
      </c>
      <c r="W92" s="31">
        <v>97.098164645799812</v>
      </c>
      <c r="X92" s="31">
        <v>105.07924215920573</v>
      </c>
      <c r="Y92" s="31">
        <v>102.85599300449617</v>
      </c>
    </row>
    <row r="93" spans="1:25" ht="12" customHeight="1" x14ac:dyDescent="0.3">
      <c r="A93" s="30"/>
      <c r="B93" s="3" t="str">
        <f t="shared" si="1"/>
        <v>Oct</v>
      </c>
      <c r="C93" s="31">
        <v>100.18193775080992</v>
      </c>
      <c r="D93" s="31">
        <v>102.55063392136182</v>
      </c>
      <c r="E93" s="31">
        <v>99.076333715163727</v>
      </c>
      <c r="F93" s="31">
        <v>102.00604599296607</v>
      </c>
      <c r="G93" s="31">
        <v>97.759263883653674</v>
      </c>
      <c r="H93" s="31">
        <v>100.76474807049185</v>
      </c>
      <c r="I93" s="31">
        <v>102.19097418688558</v>
      </c>
      <c r="J93" s="31">
        <v>101.82263723223109</v>
      </c>
      <c r="K93" s="31">
        <v>100.25103994419341</v>
      </c>
      <c r="L93" s="31">
        <v>98.951886657034308</v>
      </c>
      <c r="M93" s="31">
        <v>100.55666595256289</v>
      </c>
      <c r="N93" s="31">
        <v>98.139387744041954</v>
      </c>
      <c r="O93" s="31">
        <v>106.5319507702863</v>
      </c>
      <c r="P93" s="31">
        <v>100.06546101221876</v>
      </c>
      <c r="Q93" s="31">
        <v>99.914601466583136</v>
      </c>
      <c r="R93" s="31">
        <v>98.93102007429583</v>
      </c>
      <c r="S93" s="31">
        <v>101.56057079574053</v>
      </c>
      <c r="T93" s="31">
        <v>99.914601466583136</v>
      </c>
      <c r="U93" s="31">
        <v>99.93328963420403</v>
      </c>
      <c r="V93" s="31">
        <v>99.936614276808768</v>
      </c>
      <c r="W93" s="31">
        <v>98.709529107552271</v>
      </c>
      <c r="X93" s="31">
        <v>103.40772842510212</v>
      </c>
      <c r="Y93" s="31">
        <v>101.21592869220636</v>
      </c>
    </row>
    <row r="94" spans="1:25" ht="12" customHeight="1" x14ac:dyDescent="0.3">
      <c r="A94" s="30"/>
      <c r="B94" s="3" t="str">
        <f t="shared" si="1"/>
        <v>Nov</v>
      </c>
      <c r="C94" s="31">
        <v>100.54818511891217</v>
      </c>
      <c r="D94" s="31">
        <v>103.64647763381284</v>
      </c>
      <c r="E94" s="31">
        <v>99.919060129496913</v>
      </c>
      <c r="F94" s="31">
        <v>101.34691484876168</v>
      </c>
      <c r="G94" s="31">
        <v>99.790014387701518</v>
      </c>
      <c r="H94" s="31">
        <v>95.567517899555</v>
      </c>
      <c r="I94" s="31">
        <v>107.75076602889308</v>
      </c>
      <c r="J94" s="31">
        <v>101.79780741234219</v>
      </c>
      <c r="K94" s="31">
        <v>100.54273747694771</v>
      </c>
      <c r="L94" s="31">
        <v>99.503743973838667</v>
      </c>
      <c r="M94" s="31">
        <v>100.91440188772087</v>
      </c>
      <c r="N94" s="31">
        <v>99.053683973168702</v>
      </c>
      <c r="O94" s="31">
        <v>102.09871395635598</v>
      </c>
      <c r="P94" s="31">
        <v>100.24564142104178</v>
      </c>
      <c r="Q94" s="31">
        <v>99.874243344047983</v>
      </c>
      <c r="R94" s="31">
        <v>102.60836733590307</v>
      </c>
      <c r="S94" s="31">
        <v>102.59007048037084</v>
      </c>
      <c r="T94" s="31">
        <v>99.874243344047983</v>
      </c>
      <c r="U94" s="31">
        <v>99.73026649693422</v>
      </c>
      <c r="V94" s="31">
        <v>99.832408466302695</v>
      </c>
      <c r="W94" s="31">
        <v>100.55259680083499</v>
      </c>
      <c r="X94" s="31">
        <v>103.27425268156381</v>
      </c>
      <c r="Y94" s="31">
        <v>99.923540697547793</v>
      </c>
    </row>
    <row r="95" spans="1:25" ht="12" customHeight="1" x14ac:dyDescent="0.3">
      <c r="A95" s="30"/>
      <c r="B95" s="3" t="str">
        <f t="shared" si="1"/>
        <v>Dec</v>
      </c>
      <c r="C95" s="31">
        <v>100.33459293432627</v>
      </c>
      <c r="D95" s="31">
        <v>104.46713423095071</v>
      </c>
      <c r="E95" s="31">
        <v>98.834551133090002</v>
      </c>
      <c r="F95" s="31">
        <v>101.53333119555843</v>
      </c>
      <c r="G95" s="31">
        <v>99.61019724482361</v>
      </c>
      <c r="H95" s="31">
        <v>94.471913235344132</v>
      </c>
      <c r="I95" s="31">
        <v>99.239143012771521</v>
      </c>
      <c r="J95" s="31">
        <v>103.12415668254306</v>
      </c>
      <c r="K95" s="31">
        <v>100.37451438274462</v>
      </c>
      <c r="L95" s="31">
        <v>100.23061092148019</v>
      </c>
      <c r="M95" s="31">
        <v>101.83425779926037</v>
      </c>
      <c r="N95" s="31">
        <v>97.156291801719405</v>
      </c>
      <c r="O95" s="31">
        <v>97.715584108917028</v>
      </c>
      <c r="P95" s="31">
        <v>100.40919042566112</v>
      </c>
      <c r="Q95" s="31">
        <v>99.849718992570885</v>
      </c>
      <c r="R95" s="31">
        <v>101.66287370360234</v>
      </c>
      <c r="S95" s="31">
        <v>103.26644844220921</v>
      </c>
      <c r="T95" s="31">
        <v>99.849718992570885</v>
      </c>
      <c r="U95" s="31">
        <v>99.875538125111248</v>
      </c>
      <c r="V95" s="31">
        <v>99.760632721821494</v>
      </c>
      <c r="W95" s="31">
        <v>98.663325869896809</v>
      </c>
      <c r="X95" s="31">
        <v>104.31520956456552</v>
      </c>
      <c r="Y95" s="31">
        <v>98.233108896482562</v>
      </c>
    </row>
    <row r="96" spans="1:25" ht="17" customHeight="1" x14ac:dyDescent="0.3">
      <c r="A96" s="30">
        <f>A84+1</f>
        <v>2017</v>
      </c>
      <c r="B96" s="3" t="str">
        <f>B84</f>
        <v>Jan</v>
      </c>
      <c r="C96" s="31">
        <v>100.56342456728464</v>
      </c>
      <c r="D96" s="31">
        <v>103.92838787529037</v>
      </c>
      <c r="E96" s="31">
        <v>100.88174993764574</v>
      </c>
      <c r="F96" s="31">
        <v>102.81732494564277</v>
      </c>
      <c r="G96" s="31">
        <v>103.12001374698322</v>
      </c>
      <c r="H96" s="31">
        <v>91.522170687218605</v>
      </c>
      <c r="I96" s="31">
        <v>103.1657352107012</v>
      </c>
      <c r="J96" s="31">
        <v>103.31324897540289</v>
      </c>
      <c r="K96" s="31">
        <v>100.21451487581157</v>
      </c>
      <c r="L96" s="31">
        <v>99.01241751839143</v>
      </c>
      <c r="M96" s="31">
        <v>99.742413130637232</v>
      </c>
      <c r="N96" s="31">
        <v>98.249105903351548</v>
      </c>
      <c r="O96" s="31">
        <v>100.97808850444629</v>
      </c>
      <c r="P96" s="31">
        <v>100.48628334647901</v>
      </c>
      <c r="Q96" s="31">
        <v>99.794800209841839</v>
      </c>
      <c r="R96" s="31">
        <v>100.55683063908315</v>
      </c>
      <c r="S96" s="31">
        <v>101.00775658362069</v>
      </c>
      <c r="T96" s="31">
        <v>99.794800209841839</v>
      </c>
      <c r="U96" s="31">
        <v>100.31183641427008</v>
      </c>
      <c r="V96" s="31">
        <v>99.902429717161013</v>
      </c>
      <c r="W96" s="31">
        <v>101.33186002665457</v>
      </c>
      <c r="X96" s="31">
        <v>103.71238507092512</v>
      </c>
      <c r="Y96" s="31">
        <v>97.285365247676125</v>
      </c>
    </row>
    <row r="97" spans="1:25" ht="12" customHeight="1" x14ac:dyDescent="0.3">
      <c r="A97" s="30"/>
      <c r="B97" s="3" t="str">
        <f t="shared" ref="B97:B119" si="2">B85</f>
        <v>Feb</v>
      </c>
      <c r="C97" s="31">
        <v>100.93559528274361</v>
      </c>
      <c r="D97" s="31">
        <v>104.52267073676637</v>
      </c>
      <c r="E97" s="31">
        <v>100.72444174596092</v>
      </c>
      <c r="F97" s="31">
        <v>102.93594343104581</v>
      </c>
      <c r="G97" s="31">
        <v>102.37906927886624</v>
      </c>
      <c r="H97" s="31">
        <v>93.077125159088382</v>
      </c>
      <c r="I97" s="31">
        <v>103.45536197496031</v>
      </c>
      <c r="J97" s="31">
        <v>102.91124162188636</v>
      </c>
      <c r="K97" s="31">
        <v>100.76879769823141</v>
      </c>
      <c r="L97" s="31">
        <v>99.473605628532013</v>
      </c>
      <c r="M97" s="31">
        <v>99.306891097521302</v>
      </c>
      <c r="N97" s="31">
        <v>97.956030537097078</v>
      </c>
      <c r="O97" s="31">
        <v>104.63397930470607</v>
      </c>
      <c r="P97" s="31">
        <v>100.67584565988332</v>
      </c>
      <c r="Q97" s="31">
        <v>99.79992532248383</v>
      </c>
      <c r="R97" s="31">
        <v>102.96665218835983</v>
      </c>
      <c r="S97" s="31">
        <v>102.77518780547561</v>
      </c>
      <c r="T97" s="31">
        <v>99.79992532248383</v>
      </c>
      <c r="U97" s="31">
        <v>100.80585666173906</v>
      </c>
      <c r="V97" s="31">
        <v>99.881714357743121</v>
      </c>
      <c r="W97" s="31">
        <v>102.29212965697373</v>
      </c>
      <c r="X97" s="31">
        <v>103.84556865668132</v>
      </c>
      <c r="Y97" s="31">
        <v>98.694045118978707</v>
      </c>
    </row>
    <row r="98" spans="1:25" ht="12" customHeight="1" x14ac:dyDescent="0.3">
      <c r="A98" s="30"/>
      <c r="B98" s="3" t="str">
        <f t="shared" si="2"/>
        <v>Mar</v>
      </c>
      <c r="C98" s="31">
        <v>101.31025927229408</v>
      </c>
      <c r="D98" s="31">
        <v>104.82063850050611</v>
      </c>
      <c r="E98" s="31">
        <v>101.59841191358699</v>
      </c>
      <c r="F98" s="31">
        <v>104.28122958733066</v>
      </c>
      <c r="G98" s="31">
        <v>101.31163071988115</v>
      </c>
      <c r="H98" s="31">
        <v>99.435567823570608</v>
      </c>
      <c r="I98" s="31">
        <v>105.40608027484777</v>
      </c>
      <c r="J98" s="31">
        <v>103.95611536592746</v>
      </c>
      <c r="K98" s="31">
        <v>100.98090323669298</v>
      </c>
      <c r="L98" s="31">
        <v>102.80695777175085</v>
      </c>
      <c r="M98" s="31">
        <v>99.062449299500344</v>
      </c>
      <c r="N98" s="31">
        <v>97.197869927046739</v>
      </c>
      <c r="O98" s="31">
        <v>104.80844660162832</v>
      </c>
      <c r="P98" s="31">
        <v>100.76446906165792</v>
      </c>
      <c r="Q98" s="31">
        <v>99.785213190976904</v>
      </c>
      <c r="R98" s="31">
        <v>101.71938910972654</v>
      </c>
      <c r="S98" s="31">
        <v>101.90138475794822</v>
      </c>
      <c r="T98" s="31">
        <v>99.785213190976904</v>
      </c>
      <c r="U98" s="31">
        <v>101.15118276937037</v>
      </c>
      <c r="V98" s="31">
        <v>99.800546389455775</v>
      </c>
      <c r="W98" s="31">
        <v>99.032210438459913</v>
      </c>
      <c r="X98" s="31">
        <v>105.94582293651106</v>
      </c>
      <c r="Y98" s="31">
        <v>100.2555426374485</v>
      </c>
    </row>
    <row r="99" spans="1:25" ht="12" customHeight="1" x14ac:dyDescent="0.3">
      <c r="A99" s="30"/>
      <c r="B99" s="3" t="str">
        <f t="shared" si="2"/>
        <v>Apr</v>
      </c>
      <c r="C99" s="31">
        <v>100.44547225175775</v>
      </c>
      <c r="D99" s="31">
        <v>105.02927456568472</v>
      </c>
      <c r="E99" s="31">
        <v>100.01128822696715</v>
      </c>
      <c r="F99" s="31">
        <v>103.96366348806836</v>
      </c>
      <c r="G99" s="31">
        <v>100.44431885023096</v>
      </c>
      <c r="H99" s="31">
        <v>95.572281943861114</v>
      </c>
      <c r="I99" s="31">
        <v>102.19947999703696</v>
      </c>
      <c r="J99" s="31">
        <v>104.59862495429496</v>
      </c>
      <c r="K99" s="31">
        <v>100.14643738979248</v>
      </c>
      <c r="L99" s="31">
        <v>99.536040454363331</v>
      </c>
      <c r="M99" s="31">
        <v>98.718215369301674</v>
      </c>
      <c r="N99" s="31">
        <v>99.035995877261286</v>
      </c>
      <c r="O99" s="31">
        <v>99.823948843946837</v>
      </c>
      <c r="P99" s="31">
        <v>100.9045504312747</v>
      </c>
      <c r="Q99" s="31">
        <v>99.739317731911001</v>
      </c>
      <c r="R99" s="31">
        <v>99.30527931713371</v>
      </c>
      <c r="S99" s="31">
        <v>100.54220064161643</v>
      </c>
      <c r="T99" s="31">
        <v>99.739317731911001</v>
      </c>
      <c r="U99" s="31">
        <v>101.33170405277438</v>
      </c>
      <c r="V99" s="31">
        <v>99.806380718410253</v>
      </c>
      <c r="W99" s="31">
        <v>104.11728434029226</v>
      </c>
      <c r="X99" s="31">
        <v>106.79803355590984</v>
      </c>
      <c r="Y99" s="31">
        <v>101.59596973732329</v>
      </c>
    </row>
    <row r="100" spans="1:25" ht="12" customHeight="1" x14ac:dyDescent="0.3">
      <c r="A100" s="30"/>
      <c r="B100" s="3" t="str">
        <f t="shared" si="2"/>
        <v>May</v>
      </c>
      <c r="C100" s="31">
        <v>101.08541344914421</v>
      </c>
      <c r="D100" s="31">
        <v>105.37244987467304</v>
      </c>
      <c r="E100" s="31">
        <v>101.396331108632</v>
      </c>
      <c r="F100" s="31">
        <v>104.1275215353308</v>
      </c>
      <c r="G100" s="31">
        <v>102.18542570909169</v>
      </c>
      <c r="H100" s="31">
        <v>97.000211300711598</v>
      </c>
      <c r="I100" s="31">
        <v>102.27859848335075</v>
      </c>
      <c r="J100" s="31">
        <v>104.86429032448466</v>
      </c>
      <c r="K100" s="31">
        <v>100.65364473247361</v>
      </c>
      <c r="L100" s="31">
        <v>99.98347951031397</v>
      </c>
      <c r="M100" s="31">
        <v>98.878721518304133</v>
      </c>
      <c r="N100" s="31">
        <v>100.06849514445236</v>
      </c>
      <c r="O100" s="31">
        <v>102.58858192137313</v>
      </c>
      <c r="P100" s="31">
        <v>100.89173119653989</v>
      </c>
      <c r="Q100" s="31">
        <v>99.722829162905086</v>
      </c>
      <c r="R100" s="31">
        <v>101.8107761357288</v>
      </c>
      <c r="S100" s="31">
        <v>102.1236867005501</v>
      </c>
      <c r="T100" s="31">
        <v>99.722829162905086</v>
      </c>
      <c r="U100" s="31">
        <v>101.45149728594043</v>
      </c>
      <c r="V100" s="31">
        <v>99.853628083500965</v>
      </c>
      <c r="W100" s="31">
        <v>103.45471254306327</v>
      </c>
      <c r="X100" s="31">
        <v>109.03571499411709</v>
      </c>
      <c r="Y100" s="31">
        <v>101.99486226675666</v>
      </c>
    </row>
    <row r="101" spans="1:25" ht="12" customHeight="1" x14ac:dyDescent="0.3">
      <c r="A101" s="30"/>
      <c r="B101" s="3" t="str">
        <f t="shared" si="2"/>
        <v>Jun</v>
      </c>
      <c r="C101" s="31">
        <v>101.31040331227074</v>
      </c>
      <c r="D101" s="31">
        <v>105.49998945864041</v>
      </c>
      <c r="E101" s="31">
        <v>102.25865694984124</v>
      </c>
      <c r="F101" s="31">
        <v>105.0468023523793</v>
      </c>
      <c r="G101" s="31">
        <v>102.75145290592027</v>
      </c>
      <c r="H101" s="31">
        <v>99.373117898931469</v>
      </c>
      <c r="I101" s="31">
        <v>101.36750320091492</v>
      </c>
      <c r="J101" s="31">
        <v>104.52161941090364</v>
      </c>
      <c r="K101" s="31">
        <v>100.77805417183325</v>
      </c>
      <c r="L101" s="31">
        <v>101.26692080362271</v>
      </c>
      <c r="M101" s="31">
        <v>99.614870327320745</v>
      </c>
      <c r="N101" s="31">
        <v>99.292393742276488</v>
      </c>
      <c r="O101" s="31">
        <v>108.34081485372866</v>
      </c>
      <c r="P101" s="31">
        <v>100.87102869000196</v>
      </c>
      <c r="Q101" s="31">
        <v>99.722078951700766</v>
      </c>
      <c r="R101" s="31">
        <v>100.42698656367656</v>
      </c>
      <c r="S101" s="31">
        <v>100.43885429718644</v>
      </c>
      <c r="T101" s="31">
        <v>99.722078951700766</v>
      </c>
      <c r="U101" s="31">
        <v>101.61038503997905</v>
      </c>
      <c r="V101" s="31">
        <v>99.855960897353683</v>
      </c>
      <c r="W101" s="31">
        <v>100.86158712611704</v>
      </c>
      <c r="X101" s="31">
        <v>106.10290398244452</v>
      </c>
      <c r="Y101" s="31">
        <v>103.27079199597077</v>
      </c>
    </row>
    <row r="102" spans="1:25" ht="12" customHeight="1" x14ac:dyDescent="0.3">
      <c r="A102" s="30"/>
      <c r="B102" s="3" t="str">
        <f t="shared" si="2"/>
        <v>Jul</v>
      </c>
      <c r="C102" s="31">
        <v>100.97086082337108</v>
      </c>
      <c r="D102" s="31">
        <v>105.37240365221712</v>
      </c>
      <c r="E102" s="31">
        <v>102.32502215272184</v>
      </c>
      <c r="F102" s="31">
        <v>105.69110613145264</v>
      </c>
      <c r="G102" s="31">
        <v>101.4182975531685</v>
      </c>
      <c r="H102" s="31">
        <v>104.3745263469327</v>
      </c>
      <c r="I102" s="31">
        <v>99.498641841091683</v>
      </c>
      <c r="J102" s="31">
        <v>103.03698508711398</v>
      </c>
      <c r="K102" s="31">
        <v>100.43202232031012</v>
      </c>
      <c r="L102" s="31">
        <v>101.23199875431752</v>
      </c>
      <c r="M102" s="31">
        <v>99.174565728822188</v>
      </c>
      <c r="N102" s="31">
        <v>99.491553863811788</v>
      </c>
      <c r="O102" s="31">
        <v>102.66943742754117</v>
      </c>
      <c r="P102" s="31">
        <v>100.94565372815994</v>
      </c>
      <c r="Q102" s="31">
        <v>99.726332171055233</v>
      </c>
      <c r="R102" s="31">
        <v>99.726146786701221</v>
      </c>
      <c r="S102" s="31">
        <v>100.09257056295907</v>
      </c>
      <c r="T102" s="31">
        <v>99.726332171055233</v>
      </c>
      <c r="U102" s="31">
        <v>101.8149984030147</v>
      </c>
      <c r="V102" s="31">
        <v>99.874239783726068</v>
      </c>
      <c r="W102" s="31">
        <v>98.096098799561744</v>
      </c>
      <c r="X102" s="31">
        <v>104.20676279411077</v>
      </c>
      <c r="Y102" s="31">
        <v>104.14317149508317</v>
      </c>
    </row>
    <row r="103" spans="1:25" ht="12" customHeight="1" x14ac:dyDescent="0.3">
      <c r="A103" s="30"/>
      <c r="B103" s="3" t="str">
        <f t="shared" si="2"/>
        <v>Aug</v>
      </c>
      <c r="C103" s="31">
        <v>101.52658255124859</v>
      </c>
      <c r="D103" s="31">
        <v>104.74497876524713</v>
      </c>
      <c r="E103" s="31">
        <v>103.1968246637269</v>
      </c>
      <c r="F103" s="31">
        <v>106.48202523289899</v>
      </c>
      <c r="G103" s="31">
        <v>101.91274287459731</v>
      </c>
      <c r="H103" s="31">
        <v>106.89010513861709</v>
      </c>
      <c r="I103" s="31">
        <v>99.758713299629221</v>
      </c>
      <c r="J103" s="31">
        <v>103.33246560519889</v>
      </c>
      <c r="K103" s="31">
        <v>100.95582219990959</v>
      </c>
      <c r="L103" s="31">
        <v>101.79319015825786</v>
      </c>
      <c r="M103" s="31">
        <v>99.126076306653502</v>
      </c>
      <c r="N103" s="31">
        <v>101.04345333551093</v>
      </c>
      <c r="O103" s="31">
        <v>101.09120172554545</v>
      </c>
      <c r="P103" s="31">
        <v>101.10967179117313</v>
      </c>
      <c r="Q103" s="31">
        <v>99.718769923641204</v>
      </c>
      <c r="R103" s="31">
        <v>100.53154325544868</v>
      </c>
      <c r="S103" s="31">
        <v>100.82104751562048</v>
      </c>
      <c r="T103" s="31">
        <v>99.718769923641204</v>
      </c>
      <c r="U103" s="31">
        <v>102.04332866782376</v>
      </c>
      <c r="V103" s="31">
        <v>99.915690274620417</v>
      </c>
      <c r="W103" s="31">
        <v>107.46336194504067</v>
      </c>
      <c r="X103" s="31">
        <v>106.07925170588356</v>
      </c>
      <c r="Y103" s="31">
        <v>102.86579387715346</v>
      </c>
    </row>
    <row r="104" spans="1:25" ht="12" customHeight="1" x14ac:dyDescent="0.3">
      <c r="A104" s="30"/>
      <c r="B104" s="3" t="str">
        <f t="shared" si="2"/>
        <v>Sep</v>
      </c>
      <c r="C104" s="31">
        <v>100.99120739712458</v>
      </c>
      <c r="D104" s="31">
        <v>103.87958193012517</v>
      </c>
      <c r="E104" s="31">
        <v>100.86919674833726</v>
      </c>
      <c r="F104" s="31">
        <v>106.93700282592989</v>
      </c>
      <c r="G104" s="31">
        <v>98.850698801128786</v>
      </c>
      <c r="H104" s="31">
        <v>103.73589526636117</v>
      </c>
      <c r="I104" s="31">
        <v>101.3793238287291</v>
      </c>
      <c r="J104" s="31">
        <v>102.58486087921443</v>
      </c>
      <c r="K104" s="31">
        <v>100.84960111380073</v>
      </c>
      <c r="L104" s="31">
        <v>101.93815546890531</v>
      </c>
      <c r="M104" s="31">
        <v>97.768126369421694</v>
      </c>
      <c r="N104" s="31">
        <v>100.2005572126081</v>
      </c>
      <c r="O104" s="31">
        <v>102.76632071679521</v>
      </c>
      <c r="P104" s="31">
        <v>100.89952258421594</v>
      </c>
      <c r="Q104" s="31">
        <v>99.696055931789147</v>
      </c>
      <c r="R104" s="31">
        <v>102.04905178387483</v>
      </c>
      <c r="S104" s="31">
        <v>97.388265670132284</v>
      </c>
      <c r="T104" s="31">
        <v>99.696055931789147</v>
      </c>
      <c r="U104" s="31">
        <v>102.24703747005776</v>
      </c>
      <c r="V104" s="31">
        <v>99.844417499916688</v>
      </c>
      <c r="W104" s="31">
        <v>108.98720243112543</v>
      </c>
      <c r="X104" s="31">
        <v>105.34276442093719</v>
      </c>
      <c r="Y104" s="31">
        <v>103.83933655358717</v>
      </c>
    </row>
    <row r="105" spans="1:25" ht="12" customHeight="1" x14ac:dyDescent="0.3">
      <c r="A105" s="30"/>
      <c r="B105" s="3" t="str">
        <f t="shared" si="2"/>
        <v>Oct</v>
      </c>
      <c r="C105" s="31">
        <v>101.12180439128781</v>
      </c>
      <c r="D105" s="31">
        <v>102.83234209651808</v>
      </c>
      <c r="E105" s="31">
        <v>103.52396374623518</v>
      </c>
      <c r="F105" s="31">
        <v>106.79511938830539</v>
      </c>
      <c r="G105" s="31">
        <v>102.65225480783786</v>
      </c>
      <c r="H105" s="31">
        <v>104.5860577895712</v>
      </c>
      <c r="I105" s="31">
        <v>103.07284485165995</v>
      </c>
      <c r="J105" s="31">
        <v>101.8432695592228</v>
      </c>
      <c r="K105" s="31">
        <v>100.50465252161625</v>
      </c>
      <c r="L105" s="31">
        <v>101.6658457541763</v>
      </c>
      <c r="M105" s="31">
        <v>97.565323269595382</v>
      </c>
      <c r="N105" s="31">
        <v>101.88377774448442</v>
      </c>
      <c r="O105" s="31">
        <v>102.45180675191429</v>
      </c>
      <c r="P105" s="31">
        <v>101.06261017027479</v>
      </c>
      <c r="Q105" s="31">
        <v>99.649045376978265</v>
      </c>
      <c r="R105" s="31">
        <v>98.783454637549312</v>
      </c>
      <c r="S105" s="31">
        <v>98.406086116576461</v>
      </c>
      <c r="T105" s="31">
        <v>99.649045376978265</v>
      </c>
      <c r="U105" s="31">
        <v>102.41420806296578</v>
      </c>
      <c r="V105" s="31">
        <v>99.351137821985859</v>
      </c>
      <c r="W105" s="31">
        <v>105.50003529548282</v>
      </c>
      <c r="X105" s="31">
        <v>106.42056877785448</v>
      </c>
      <c r="Y105" s="31">
        <v>101.07800029556705</v>
      </c>
    </row>
    <row r="106" spans="1:25" ht="12" customHeight="1" x14ac:dyDescent="0.3">
      <c r="A106" s="30"/>
      <c r="B106" s="3" t="str">
        <f t="shared" si="2"/>
        <v>Nov</v>
      </c>
      <c r="C106" s="31">
        <v>101.37432994129912</v>
      </c>
      <c r="D106" s="31">
        <v>101.93638976010527</v>
      </c>
      <c r="E106" s="31">
        <v>102.54555240374086</v>
      </c>
      <c r="F106" s="31">
        <v>106.33262952540649</v>
      </c>
      <c r="G106" s="31">
        <v>101.71806956988381</v>
      </c>
      <c r="H106" s="31">
        <v>104.7038898452559</v>
      </c>
      <c r="I106" s="31">
        <v>98.569680398790268</v>
      </c>
      <c r="J106" s="31">
        <v>103.45913897091243</v>
      </c>
      <c r="K106" s="31">
        <v>100.94222850064035</v>
      </c>
      <c r="L106" s="31">
        <v>102.04645417411166</v>
      </c>
      <c r="M106" s="31">
        <v>97.578737978875125</v>
      </c>
      <c r="N106" s="31">
        <v>102.50820819455194</v>
      </c>
      <c r="O106" s="31">
        <v>105.35479124804965</v>
      </c>
      <c r="P106" s="31">
        <v>101.24366488081053</v>
      </c>
      <c r="Q106" s="31">
        <v>99.645807759280885</v>
      </c>
      <c r="R106" s="31">
        <v>100.97085665917139</v>
      </c>
      <c r="S106" s="31">
        <v>100.18615483237122</v>
      </c>
      <c r="T106" s="31">
        <v>99.645807759280885</v>
      </c>
      <c r="U106" s="31">
        <v>102.55975048186453</v>
      </c>
      <c r="V106" s="31">
        <v>99.387845001007534</v>
      </c>
      <c r="W106" s="31">
        <v>105.70411380782065</v>
      </c>
      <c r="X106" s="31">
        <v>105.26138376736982</v>
      </c>
      <c r="Y106" s="31">
        <v>101.43671709251346</v>
      </c>
    </row>
    <row r="107" spans="1:25" ht="12" customHeight="1" x14ac:dyDescent="0.3">
      <c r="A107" s="30"/>
      <c r="B107" s="3" t="str">
        <f t="shared" si="2"/>
        <v>Dec</v>
      </c>
      <c r="C107" s="31">
        <v>101.97011267901075</v>
      </c>
      <c r="D107" s="31">
        <v>101.03813796284234</v>
      </c>
      <c r="E107" s="31">
        <v>103.52297845101324</v>
      </c>
      <c r="F107" s="31">
        <v>104.77827946846065</v>
      </c>
      <c r="G107" s="31">
        <v>102.52341064039121</v>
      </c>
      <c r="H107" s="31">
        <v>107.19063138355324</v>
      </c>
      <c r="I107" s="31">
        <v>100.79152017653503</v>
      </c>
      <c r="J107" s="31">
        <v>105.86725713296396</v>
      </c>
      <c r="K107" s="31">
        <v>101.32624689071136</v>
      </c>
      <c r="L107" s="31">
        <v>102.03204567350525</v>
      </c>
      <c r="M107" s="31">
        <v>100.19263451462076</v>
      </c>
      <c r="N107" s="31">
        <v>102.71920877622283</v>
      </c>
      <c r="O107" s="31">
        <v>106.10392683214172</v>
      </c>
      <c r="P107" s="31">
        <v>101.47955756363628</v>
      </c>
      <c r="Q107" s="31">
        <v>99.672703227474628</v>
      </c>
      <c r="R107" s="31">
        <v>103.97335102597798</v>
      </c>
      <c r="S107" s="31">
        <v>100.13435913833968</v>
      </c>
      <c r="T107" s="31">
        <v>99.672703227474628</v>
      </c>
      <c r="U107" s="31">
        <v>102.73226950547568</v>
      </c>
      <c r="V107" s="31">
        <v>99.562359944960306</v>
      </c>
      <c r="W107" s="31">
        <v>101.4565643481348</v>
      </c>
      <c r="X107" s="31">
        <v>105.06055240423959</v>
      </c>
      <c r="Y107" s="31">
        <v>102.41204580824436</v>
      </c>
    </row>
    <row r="108" spans="1:25" ht="20" customHeight="1" x14ac:dyDescent="0.3">
      <c r="A108" s="30">
        <f>A96+1</f>
        <v>2018</v>
      </c>
      <c r="B108" s="3" t="str">
        <f>B96</f>
        <v>Jan</v>
      </c>
      <c r="C108" s="31">
        <v>102.0773625748579</v>
      </c>
      <c r="D108" s="31">
        <v>100.12876057385726</v>
      </c>
      <c r="E108" s="31">
        <v>105.21158957219168</v>
      </c>
      <c r="F108" s="31">
        <v>104.27047232897688</v>
      </c>
      <c r="G108" s="31">
        <v>104.99798957731412</v>
      </c>
      <c r="H108" s="31">
        <v>108.19960291786307</v>
      </c>
      <c r="I108" s="31">
        <v>100.97680597008601</v>
      </c>
      <c r="J108" s="31">
        <v>103.33895978442459</v>
      </c>
      <c r="K108" s="31">
        <v>101.30374658560042</v>
      </c>
      <c r="L108" s="31">
        <v>102.02609776368851</v>
      </c>
      <c r="M108" s="31">
        <v>99.157896538345966</v>
      </c>
      <c r="N108" s="31">
        <v>103.35960908002791</v>
      </c>
      <c r="O108" s="31">
        <v>107.22436921667065</v>
      </c>
      <c r="P108" s="31">
        <v>101.33847593947048</v>
      </c>
      <c r="Q108" s="31">
        <v>99.675504793940974</v>
      </c>
      <c r="R108" s="31">
        <v>101.22556988642013</v>
      </c>
      <c r="S108" s="31">
        <v>100.74304379705637</v>
      </c>
      <c r="T108" s="31">
        <v>99.675504793940974</v>
      </c>
      <c r="U108" s="31">
        <v>102.91893248221105</v>
      </c>
      <c r="V108" s="31">
        <v>99.71066039746475</v>
      </c>
      <c r="W108" s="31">
        <v>103.65051802276128</v>
      </c>
      <c r="X108" s="31">
        <v>107.78939080911478</v>
      </c>
      <c r="Y108" s="31">
        <v>103.13198337625658</v>
      </c>
    </row>
    <row r="109" spans="1:25" ht="12" customHeight="1" x14ac:dyDescent="0.3">
      <c r="A109" s="30"/>
      <c r="B109" s="3" t="str">
        <f t="shared" si="2"/>
        <v>Feb</v>
      </c>
      <c r="C109" s="31">
        <v>101.97904254070785</v>
      </c>
      <c r="D109" s="31">
        <v>101.12355932257367</v>
      </c>
      <c r="E109" s="31">
        <v>104.42474838227972</v>
      </c>
      <c r="F109" s="31">
        <v>103.75968564899269</v>
      </c>
      <c r="G109" s="31">
        <v>104.74978399956964</v>
      </c>
      <c r="H109" s="31">
        <v>106.64664287661272</v>
      </c>
      <c r="I109" s="31">
        <v>97.528466459857682</v>
      </c>
      <c r="J109" s="31">
        <v>103.34039347293782</v>
      </c>
      <c r="K109" s="31">
        <v>101.33306879017097</v>
      </c>
      <c r="L109" s="31">
        <v>101.24375589341507</v>
      </c>
      <c r="M109" s="31">
        <v>99.649615351036303</v>
      </c>
      <c r="N109" s="31">
        <v>103.49625277335785</v>
      </c>
      <c r="O109" s="31">
        <v>102.74135915103415</v>
      </c>
      <c r="P109" s="31">
        <v>101.5496878709214</v>
      </c>
      <c r="Q109" s="31">
        <v>99.766552684136414</v>
      </c>
      <c r="R109" s="31">
        <v>101.70857947202323</v>
      </c>
      <c r="S109" s="31">
        <v>102.64188382824678</v>
      </c>
      <c r="T109" s="31">
        <v>99.766552684136414</v>
      </c>
      <c r="U109" s="31">
        <v>103.03809085580212</v>
      </c>
      <c r="V109" s="31">
        <v>99.816239256119616</v>
      </c>
      <c r="W109" s="31">
        <v>106.31845583479166</v>
      </c>
      <c r="X109" s="31">
        <v>107.65622058876701</v>
      </c>
      <c r="Y109" s="31">
        <v>103.12158262748721</v>
      </c>
    </row>
    <row r="110" spans="1:25" ht="12" customHeight="1" x14ac:dyDescent="0.3">
      <c r="A110" s="30"/>
      <c r="B110" s="3" t="str">
        <f t="shared" si="2"/>
        <v>Mar</v>
      </c>
      <c r="C110" s="31">
        <v>102.3850913487633</v>
      </c>
      <c r="D110" s="31">
        <v>101.06552639767374</v>
      </c>
      <c r="E110" s="31">
        <v>104.29056347544633</v>
      </c>
      <c r="F110" s="31">
        <v>103.39972570992641</v>
      </c>
      <c r="G110" s="31">
        <v>105.08819499858306</v>
      </c>
      <c r="H110" s="31">
        <v>102.79049277524689</v>
      </c>
      <c r="I110" s="31">
        <v>102.79282679289379</v>
      </c>
      <c r="J110" s="31">
        <v>101.97276247449409</v>
      </c>
      <c r="K110" s="31">
        <v>102.0113656162857</v>
      </c>
      <c r="L110" s="31">
        <v>101.48705180794705</v>
      </c>
      <c r="M110" s="31">
        <v>99.427924925544843</v>
      </c>
      <c r="N110" s="31">
        <v>104.44009019797562</v>
      </c>
      <c r="O110" s="31">
        <v>105.19525052665608</v>
      </c>
      <c r="P110" s="31">
        <v>101.63126988335306</v>
      </c>
      <c r="Q110" s="31">
        <v>99.826016425646756</v>
      </c>
      <c r="R110" s="31">
        <v>104.06184164845509</v>
      </c>
      <c r="S110" s="31">
        <v>105.53087987576048</v>
      </c>
      <c r="T110" s="31">
        <v>99.826016425646756</v>
      </c>
      <c r="U110" s="31">
        <v>103.08384492552391</v>
      </c>
      <c r="V110" s="31">
        <v>99.820701194058159</v>
      </c>
      <c r="W110" s="31">
        <v>109.55773250251703</v>
      </c>
      <c r="X110" s="31">
        <v>108.03661447629058</v>
      </c>
      <c r="Y110" s="31">
        <v>105.4002002374352</v>
      </c>
    </row>
    <row r="111" spans="1:25" ht="12" customHeight="1" x14ac:dyDescent="0.3">
      <c r="A111" s="30"/>
      <c r="B111" s="3" t="str">
        <f t="shared" si="2"/>
        <v>Apr</v>
      </c>
      <c r="C111" s="31">
        <v>102.38897493445319</v>
      </c>
      <c r="D111" s="31">
        <v>100.60220380578805</v>
      </c>
      <c r="E111" s="31">
        <v>104.93031548556532</v>
      </c>
      <c r="F111" s="31">
        <v>103.34876260969021</v>
      </c>
      <c r="G111" s="31">
        <v>105.81121558324521</v>
      </c>
      <c r="H111" s="31">
        <v>103.88862546502432</v>
      </c>
      <c r="I111" s="31">
        <v>102.68743661428577</v>
      </c>
      <c r="J111" s="31">
        <v>103.42414858158205</v>
      </c>
      <c r="K111" s="31">
        <v>101.76604243362355</v>
      </c>
      <c r="L111" s="31">
        <v>101.8819255962454</v>
      </c>
      <c r="M111" s="31">
        <v>101.52949680635038</v>
      </c>
      <c r="N111" s="31">
        <v>101.87050094580442</v>
      </c>
      <c r="O111" s="31">
        <v>101.58635479311708</v>
      </c>
      <c r="P111" s="31">
        <v>101.66785800798651</v>
      </c>
      <c r="Q111" s="31">
        <v>99.847462632286721</v>
      </c>
      <c r="R111" s="31">
        <v>101.25339783351392</v>
      </c>
      <c r="S111" s="31">
        <v>106.28507570723538</v>
      </c>
      <c r="T111" s="31">
        <v>99.847462632286721</v>
      </c>
      <c r="U111" s="31">
        <v>103.11544051029833</v>
      </c>
      <c r="V111" s="31">
        <v>99.744721246659608</v>
      </c>
      <c r="W111" s="31">
        <v>109.98582616417137</v>
      </c>
      <c r="X111" s="31">
        <v>107.48687247210214</v>
      </c>
      <c r="Y111" s="31">
        <v>105.6729982456329</v>
      </c>
    </row>
    <row r="112" spans="1:25" ht="12" customHeight="1" x14ac:dyDescent="0.3">
      <c r="A112" s="30"/>
      <c r="B112" s="3" t="str">
        <f t="shared" si="2"/>
        <v>May</v>
      </c>
      <c r="C112" s="31">
        <v>103.0856290641637</v>
      </c>
      <c r="D112" s="31">
        <v>100.22052895886921</v>
      </c>
      <c r="E112" s="31">
        <v>105.82356691051802</v>
      </c>
      <c r="F112" s="31">
        <v>104.45441130810866</v>
      </c>
      <c r="G112" s="31">
        <v>105.60033550714869</v>
      </c>
      <c r="H112" s="31">
        <v>107.31801386733785</v>
      </c>
      <c r="I112" s="31">
        <v>105.6906105000932</v>
      </c>
      <c r="J112" s="31">
        <v>104.60745098715664</v>
      </c>
      <c r="K112" s="31">
        <v>102.39790438525242</v>
      </c>
      <c r="L112" s="31">
        <v>104.76246580955068</v>
      </c>
      <c r="M112" s="31">
        <v>101.40081513120225</v>
      </c>
      <c r="N112" s="31">
        <v>101.78148905142996</v>
      </c>
      <c r="O112" s="31">
        <v>105.32901343444128</v>
      </c>
      <c r="P112" s="31">
        <v>101.75751708056285</v>
      </c>
      <c r="Q112" s="31">
        <v>99.846034425902289</v>
      </c>
      <c r="R112" s="31">
        <v>102.47172929565717</v>
      </c>
      <c r="S112" s="31">
        <v>105.14849542071597</v>
      </c>
      <c r="T112" s="31">
        <v>99.846034425902289</v>
      </c>
      <c r="U112" s="31">
        <v>103.22262730550042</v>
      </c>
      <c r="V112" s="31">
        <v>99.687877939200533</v>
      </c>
      <c r="W112" s="31">
        <v>111.94714741891261</v>
      </c>
      <c r="X112" s="31">
        <v>104.18248821182439</v>
      </c>
      <c r="Y112" s="31">
        <v>104.59461404382716</v>
      </c>
    </row>
    <row r="113" spans="1:25" ht="12" customHeight="1" x14ac:dyDescent="0.3">
      <c r="A113" s="30"/>
      <c r="B113" s="3" t="str">
        <f t="shared" si="2"/>
        <v>Jun</v>
      </c>
      <c r="C113" s="31">
        <v>102.95037482069594</v>
      </c>
      <c r="D113" s="31">
        <v>100.49397796363266</v>
      </c>
      <c r="E113" s="31">
        <v>105.99476859107635</v>
      </c>
      <c r="F113" s="31">
        <v>104.85126669421052</v>
      </c>
      <c r="G113" s="31">
        <v>105.64847953079516</v>
      </c>
      <c r="H113" s="31">
        <v>106.6806096339558</v>
      </c>
      <c r="I113" s="31">
        <v>108.3810997186097</v>
      </c>
      <c r="J113" s="31">
        <v>104.93075796058874</v>
      </c>
      <c r="K113" s="31">
        <v>102.14966831936762</v>
      </c>
      <c r="L113" s="31">
        <v>102.93490455467636</v>
      </c>
      <c r="M113" s="31">
        <v>101.87423734626374</v>
      </c>
      <c r="N113" s="31">
        <v>103.11999298071026</v>
      </c>
      <c r="O113" s="31">
        <v>100.38798076964184</v>
      </c>
      <c r="P113" s="31">
        <v>101.67117491967744</v>
      </c>
      <c r="Q113" s="31">
        <v>99.842073926465488</v>
      </c>
      <c r="R113" s="31">
        <v>102.59041020537467</v>
      </c>
      <c r="S113" s="31">
        <v>105.42867325554599</v>
      </c>
      <c r="T113" s="31">
        <v>99.842073926465488</v>
      </c>
      <c r="U113" s="31">
        <v>103.42119332179581</v>
      </c>
      <c r="V113" s="31">
        <v>99.776192798048442</v>
      </c>
      <c r="W113" s="31">
        <v>108.03619743885014</v>
      </c>
      <c r="X113" s="31">
        <v>108.48561200707452</v>
      </c>
      <c r="Y113" s="31">
        <v>104.54798620615382</v>
      </c>
    </row>
    <row r="114" spans="1:25" ht="12" customHeight="1" x14ac:dyDescent="0.3">
      <c r="A114" s="30"/>
      <c r="B114" s="3" t="str">
        <f t="shared" si="2"/>
        <v>Jul</v>
      </c>
      <c r="C114" s="31">
        <v>102.9785610699722</v>
      </c>
      <c r="D114" s="31">
        <v>100.92474245266637</v>
      </c>
      <c r="E114" s="31">
        <v>105.48057377081105</v>
      </c>
      <c r="F114" s="31">
        <v>105.2493581551954</v>
      </c>
      <c r="G114" s="31">
        <v>105.02014818005715</v>
      </c>
      <c r="H114" s="31">
        <v>106.97205540739519</v>
      </c>
      <c r="I114" s="31">
        <v>105.76910107568138</v>
      </c>
      <c r="J114" s="31">
        <v>104.07589368874008</v>
      </c>
      <c r="K114" s="31">
        <v>102.36100406227517</v>
      </c>
      <c r="L114" s="31">
        <v>102.90541079879412</v>
      </c>
      <c r="M114" s="31">
        <v>102.24655138778945</v>
      </c>
      <c r="N114" s="31">
        <v>102.32848575421018</v>
      </c>
      <c r="O114" s="31">
        <v>103.80768921584699</v>
      </c>
      <c r="P114" s="31">
        <v>101.86784751020042</v>
      </c>
      <c r="Q114" s="31">
        <v>99.86182343452775</v>
      </c>
      <c r="R114" s="31">
        <v>101.43205080040354</v>
      </c>
      <c r="S114" s="31">
        <v>107.158635334138</v>
      </c>
      <c r="T114" s="31">
        <v>99.86182343452775</v>
      </c>
      <c r="U114" s="31">
        <v>103.62649411663368</v>
      </c>
      <c r="V114" s="31">
        <v>99.829837875710368</v>
      </c>
      <c r="W114" s="31">
        <v>109.6607025959149</v>
      </c>
      <c r="X114" s="31">
        <v>107.10602267741223</v>
      </c>
      <c r="Y114" s="31">
        <v>104.70759583127018</v>
      </c>
    </row>
    <row r="115" spans="1:25" ht="12" customHeight="1" x14ac:dyDescent="0.3">
      <c r="A115" s="30"/>
      <c r="B115" s="3" t="str">
        <f t="shared" si="2"/>
        <v>Aug</v>
      </c>
      <c r="C115" s="31">
        <v>102.78381010017014</v>
      </c>
      <c r="D115" s="31">
        <v>101.2413656521428</v>
      </c>
      <c r="E115" s="31">
        <v>103.86377082137035</v>
      </c>
      <c r="F115" s="31">
        <v>105.62400514754613</v>
      </c>
      <c r="G115" s="31">
        <v>104.30045087786507</v>
      </c>
      <c r="H115" s="31">
        <v>102.07654760658895</v>
      </c>
      <c r="I115" s="31">
        <v>102.25596963978224</v>
      </c>
      <c r="J115" s="31">
        <v>103.29023742147922</v>
      </c>
      <c r="K115" s="31">
        <v>102.52083412896489</v>
      </c>
      <c r="L115" s="31">
        <v>103.44698667195298</v>
      </c>
      <c r="M115" s="31">
        <v>102.21306945750328</v>
      </c>
      <c r="N115" s="31">
        <v>102.89160838470131</v>
      </c>
      <c r="O115" s="31">
        <v>102.93746099338833</v>
      </c>
      <c r="P115" s="31">
        <v>101.92759949820947</v>
      </c>
      <c r="Q115" s="31">
        <v>99.935005463971976</v>
      </c>
      <c r="R115" s="31">
        <v>100.34884217897161</v>
      </c>
      <c r="S115" s="31">
        <v>107.31798466208888</v>
      </c>
      <c r="T115" s="31">
        <v>99.935005463971976</v>
      </c>
      <c r="U115" s="31">
        <v>103.72109101503322</v>
      </c>
      <c r="V115" s="31">
        <v>99.994681818950639</v>
      </c>
      <c r="W115" s="31">
        <v>112.74009966534906</v>
      </c>
      <c r="X115" s="31">
        <v>108.19062710553007</v>
      </c>
      <c r="Y115" s="31">
        <v>105.53843302952684</v>
      </c>
    </row>
    <row r="116" spans="1:25" ht="12" customHeight="1" x14ac:dyDescent="0.3">
      <c r="A116" s="30"/>
      <c r="B116" s="3" t="str">
        <f t="shared" si="2"/>
        <v>Sep</v>
      </c>
      <c r="C116" s="31">
        <v>103.26926419159184</v>
      </c>
      <c r="D116" s="31">
        <v>101.31979129856046</v>
      </c>
      <c r="E116" s="31">
        <v>105.75941187752565</v>
      </c>
      <c r="F116" s="31">
        <v>106.22815273807953</v>
      </c>
      <c r="G116" s="31">
        <v>107.22449492600056</v>
      </c>
      <c r="H116" s="31">
        <v>100.97857514078952</v>
      </c>
      <c r="I116" s="31">
        <v>104.99207634937657</v>
      </c>
      <c r="J116" s="31">
        <v>104.00744826898762</v>
      </c>
      <c r="K116" s="31">
        <v>102.682185945561</v>
      </c>
      <c r="L116" s="31">
        <v>102.67494780655738</v>
      </c>
      <c r="M116" s="31">
        <v>102.57465391299387</v>
      </c>
      <c r="N116" s="31">
        <v>103.65817623234163</v>
      </c>
      <c r="O116" s="31">
        <v>102.07924904968718</v>
      </c>
      <c r="P116" s="31">
        <v>101.91980952299701</v>
      </c>
      <c r="Q116" s="31">
        <v>100.06849698928941</v>
      </c>
      <c r="R116" s="31">
        <v>105.55208074079492</v>
      </c>
      <c r="S116" s="31">
        <v>107.12891661706435</v>
      </c>
      <c r="T116" s="31">
        <v>100.06849698928941</v>
      </c>
      <c r="U116" s="31">
        <v>103.6320880140002</v>
      </c>
      <c r="V116" s="31">
        <v>100.0862606635251</v>
      </c>
      <c r="W116" s="31">
        <v>107.34603659034421</v>
      </c>
      <c r="X116" s="31">
        <v>104.10382726374159</v>
      </c>
      <c r="Y116" s="31">
        <v>106.22261241318699</v>
      </c>
    </row>
    <row r="117" spans="1:25" ht="12" customHeight="1" x14ac:dyDescent="0.3">
      <c r="A117" s="30"/>
      <c r="B117" s="3" t="str">
        <f t="shared" si="2"/>
        <v>Oct</v>
      </c>
      <c r="C117" s="31">
        <v>103.1212452808367</v>
      </c>
      <c r="D117" s="31">
        <v>101.2487791036948</v>
      </c>
      <c r="E117" s="31">
        <v>103.34476270399689</v>
      </c>
      <c r="F117" s="31">
        <v>105.97563817985099</v>
      </c>
      <c r="G117" s="31">
        <v>104.9222916828371</v>
      </c>
      <c r="H117" s="31">
        <v>98.678860341745889</v>
      </c>
      <c r="I117" s="31">
        <v>98.583478942184939</v>
      </c>
      <c r="J117" s="31">
        <v>105.78165730392806</v>
      </c>
      <c r="K117" s="31">
        <v>102.88447820976896</v>
      </c>
      <c r="L117" s="31">
        <v>104.64087195956772</v>
      </c>
      <c r="M117" s="31">
        <v>102.44801430244519</v>
      </c>
      <c r="N117" s="31">
        <v>105.16553579297178</v>
      </c>
      <c r="O117" s="31">
        <v>102.92574157833714</v>
      </c>
      <c r="P117" s="31">
        <v>102.12582935112255</v>
      </c>
      <c r="Q117" s="31">
        <v>100.26974126938757</v>
      </c>
      <c r="R117" s="31">
        <v>102.60386594959898</v>
      </c>
      <c r="S117" s="31">
        <v>105.95295054729033</v>
      </c>
      <c r="T117" s="31">
        <v>100.26974126938757</v>
      </c>
      <c r="U117" s="31">
        <v>103.42723136114995</v>
      </c>
      <c r="V117" s="31">
        <v>100.05157834605195</v>
      </c>
      <c r="W117" s="31">
        <v>107.6900164183411</v>
      </c>
      <c r="X117" s="31">
        <v>104.85712221173601</v>
      </c>
      <c r="Y117" s="31">
        <v>107.50314491604779</v>
      </c>
    </row>
    <row r="118" spans="1:25" ht="12" customHeight="1" x14ac:dyDescent="0.3">
      <c r="A118" s="30"/>
      <c r="B118" s="3" t="str">
        <f t="shared" si="2"/>
        <v>Nov</v>
      </c>
      <c r="C118" s="31">
        <v>103.37680541384643</v>
      </c>
      <c r="D118" s="31">
        <v>101.47503315492706</v>
      </c>
      <c r="E118" s="31">
        <v>103.95479234773292</v>
      </c>
      <c r="F118" s="31">
        <v>105.62364879687733</v>
      </c>
      <c r="G118" s="31">
        <v>105.77323747218428</v>
      </c>
      <c r="H118" s="31">
        <v>98.592664296851368</v>
      </c>
      <c r="I118" s="31">
        <v>100.29058865575968</v>
      </c>
      <c r="J118" s="31">
        <v>105.21619825965345</v>
      </c>
      <c r="K118" s="31">
        <v>103.13172074367151</v>
      </c>
      <c r="L118" s="31">
        <v>104.85713953783329</v>
      </c>
      <c r="M118" s="31">
        <v>102.0692638212352</v>
      </c>
      <c r="N118" s="31">
        <v>105.19527408800866</v>
      </c>
      <c r="O118" s="31">
        <v>106.07320993070705</v>
      </c>
      <c r="P118" s="31">
        <v>102.01277904795801</v>
      </c>
      <c r="Q118" s="31">
        <v>100.51420788361358</v>
      </c>
      <c r="R118" s="31">
        <v>102.1718150980566</v>
      </c>
      <c r="S118" s="31">
        <v>104.16013007543678</v>
      </c>
      <c r="T118" s="31">
        <v>100.51420788361358</v>
      </c>
      <c r="U118" s="31">
        <v>103.1955694131204</v>
      </c>
      <c r="V118" s="31">
        <v>100.05195375716733</v>
      </c>
      <c r="W118" s="31">
        <v>108.2615387528713</v>
      </c>
      <c r="X118" s="31">
        <v>111.25146169485589</v>
      </c>
      <c r="Y118" s="31">
        <v>107.42084611602755</v>
      </c>
    </row>
    <row r="119" spans="1:25" ht="12" customHeight="1" x14ac:dyDescent="0.3">
      <c r="A119" s="30"/>
      <c r="B119" s="3" t="str">
        <f t="shared" si="2"/>
        <v>Dec</v>
      </c>
      <c r="C119" s="31">
        <v>102.95268748084412</v>
      </c>
      <c r="D119" s="31">
        <v>102.29366659052658</v>
      </c>
      <c r="E119" s="31">
        <v>103.62070190966845</v>
      </c>
      <c r="F119" s="31">
        <v>105.90131827913602</v>
      </c>
      <c r="G119" s="31">
        <v>103.73941169875049</v>
      </c>
      <c r="H119" s="31">
        <v>102.56092031411448</v>
      </c>
      <c r="I119" s="31">
        <v>102.30718843576074</v>
      </c>
      <c r="J119" s="31">
        <v>103.44194177961911</v>
      </c>
      <c r="K119" s="31">
        <v>102.77908387535423</v>
      </c>
      <c r="L119" s="31">
        <v>101.96386803286931</v>
      </c>
      <c r="M119" s="31">
        <v>102.55403663520758</v>
      </c>
      <c r="N119" s="31">
        <v>104.66086354520623</v>
      </c>
      <c r="O119" s="31">
        <v>100.18903057295299</v>
      </c>
      <c r="P119" s="31">
        <v>102.25890177459691</v>
      </c>
      <c r="Q119" s="31">
        <v>100.79878910843176</v>
      </c>
      <c r="R119" s="31">
        <v>104.31046350496899</v>
      </c>
      <c r="S119" s="31">
        <v>105.90669672671599</v>
      </c>
      <c r="T119" s="31">
        <v>100.79878910843176</v>
      </c>
      <c r="U119" s="31">
        <v>102.97186403955828</v>
      </c>
      <c r="V119" s="31">
        <v>100.17240406169893</v>
      </c>
      <c r="W119" s="31">
        <v>112.21124195296495</v>
      </c>
      <c r="X119" s="31">
        <v>106.78992689066408</v>
      </c>
      <c r="Y119" s="31">
        <v>106.73870965465318</v>
      </c>
    </row>
    <row r="120" spans="1:25" ht="18.5" customHeight="1" x14ac:dyDescent="0.3">
      <c r="A120" s="30">
        <f>A108+1</f>
        <v>2019</v>
      </c>
      <c r="B120" s="3" t="str">
        <f>B108</f>
        <v>Jan</v>
      </c>
      <c r="C120" s="31">
        <v>103.68429153250598</v>
      </c>
      <c r="D120" s="31">
        <v>100.64685684720209</v>
      </c>
      <c r="E120" s="31">
        <v>105.85872695235804</v>
      </c>
      <c r="F120" s="31">
        <v>108.67296619286861</v>
      </c>
      <c r="G120" s="31">
        <v>106.45334577352124</v>
      </c>
      <c r="H120" s="31">
        <v>103.82804854559278</v>
      </c>
      <c r="I120" s="31">
        <v>102.17291783884134</v>
      </c>
      <c r="J120" s="31">
        <v>104.73314916305753</v>
      </c>
      <c r="K120" s="31">
        <v>103.16554808652616</v>
      </c>
      <c r="L120" s="31">
        <v>104.44253889753402</v>
      </c>
      <c r="M120" s="31">
        <v>101.09338434601369</v>
      </c>
      <c r="N120" s="31">
        <v>103.24938372165334</v>
      </c>
      <c r="O120" s="31">
        <v>103.41887553415539</v>
      </c>
      <c r="P120" s="31">
        <v>102.08653594881507</v>
      </c>
      <c r="Q120" s="31">
        <v>100.76253669053087</v>
      </c>
      <c r="R120" s="31">
        <v>106.46592099284884</v>
      </c>
      <c r="S120" s="31">
        <v>103.08636896079084</v>
      </c>
      <c r="T120" s="31">
        <v>100.76253669053087</v>
      </c>
      <c r="U120" s="31">
        <v>102.80722784582142</v>
      </c>
      <c r="V120" s="31">
        <v>100.29164684040956</v>
      </c>
      <c r="W120" s="31">
        <v>112.06422214486432</v>
      </c>
      <c r="X120" s="31">
        <v>108.69613885112115</v>
      </c>
      <c r="Y120" s="31">
        <v>104.12267783010321</v>
      </c>
    </row>
    <row r="121" spans="1:25" ht="12" customHeight="1" x14ac:dyDescent="0.3">
      <c r="A121" s="30"/>
      <c r="B121" s="3" t="str">
        <f t="shared" ref="B121:B134" si="3">B109</f>
        <v>Feb</v>
      </c>
      <c r="C121" s="31">
        <v>103.4959942790728</v>
      </c>
      <c r="D121" s="31">
        <v>102.36723786278286</v>
      </c>
      <c r="E121" s="31">
        <v>105.62209051685358</v>
      </c>
      <c r="F121" s="31">
        <v>108.54856362011029</v>
      </c>
      <c r="G121" s="31">
        <v>106.49723747049769</v>
      </c>
      <c r="H121" s="31">
        <v>101.03757598915587</v>
      </c>
      <c r="I121" s="31">
        <v>105.60977832111843</v>
      </c>
      <c r="J121" s="31">
        <v>106.89263958494631</v>
      </c>
      <c r="K121" s="31">
        <v>102.76786523006533</v>
      </c>
      <c r="L121" s="31">
        <v>103.28728678420379</v>
      </c>
      <c r="M121" s="31">
        <v>101.49274858775988</v>
      </c>
      <c r="N121" s="31">
        <v>103.09708110561846</v>
      </c>
      <c r="O121" s="31">
        <v>102.90413614004784</v>
      </c>
      <c r="P121" s="31">
        <v>102.34025801594848</v>
      </c>
      <c r="Q121" s="31">
        <v>100.72264846177147</v>
      </c>
      <c r="R121" s="31">
        <v>103.33755723676339</v>
      </c>
      <c r="S121" s="31">
        <v>101.76816761684842</v>
      </c>
      <c r="T121" s="31">
        <v>100.72264846177147</v>
      </c>
      <c r="U121" s="31">
        <v>102.79105967661235</v>
      </c>
      <c r="V121" s="31">
        <v>100.36898161415401</v>
      </c>
      <c r="W121" s="31">
        <v>112.69244110570008</v>
      </c>
      <c r="X121" s="31">
        <v>109.45101717804124</v>
      </c>
      <c r="Y121" s="31">
        <v>102.10913713728505</v>
      </c>
    </row>
    <row r="122" spans="1:25" ht="12" customHeight="1" x14ac:dyDescent="0.3">
      <c r="A122" s="30"/>
      <c r="B122" s="3" t="str">
        <f t="shared" si="3"/>
        <v>Mar</v>
      </c>
      <c r="C122" s="31">
        <v>103.6192493997594</v>
      </c>
      <c r="D122" s="31">
        <v>103.01383593975544</v>
      </c>
      <c r="E122" s="31">
        <v>106.16409839515015</v>
      </c>
      <c r="F122" s="31">
        <v>108.74456160727409</v>
      </c>
      <c r="G122" s="31">
        <v>107.06307819647087</v>
      </c>
      <c r="H122" s="31">
        <v>103.26625163409864</v>
      </c>
      <c r="I122" s="31">
        <v>102.77597129212592</v>
      </c>
      <c r="J122" s="31">
        <v>104.87743520762136</v>
      </c>
      <c r="K122" s="31">
        <v>102.95737120703524</v>
      </c>
      <c r="L122" s="31">
        <v>104.69543876189383</v>
      </c>
      <c r="M122" s="31">
        <v>104.01754205205395</v>
      </c>
      <c r="N122" s="31">
        <v>103.98148765822572</v>
      </c>
      <c r="O122" s="31">
        <v>104.41487635578298</v>
      </c>
      <c r="P122" s="31">
        <v>102.69485815347689</v>
      </c>
      <c r="Q122" s="31">
        <v>100.69064506983821</v>
      </c>
      <c r="R122" s="31">
        <v>99.688192269963935</v>
      </c>
      <c r="S122" s="31">
        <v>101.68570492824331</v>
      </c>
      <c r="T122" s="31">
        <v>100.69064506983821</v>
      </c>
      <c r="U122" s="31">
        <v>102.94774405622087</v>
      </c>
      <c r="V122" s="31">
        <v>100.35023422083746</v>
      </c>
      <c r="W122" s="31">
        <v>114.47295888163475</v>
      </c>
      <c r="X122" s="31">
        <v>106.75121007174654</v>
      </c>
      <c r="Y122" s="31">
        <v>99.00973661110713</v>
      </c>
    </row>
    <row r="123" spans="1:25" ht="12" customHeight="1" x14ac:dyDescent="0.3">
      <c r="A123" s="30"/>
      <c r="B123" s="3" t="str">
        <f t="shared" si="3"/>
        <v>Apr</v>
      </c>
      <c r="C123" s="31">
        <v>103.7896322462386</v>
      </c>
      <c r="D123" s="31">
        <v>103.00586217801853</v>
      </c>
      <c r="E123" s="31">
        <v>106.04653115788356</v>
      </c>
      <c r="F123" s="31">
        <v>109.96738453667516</v>
      </c>
      <c r="G123" s="31">
        <v>105.40779152854581</v>
      </c>
      <c r="H123" s="31">
        <v>106.3851670268201</v>
      </c>
      <c r="I123" s="31">
        <v>104.98263804018646</v>
      </c>
      <c r="J123" s="31">
        <v>104.04503572563523</v>
      </c>
      <c r="K123" s="31">
        <v>103.27181321240998</v>
      </c>
      <c r="L123" s="31">
        <v>105.13936662529468</v>
      </c>
      <c r="M123" s="31">
        <v>102.38030312710147</v>
      </c>
      <c r="N123" s="31">
        <v>104.99552369851973</v>
      </c>
      <c r="O123" s="31">
        <v>107.2769842025351</v>
      </c>
      <c r="P123" s="31">
        <v>102.82051726170417</v>
      </c>
      <c r="Q123" s="31">
        <v>100.69263125214789</v>
      </c>
      <c r="R123" s="31">
        <v>103.3662126795853</v>
      </c>
      <c r="S123" s="31">
        <v>102.44053221514176</v>
      </c>
      <c r="T123" s="31">
        <v>100.69263125214789</v>
      </c>
      <c r="U123" s="31">
        <v>103.21146774729922</v>
      </c>
      <c r="V123" s="31">
        <v>100.35891705579679</v>
      </c>
      <c r="W123" s="31">
        <v>103.36364823339079</v>
      </c>
      <c r="X123" s="31">
        <v>106.79577852287512</v>
      </c>
      <c r="Y123" s="31">
        <v>97.362455551668234</v>
      </c>
    </row>
    <row r="124" spans="1:25" ht="12" customHeight="1" x14ac:dyDescent="0.3">
      <c r="A124" s="30"/>
      <c r="B124" s="3" t="str">
        <f t="shared" si="3"/>
        <v>May</v>
      </c>
      <c r="C124" s="31">
        <v>103.34255420621399</v>
      </c>
      <c r="D124" s="31">
        <v>102.85312663362026</v>
      </c>
      <c r="E124" s="31">
        <v>104.4146337636584</v>
      </c>
      <c r="F124" s="31">
        <v>109.3988767422037</v>
      </c>
      <c r="G124" s="31">
        <v>103.99856433847161</v>
      </c>
      <c r="H124" s="31">
        <v>104.70452032614612</v>
      </c>
      <c r="I124" s="31">
        <v>100.21839159796184</v>
      </c>
      <c r="J124" s="31">
        <v>103.25237488708972</v>
      </c>
      <c r="K124" s="31">
        <v>103.10984249562954</v>
      </c>
      <c r="L124" s="31">
        <v>105.31907119845727</v>
      </c>
      <c r="M124" s="31">
        <v>102.11374262803149</v>
      </c>
      <c r="N124" s="31">
        <v>106.7406477155282</v>
      </c>
      <c r="O124" s="31">
        <v>107.59080137749564</v>
      </c>
      <c r="P124" s="31">
        <v>102.88755082967158</v>
      </c>
      <c r="Q124" s="31">
        <v>100.75824155764548</v>
      </c>
      <c r="R124" s="31">
        <v>97.923860757738183</v>
      </c>
      <c r="S124" s="31">
        <v>101.81648560620057</v>
      </c>
      <c r="T124" s="31">
        <v>100.75824155764548</v>
      </c>
      <c r="U124" s="31">
        <v>103.40639312709871</v>
      </c>
      <c r="V124" s="31">
        <v>100.44016544650242</v>
      </c>
      <c r="W124" s="31">
        <v>105.8160567942671</v>
      </c>
      <c r="X124" s="31">
        <v>109.58395160601978</v>
      </c>
      <c r="Y124" s="31">
        <v>94.865232484433406</v>
      </c>
    </row>
    <row r="125" spans="1:25" ht="12" customHeight="1" x14ac:dyDescent="0.3">
      <c r="A125" s="30"/>
      <c r="B125" s="3" t="str">
        <f t="shared" si="3"/>
        <v>Jun</v>
      </c>
      <c r="C125" s="31">
        <v>102.70416554243386</v>
      </c>
      <c r="D125" s="31">
        <v>102.89207227863116</v>
      </c>
      <c r="E125" s="31">
        <v>101.62073358146213</v>
      </c>
      <c r="F125" s="31">
        <v>109.24688472460899</v>
      </c>
      <c r="G125" s="31">
        <v>100.97584617567996</v>
      </c>
      <c r="H125" s="31">
        <v>99.412602319009665</v>
      </c>
      <c r="I125" s="31">
        <v>100.94517102036258</v>
      </c>
      <c r="J125" s="31">
        <v>101.39412308654308</v>
      </c>
      <c r="K125" s="31">
        <v>103.03721103498343</v>
      </c>
      <c r="L125" s="31">
        <v>103.46760136965847</v>
      </c>
      <c r="M125" s="31">
        <v>101.98530396732686</v>
      </c>
      <c r="N125" s="31">
        <v>106.01271027964394</v>
      </c>
      <c r="O125" s="31">
        <v>105.25184152028561</v>
      </c>
      <c r="P125" s="31">
        <v>102.87645530381775</v>
      </c>
      <c r="Q125" s="31">
        <v>100.89829234305989</v>
      </c>
      <c r="R125" s="31">
        <v>102.04409676085295</v>
      </c>
      <c r="S125" s="31">
        <v>102.17355261746164</v>
      </c>
      <c r="T125" s="31">
        <v>100.89829234305989</v>
      </c>
      <c r="U125" s="31">
        <v>103.42395662426958</v>
      </c>
      <c r="V125" s="31">
        <v>100.65993510993481</v>
      </c>
      <c r="W125" s="31">
        <v>109.41681049646635</v>
      </c>
      <c r="X125" s="31">
        <v>104.53542308495125</v>
      </c>
      <c r="Y125" s="31">
        <v>93.72493842192678</v>
      </c>
    </row>
    <row r="126" spans="1:25" ht="12" customHeight="1" x14ac:dyDescent="0.3">
      <c r="A126" s="30"/>
      <c r="B126" s="3" t="str">
        <f t="shared" si="3"/>
        <v>Jul</v>
      </c>
      <c r="C126" s="31">
        <v>103.50091269634622</v>
      </c>
      <c r="D126" s="31">
        <v>103.03740938882186</v>
      </c>
      <c r="E126" s="31">
        <v>104.74137873807247</v>
      </c>
      <c r="F126" s="31">
        <v>109.06347944279139</v>
      </c>
      <c r="G126" s="31">
        <v>101.73349531503568</v>
      </c>
      <c r="H126" s="31">
        <v>112.71303275396922</v>
      </c>
      <c r="I126" s="31">
        <v>102.52930985199832</v>
      </c>
      <c r="J126" s="31">
        <v>102.40037447919563</v>
      </c>
      <c r="K126" s="31">
        <v>103.30748793795124</v>
      </c>
      <c r="L126" s="31">
        <v>104.94563940876805</v>
      </c>
      <c r="M126" s="31">
        <v>101.3252365806439</v>
      </c>
      <c r="N126" s="31">
        <v>105.22042251756656</v>
      </c>
      <c r="O126" s="31">
        <v>107.03089325890134</v>
      </c>
      <c r="P126" s="31">
        <v>102.81254414518244</v>
      </c>
      <c r="Q126" s="31">
        <v>101.06431981031419</v>
      </c>
      <c r="R126" s="31">
        <v>102.12614936736519</v>
      </c>
      <c r="S126" s="31">
        <v>101.35664817701512</v>
      </c>
      <c r="T126" s="31">
        <v>101.06431981031419</v>
      </c>
      <c r="U126" s="31">
        <v>103.37508519022336</v>
      </c>
      <c r="V126" s="31">
        <v>100.80787127393933</v>
      </c>
      <c r="W126" s="31">
        <v>108.24317485133651</v>
      </c>
      <c r="X126" s="31">
        <v>107.77256882870354</v>
      </c>
      <c r="Y126" s="31">
        <v>95.68146774624239</v>
      </c>
    </row>
    <row r="127" spans="1:25" ht="12" customHeight="1" x14ac:dyDescent="0.3">
      <c r="A127" s="30"/>
      <c r="B127" s="3" t="str">
        <f t="shared" si="3"/>
        <v>Aug</v>
      </c>
      <c r="C127" s="31">
        <v>103.6215462164357</v>
      </c>
      <c r="D127" s="31">
        <v>103.23171706728412</v>
      </c>
      <c r="E127" s="31">
        <v>104.59389255518612</v>
      </c>
      <c r="F127" s="31">
        <v>108.77723579904293</v>
      </c>
      <c r="G127" s="31">
        <v>102.26471727516547</v>
      </c>
      <c r="H127" s="31">
        <v>110.11373054068588</v>
      </c>
      <c r="I127" s="31">
        <v>103.58961451611002</v>
      </c>
      <c r="J127" s="31">
        <v>102.54677912120118</v>
      </c>
      <c r="K127" s="31">
        <v>103.48564787204805</v>
      </c>
      <c r="L127" s="31">
        <v>104.02254870443366</v>
      </c>
      <c r="M127" s="31">
        <v>100.70409744420118</v>
      </c>
      <c r="N127" s="31">
        <v>105.4708350835314</v>
      </c>
      <c r="O127" s="31">
        <v>108.04826478180448</v>
      </c>
      <c r="P127" s="31">
        <v>102.9252322533864</v>
      </c>
      <c r="Q127" s="31">
        <v>101.19050803553586</v>
      </c>
      <c r="R127" s="31">
        <v>104.05960980140242</v>
      </c>
      <c r="S127" s="31">
        <v>103.92603894804944</v>
      </c>
      <c r="T127" s="31">
        <v>101.19050803553586</v>
      </c>
      <c r="U127" s="31">
        <v>103.38964100347552</v>
      </c>
      <c r="V127" s="31">
        <v>100.77717350930592</v>
      </c>
      <c r="W127" s="31">
        <v>108.36372557840502</v>
      </c>
      <c r="X127" s="31">
        <v>105.69718178983899</v>
      </c>
      <c r="Y127" s="31">
        <v>94.641454718098558</v>
      </c>
    </row>
    <row r="128" spans="1:25" ht="12" customHeight="1" x14ac:dyDescent="0.3">
      <c r="A128" s="30"/>
      <c r="B128" s="3" t="str">
        <f t="shared" si="3"/>
        <v>Sep</v>
      </c>
      <c r="C128" s="31">
        <v>103.53323831704145</v>
      </c>
      <c r="D128" s="31">
        <v>103.27691518589691</v>
      </c>
      <c r="E128" s="31">
        <v>105.68283689299457</v>
      </c>
      <c r="F128" s="31">
        <v>108.90658963441234</v>
      </c>
      <c r="G128" s="31">
        <v>104.26347919355786</v>
      </c>
      <c r="H128" s="31">
        <v>108.52469528843059</v>
      </c>
      <c r="I128" s="31">
        <v>105.38075363912239</v>
      </c>
      <c r="J128" s="31">
        <v>103.44238601930945</v>
      </c>
      <c r="K128" s="31">
        <v>103.0567988020826</v>
      </c>
      <c r="L128" s="31">
        <v>103.90951182281385</v>
      </c>
      <c r="M128" s="31">
        <v>101.45388499731334</v>
      </c>
      <c r="N128" s="31">
        <v>104.02060663693365</v>
      </c>
      <c r="O128" s="31">
        <v>106.39719231858989</v>
      </c>
      <c r="P128" s="31">
        <v>103.03320079880633</v>
      </c>
      <c r="Q128" s="31">
        <v>101.22839342032984</v>
      </c>
      <c r="R128" s="31">
        <v>100.63800698703797</v>
      </c>
      <c r="S128" s="31">
        <v>102.93621138082771</v>
      </c>
      <c r="T128" s="31">
        <v>101.22839342032984</v>
      </c>
      <c r="U128" s="31">
        <v>103.53971719003243</v>
      </c>
      <c r="V128" s="31">
        <v>100.55221043597564</v>
      </c>
      <c r="W128" s="31">
        <v>106.60732816594933</v>
      </c>
      <c r="X128" s="31">
        <v>107.70239992666868</v>
      </c>
      <c r="Y128" s="31">
        <v>92.499599153053637</v>
      </c>
    </row>
    <row r="129" spans="1:25" ht="12" customHeight="1" x14ac:dyDescent="0.3">
      <c r="A129" s="30"/>
      <c r="B129" s="3" t="str">
        <f t="shared" si="3"/>
        <v>Oct</v>
      </c>
      <c r="C129" s="31">
        <v>104.29706322373799</v>
      </c>
      <c r="D129" s="31">
        <v>103.38004834198085</v>
      </c>
      <c r="E129" s="31">
        <v>106.11592980924175</v>
      </c>
      <c r="F129" s="31">
        <v>109.57955346760902</v>
      </c>
      <c r="G129" s="31">
        <v>104.04473846345392</v>
      </c>
      <c r="H129" s="31">
        <v>111.52316791449064</v>
      </c>
      <c r="I129" s="31">
        <v>104.86565891333791</v>
      </c>
      <c r="J129" s="31">
        <v>102.92633194736152</v>
      </c>
      <c r="K129" s="31">
        <v>104.00768948144251</v>
      </c>
      <c r="L129" s="31">
        <v>104.82521337066864</v>
      </c>
      <c r="M129" s="31">
        <v>101.2876226017442</v>
      </c>
      <c r="N129" s="31">
        <v>102.73161394877835</v>
      </c>
      <c r="O129" s="31">
        <v>108.99304954964443</v>
      </c>
      <c r="P129" s="31">
        <v>103.29193635257934</v>
      </c>
      <c r="Q129" s="31">
        <v>101.19068663625474</v>
      </c>
      <c r="R129" s="31">
        <v>106.34108519147777</v>
      </c>
      <c r="S129" s="31">
        <v>102.91174904395494</v>
      </c>
      <c r="T129" s="31">
        <v>101.19068663625474</v>
      </c>
      <c r="U129" s="31">
        <v>103.78147284050124</v>
      </c>
      <c r="V129" s="31">
        <v>100.25481539176192</v>
      </c>
      <c r="W129" s="31">
        <v>113.57130646784604</v>
      </c>
      <c r="X129" s="31">
        <v>109.62593092373864</v>
      </c>
      <c r="Y129" s="31">
        <v>90.915910328574654</v>
      </c>
    </row>
    <row r="130" spans="1:25" ht="12" customHeight="1" x14ac:dyDescent="0.3">
      <c r="A130" s="30"/>
      <c r="B130" s="3" t="str">
        <f t="shared" si="3"/>
        <v>Nov</v>
      </c>
      <c r="C130" s="31">
        <v>103.28163263476351</v>
      </c>
      <c r="D130" s="31">
        <v>103.33889714860629</v>
      </c>
      <c r="E130" s="31">
        <v>102.90857214506273</v>
      </c>
      <c r="F130" s="31">
        <v>109.68899259034441</v>
      </c>
      <c r="G130" s="31">
        <v>100.39233417088137</v>
      </c>
      <c r="H130" s="31">
        <v>106.03150873030778</v>
      </c>
      <c r="I130" s="31">
        <v>105.43272604413167</v>
      </c>
      <c r="J130" s="31">
        <v>103.6331356973479</v>
      </c>
      <c r="K130" s="31">
        <v>103.32890482015276</v>
      </c>
      <c r="L130" s="31">
        <v>103.22503434896549</v>
      </c>
      <c r="M130" s="31">
        <v>101.80681312661918</v>
      </c>
      <c r="N130" s="31">
        <v>104.51353018152524</v>
      </c>
      <c r="O130" s="31">
        <v>106.22234308690498</v>
      </c>
      <c r="P130" s="31">
        <v>103.35145924971145</v>
      </c>
      <c r="Q130" s="31">
        <v>101.11357367078585</v>
      </c>
      <c r="R130" s="31">
        <v>100.6157446771292</v>
      </c>
      <c r="S130" s="31">
        <v>103.1338520006375</v>
      </c>
      <c r="T130" s="31">
        <v>101.11357367078585</v>
      </c>
      <c r="U130" s="31">
        <v>103.97656696354824</v>
      </c>
      <c r="V130" s="31">
        <v>100.47106198420069</v>
      </c>
      <c r="W130" s="31">
        <v>112.97513565739995</v>
      </c>
      <c r="X130" s="31">
        <v>109.51267915665153</v>
      </c>
      <c r="Y130" s="31">
        <v>89.708682983140022</v>
      </c>
    </row>
    <row r="131" spans="1:25" ht="12" customHeight="1" x14ac:dyDescent="0.3">
      <c r="A131" s="30"/>
      <c r="B131" s="3" t="str">
        <f t="shared" si="3"/>
        <v>Dec</v>
      </c>
      <c r="C131" s="31">
        <v>103.67955691157579</v>
      </c>
      <c r="D131" s="31">
        <v>103.28365471012022</v>
      </c>
      <c r="E131" s="31">
        <v>101.63370653662375</v>
      </c>
      <c r="F131" s="31">
        <v>108.66617768248432</v>
      </c>
      <c r="G131" s="31">
        <v>100.4312062042858</v>
      </c>
      <c r="H131" s="31">
        <v>99.250342282190459</v>
      </c>
      <c r="I131" s="31">
        <v>106.22969793576716</v>
      </c>
      <c r="J131" s="31">
        <v>102.85422709663408</v>
      </c>
      <c r="K131" s="31">
        <v>104.19948933392145</v>
      </c>
      <c r="L131" s="31">
        <v>104.80766904317689</v>
      </c>
      <c r="M131" s="31">
        <v>102.64570269421172</v>
      </c>
      <c r="N131" s="31">
        <v>108.04643133131589</v>
      </c>
      <c r="O131" s="31">
        <v>106.05608988841725</v>
      </c>
      <c r="P131" s="31">
        <v>103.71421279835708</v>
      </c>
      <c r="Q131" s="31">
        <v>101.02667342575977</v>
      </c>
      <c r="R131" s="31">
        <v>103.54950870295679</v>
      </c>
      <c r="S131" s="31">
        <v>105.2672260485285</v>
      </c>
      <c r="T131" s="31">
        <v>101.02667342575977</v>
      </c>
      <c r="U131" s="31">
        <v>103.99174602108242</v>
      </c>
      <c r="V131" s="31">
        <v>101.2392175498557</v>
      </c>
      <c r="W131" s="31">
        <v>115.53704937345549</v>
      </c>
      <c r="X131" s="31">
        <v>106.94348711046862</v>
      </c>
      <c r="Y131" s="31">
        <v>90.399748023012421</v>
      </c>
    </row>
    <row r="132" spans="1:25" ht="19" customHeight="1" x14ac:dyDescent="0.3">
      <c r="A132" s="30">
        <f>A120+1</f>
        <v>2020</v>
      </c>
      <c r="B132" s="3" t="str">
        <f>B120</f>
        <v>Jan</v>
      </c>
      <c r="C132" s="31">
        <v>103.41004582475715</v>
      </c>
      <c r="D132" s="31">
        <v>102.75381228654874</v>
      </c>
      <c r="E132" s="31">
        <v>101.64621363549441</v>
      </c>
      <c r="F132" s="31">
        <v>106.83084379688015</v>
      </c>
      <c r="G132" s="31">
        <v>97.985298497868243</v>
      </c>
      <c r="H132" s="31">
        <v>106.91044635889813</v>
      </c>
      <c r="I132" s="31">
        <v>109.65552717663164</v>
      </c>
      <c r="J132" s="31">
        <v>102.86247179305711</v>
      </c>
      <c r="K132" s="31">
        <v>103.85055776933132</v>
      </c>
      <c r="L132" s="31">
        <v>104.04025295595478</v>
      </c>
      <c r="M132" s="31">
        <v>101.08068258490601</v>
      </c>
      <c r="N132" s="31">
        <v>108.70859438348445</v>
      </c>
      <c r="O132" s="31">
        <v>102.92420289573182</v>
      </c>
      <c r="P132" s="31">
        <v>103.79737766388074</v>
      </c>
      <c r="Q132" s="31">
        <v>101.31944044614865</v>
      </c>
      <c r="R132" s="31">
        <v>99.922445255387743</v>
      </c>
      <c r="S132" s="31">
        <v>107.53570636573299</v>
      </c>
      <c r="T132" s="31">
        <v>101.31944044614865</v>
      </c>
      <c r="U132" s="31">
        <v>103.8584172669412</v>
      </c>
      <c r="V132" s="31">
        <v>102.19043266399298</v>
      </c>
      <c r="W132" s="31">
        <v>108.11795401329508</v>
      </c>
      <c r="X132" s="31">
        <v>112.18779489205424</v>
      </c>
      <c r="Y132" s="31">
        <v>90.609167206878496</v>
      </c>
    </row>
    <row r="133" spans="1:25" ht="12" customHeight="1" x14ac:dyDescent="0.25">
      <c r="A133" s="32"/>
      <c r="B133" s="3" t="str">
        <f t="shared" si="3"/>
        <v>Feb</v>
      </c>
      <c r="C133" s="31">
        <v>102.90856324368694</v>
      </c>
      <c r="D133" s="31">
        <v>102.54485365887629</v>
      </c>
      <c r="E133" s="31">
        <v>101.96692670855934</v>
      </c>
      <c r="F133" s="31">
        <v>105.67906591446412</v>
      </c>
      <c r="G133" s="31">
        <v>96.332387035877773</v>
      </c>
      <c r="H133" s="31">
        <v>113.57402259995692</v>
      </c>
      <c r="I133" s="31">
        <v>111.84126830491408</v>
      </c>
      <c r="J133" s="31">
        <v>101.03304415222271</v>
      </c>
      <c r="K133" s="31">
        <v>103.26118774958081</v>
      </c>
      <c r="L133" s="31">
        <v>103.02198711024619</v>
      </c>
      <c r="M133" s="31">
        <v>96.68620618027856</v>
      </c>
      <c r="N133" s="31">
        <v>110.36165571472145</v>
      </c>
      <c r="O133" s="31">
        <v>102.98338549152515</v>
      </c>
      <c r="P133" s="31">
        <v>103.81002015033738</v>
      </c>
      <c r="Q133" s="31">
        <v>101.3662841465531</v>
      </c>
      <c r="R133" s="31">
        <v>99.425120008919961</v>
      </c>
      <c r="S133" s="31">
        <v>103.77487094490826</v>
      </c>
      <c r="T133" s="31">
        <v>101.3662841465531</v>
      </c>
      <c r="U133" s="31">
        <v>103.58585884947169</v>
      </c>
      <c r="V133" s="31">
        <v>102.84550603143883</v>
      </c>
      <c r="W133" s="31">
        <v>113.82014435862229</v>
      </c>
      <c r="X133" s="31">
        <v>103.67692559157591</v>
      </c>
      <c r="Y133" s="31">
        <v>90.139977855916172</v>
      </c>
    </row>
    <row r="134" spans="1:25" ht="12" customHeight="1" x14ac:dyDescent="0.25">
      <c r="A134" s="32"/>
      <c r="B134" s="3" t="str">
        <f t="shared" si="3"/>
        <v>Mar</v>
      </c>
      <c r="C134" s="31">
        <v>97.264469563915412</v>
      </c>
      <c r="D134" s="31">
        <v>102.15986520492504</v>
      </c>
      <c r="E134" s="31">
        <v>96.930850069216959</v>
      </c>
      <c r="F134" s="31">
        <v>102.87299468974537</v>
      </c>
      <c r="G134" s="31">
        <v>91.839357605254818</v>
      </c>
      <c r="H134" s="31">
        <v>105.63648309633012</v>
      </c>
      <c r="I134" s="31">
        <v>106.57829566710086</v>
      </c>
      <c r="J134" s="31">
        <v>95.013647012690257</v>
      </c>
      <c r="K134" s="31">
        <v>97.42195033269789</v>
      </c>
      <c r="L134" s="31">
        <v>95.825132505843172</v>
      </c>
      <c r="M134" s="31">
        <v>81.640998194943577</v>
      </c>
      <c r="N134" s="31">
        <v>72.769500961141887</v>
      </c>
      <c r="O134" s="31">
        <v>103.72244034719893</v>
      </c>
      <c r="P134" s="31">
        <v>103.79160771065527</v>
      </c>
      <c r="Q134" s="31">
        <v>101.37921541366475</v>
      </c>
      <c r="R134" s="31">
        <v>102.11949743769441</v>
      </c>
      <c r="S134" s="31">
        <v>98.60375249662124</v>
      </c>
      <c r="T134" s="31">
        <v>101.37921541366475</v>
      </c>
      <c r="U134" s="31">
        <v>90.515609802829673</v>
      </c>
      <c r="V134" s="31">
        <v>94.492779440450448</v>
      </c>
      <c r="W134" s="31">
        <v>101.21390868069055</v>
      </c>
      <c r="X134" s="31">
        <v>99.422717253091434</v>
      </c>
      <c r="Y134" s="31">
        <v>85.955875533345832</v>
      </c>
    </row>
    <row r="135" spans="1:25" ht="12" customHeight="1" x14ac:dyDescent="0.25">
      <c r="A135" s="32"/>
      <c r="B135" s="3" t="s">
        <v>47</v>
      </c>
      <c r="C135" s="31">
        <v>78.910277087730606</v>
      </c>
      <c r="D135" s="31">
        <v>95.983030445768748</v>
      </c>
      <c r="E135" s="31">
        <v>78.395126968445197</v>
      </c>
      <c r="F135" s="31">
        <v>78.585823627241027</v>
      </c>
      <c r="G135" s="31">
        <v>72.857105473479379</v>
      </c>
      <c r="H135" s="31">
        <v>92.360091560647646</v>
      </c>
      <c r="I135" s="31">
        <v>86.741692883130966</v>
      </c>
      <c r="J135" s="31">
        <v>56.91755144935675</v>
      </c>
      <c r="K135" s="31">
        <v>80.403244514983882</v>
      </c>
      <c r="L135" s="31">
        <v>66.282859160288993</v>
      </c>
      <c r="M135" s="31">
        <v>62.936773140149008</v>
      </c>
      <c r="N135" s="31">
        <v>15.57392174720446</v>
      </c>
      <c r="O135" s="31">
        <v>98.93718816199339</v>
      </c>
      <c r="P135" s="31">
        <v>100.85341972901044</v>
      </c>
      <c r="Q135" s="31">
        <v>101.45634762160755</v>
      </c>
      <c r="R135" s="31">
        <v>90.34177809795689</v>
      </c>
      <c r="S135" s="31">
        <v>75.976032657215001</v>
      </c>
      <c r="T135" s="31">
        <v>101.45634762160755</v>
      </c>
      <c r="U135" s="31">
        <v>58.315063880212655</v>
      </c>
      <c r="V135" s="31">
        <v>75.948981628643551</v>
      </c>
      <c r="W135" s="31">
        <v>58.555618449678839</v>
      </c>
      <c r="X135" s="31">
        <v>69.659696311824788</v>
      </c>
      <c r="Y135" s="31">
        <v>66.201905117605364</v>
      </c>
    </row>
    <row r="136" spans="1:25" ht="12" customHeight="1" x14ac:dyDescent="0.25">
      <c r="A136" s="32"/>
      <c r="B136" s="3" t="s">
        <v>48</v>
      </c>
      <c r="C136" s="31">
        <v>80.131881837590129</v>
      </c>
      <c r="D136" s="31">
        <v>94.696076284585061</v>
      </c>
      <c r="E136" s="31">
        <v>82.898124489433869</v>
      </c>
      <c r="F136" s="31">
        <v>80.846356246243474</v>
      </c>
      <c r="G136" s="31">
        <v>78.053456271985368</v>
      </c>
      <c r="H136" s="31">
        <v>95.520694526717094</v>
      </c>
      <c r="I136" s="31">
        <v>92.243918696268622</v>
      </c>
      <c r="J136" s="31">
        <v>61.608619590349853</v>
      </c>
      <c r="K136" s="31">
        <v>80.671074565487601</v>
      </c>
      <c r="L136" s="31">
        <v>76.958994600362018</v>
      </c>
      <c r="M136" s="31">
        <v>64.647342566915583</v>
      </c>
      <c r="N136" s="31">
        <v>11.228619618951932</v>
      </c>
      <c r="O136" s="31">
        <v>93.590721516613016</v>
      </c>
      <c r="P136" s="31">
        <v>100.10537423042392</v>
      </c>
      <c r="Q136" s="31">
        <v>101.48769315535498</v>
      </c>
      <c r="R136" s="31">
        <v>85.866387415662174</v>
      </c>
      <c r="S136" s="31">
        <v>70.532236401206973</v>
      </c>
      <c r="T136" s="31">
        <v>101.48769315535498</v>
      </c>
      <c r="U136" s="31">
        <v>58.535604180578858</v>
      </c>
      <c r="V136" s="31">
        <v>76.329571214935299</v>
      </c>
      <c r="W136" s="31">
        <v>52.05269226327114</v>
      </c>
      <c r="X136" s="31">
        <v>68.516685493431098</v>
      </c>
      <c r="Y136" s="31">
        <v>65.848894850170666</v>
      </c>
    </row>
    <row r="137" spans="1:25" ht="12" customHeight="1" thickBot="1" x14ac:dyDescent="0.3">
      <c r="A137" s="33"/>
      <c r="B137" s="34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</row>
    <row r="138" spans="1:25" ht="12" customHeight="1" x14ac:dyDescent="0.25">
      <c r="A138" s="32"/>
      <c r="C138" s="36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</row>
    <row r="139" spans="1:25" ht="12" customHeight="1" x14ac:dyDescent="0.3">
      <c r="A139" s="27" t="s">
        <v>56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</row>
    <row r="140" spans="1:25" ht="12" customHeight="1" x14ac:dyDescent="0.25">
      <c r="A140" s="3">
        <v>2019</v>
      </c>
      <c r="B140" s="3" t="s">
        <v>46</v>
      </c>
      <c r="C140" s="38">
        <v>0.11909168228698697</v>
      </c>
      <c r="D140" s="38">
        <v>0.63164552494745507</v>
      </c>
      <c r="E140" s="38">
        <v>0.51315768855197952</v>
      </c>
      <c r="F140" s="38">
        <v>0.18056248800282226</v>
      </c>
      <c r="G140" s="38">
        <v>0.53131962801375998</v>
      </c>
      <c r="H140" s="38">
        <v>2.2057889088530569</v>
      </c>
      <c r="I140" s="38">
        <v>-2.6832809177725903</v>
      </c>
      <c r="J140" s="38">
        <v>-1.8852601873709851</v>
      </c>
      <c r="K140" s="38">
        <v>0.18440197871743003</v>
      </c>
      <c r="L140" s="38">
        <v>1.3633352385681974</v>
      </c>
      <c r="M140" s="38">
        <v>2.4876589701488871</v>
      </c>
      <c r="N140" s="38">
        <v>0.85783859554784403</v>
      </c>
      <c r="O140" s="38">
        <v>1.4681044634387685</v>
      </c>
      <c r="P140" s="38">
        <v>0.34649134602839915</v>
      </c>
      <c r="Q140" s="38">
        <v>-3.1773779206578645E-2</v>
      </c>
      <c r="R140" s="38">
        <v>-3.5314991609857405</v>
      </c>
      <c r="S140" s="38">
        <v>-8.1029943386201619E-2</v>
      </c>
      <c r="T140" s="38">
        <v>-3.1773779206578645E-2</v>
      </c>
      <c r="U140" s="38">
        <v>0.15242996823017219</v>
      </c>
      <c r="V140" s="38">
        <v>-1.8678473184685629E-2</v>
      </c>
      <c r="W140" s="38">
        <v>1.5799797736785415</v>
      </c>
      <c r="X140" s="38">
        <v>-2.4666806905074168</v>
      </c>
      <c r="Y140" s="38">
        <v>-3.0353801952226811</v>
      </c>
    </row>
    <row r="141" spans="1:25" ht="12" customHeight="1" x14ac:dyDescent="0.25">
      <c r="B141" s="3" t="s">
        <v>47</v>
      </c>
      <c r="C141" s="38">
        <v>0.16443165479984589</v>
      </c>
      <c r="D141" s="38">
        <v>-7.7404764749933186E-3</v>
      </c>
      <c r="E141" s="38">
        <v>-0.11074104998187728</v>
      </c>
      <c r="F141" s="38">
        <v>1.1244911113966527</v>
      </c>
      <c r="G141" s="38">
        <v>-1.5460854440290328</v>
      </c>
      <c r="H141" s="38">
        <v>3.0202659081426386</v>
      </c>
      <c r="I141" s="38">
        <v>2.1470648443578488</v>
      </c>
      <c r="J141" s="38">
        <v>-0.79368787035863919</v>
      </c>
      <c r="K141" s="38">
        <v>0.30540990090204279</v>
      </c>
      <c r="L141" s="38">
        <v>0.4240183418214416</v>
      </c>
      <c r="M141" s="38">
        <v>-1.5740027044026439</v>
      </c>
      <c r="N141" s="38">
        <v>0.97520824440118226</v>
      </c>
      <c r="O141" s="38">
        <v>2.7410920231325964</v>
      </c>
      <c r="P141" s="38">
        <v>0.12236163571059944</v>
      </c>
      <c r="Q141" s="38">
        <v>1.9725589286867518E-3</v>
      </c>
      <c r="R141" s="38">
        <v>3.6895246326274833</v>
      </c>
      <c r="S141" s="38">
        <v>0.74231406216942464</v>
      </c>
      <c r="T141" s="38">
        <v>1.9725589286867518E-3</v>
      </c>
      <c r="U141" s="38">
        <v>0.25617238483082172</v>
      </c>
      <c r="V141" s="38">
        <v>8.6525308353735397E-3</v>
      </c>
      <c r="W141" s="38">
        <v>-9.7047466552611876</v>
      </c>
      <c r="X141" s="38">
        <v>4.1749832248871854E-2</v>
      </c>
      <c r="Y141" s="38">
        <v>-1.6637566322483255</v>
      </c>
    </row>
    <row r="142" spans="1:25" ht="12" customHeight="1" x14ac:dyDescent="0.25">
      <c r="B142" s="3" t="s">
        <v>48</v>
      </c>
      <c r="C142" s="38">
        <v>-0.43075404580288357</v>
      </c>
      <c r="D142" s="38">
        <v>-0.14827849713475727</v>
      </c>
      <c r="E142" s="38">
        <v>-1.5388503295742595</v>
      </c>
      <c r="F142" s="38">
        <v>-0.51697855402013104</v>
      </c>
      <c r="G142" s="38">
        <v>-1.3369288642126276</v>
      </c>
      <c r="H142" s="38">
        <v>-1.5797754025711819</v>
      </c>
      <c r="I142" s="38">
        <v>-4.5381279525485985</v>
      </c>
      <c r="J142" s="38">
        <v>-0.76184397748273458</v>
      </c>
      <c r="K142" s="38">
        <v>-0.15683923012691503</v>
      </c>
      <c r="L142" s="38">
        <v>0.17092034975161319</v>
      </c>
      <c r="M142" s="38">
        <v>-0.26036306880148352</v>
      </c>
      <c r="N142" s="38">
        <v>1.6620937307950001</v>
      </c>
      <c r="O142" s="38">
        <v>0.2925298257528075</v>
      </c>
      <c r="P142" s="38">
        <v>6.5194739097451659E-2</v>
      </c>
      <c r="Q142" s="38">
        <v>6.5158993941949461E-2</v>
      </c>
      <c r="R142" s="38">
        <v>-5.2651168895172074</v>
      </c>
      <c r="S142" s="38">
        <v>-0.60917938968785279</v>
      </c>
      <c r="T142" s="38">
        <v>6.5158993941949461E-2</v>
      </c>
      <c r="U142" s="38">
        <v>0.1888601955324809</v>
      </c>
      <c r="V142" s="38">
        <v>8.0957819284210863E-2</v>
      </c>
      <c r="W142" s="38">
        <v>2.3726025568862275</v>
      </c>
      <c r="X142" s="38">
        <v>2.6107521492972241</v>
      </c>
      <c r="Y142" s="38">
        <v>-2.5648727254106718</v>
      </c>
    </row>
    <row r="143" spans="1:25" ht="12" customHeight="1" x14ac:dyDescent="0.25">
      <c r="B143" s="3" t="s">
        <v>49</v>
      </c>
      <c r="C143" s="38">
        <v>-0.61774035747778067</v>
      </c>
      <c r="D143" s="38">
        <v>3.7865300050254902E-2</v>
      </c>
      <c r="E143" s="38">
        <v>-2.6757745360868057</v>
      </c>
      <c r="F143" s="38">
        <v>-0.13893380089530227</v>
      </c>
      <c r="G143" s="38">
        <v>-2.9064998945119824</v>
      </c>
      <c r="H143" s="38">
        <v>-5.0541447405064837</v>
      </c>
      <c r="I143" s="38">
        <v>0.72519565601920633</v>
      </c>
      <c r="J143" s="38">
        <v>-1.7997182172116655</v>
      </c>
      <c r="K143" s="38">
        <v>-7.0440860821974205E-2</v>
      </c>
      <c r="L143" s="38">
        <v>-1.7579625491664252</v>
      </c>
      <c r="M143" s="38">
        <v>-0.12577999532589201</v>
      </c>
      <c r="N143" s="38">
        <v>-0.68196835176067561</v>
      </c>
      <c r="O143" s="38">
        <v>-2.1739403622466735</v>
      </c>
      <c r="P143" s="38">
        <v>-1.0784128657315151E-2</v>
      </c>
      <c r="Q143" s="38">
        <v>0.13899685350731161</v>
      </c>
      <c r="R143" s="38">
        <v>4.2075914605819609</v>
      </c>
      <c r="S143" s="38">
        <v>0.35069665696585428</v>
      </c>
      <c r="T143" s="38">
        <v>0.13899685350731161</v>
      </c>
      <c r="U143" s="38">
        <v>1.6984923890817072E-2</v>
      </c>
      <c r="V143" s="38">
        <v>0.21880655259318704</v>
      </c>
      <c r="W143" s="38">
        <v>3.4028424525401002</v>
      </c>
      <c r="X143" s="38">
        <v>-4.6069962317285214</v>
      </c>
      <c r="Y143" s="38">
        <v>-1.2020147240916046</v>
      </c>
    </row>
    <row r="144" spans="1:25" ht="12" customHeight="1" x14ac:dyDescent="0.25">
      <c r="B144" s="3" t="s">
        <v>50</v>
      </c>
      <c r="C144" s="38">
        <v>0.77576907392638006</v>
      </c>
      <c r="D144" s="38">
        <v>0.14125200024850404</v>
      </c>
      <c r="E144" s="38">
        <v>3.0708744629448503</v>
      </c>
      <c r="F144" s="38">
        <v>-0.16788147532071918</v>
      </c>
      <c r="G144" s="38">
        <v>0.7503271010351753</v>
      </c>
      <c r="H144" s="38">
        <v>13.379018479245918</v>
      </c>
      <c r="I144" s="38">
        <v>1.5693062041731487</v>
      </c>
      <c r="J144" s="38">
        <v>0.99241589356582338</v>
      </c>
      <c r="K144" s="38">
        <v>0.26230999485812312</v>
      </c>
      <c r="L144" s="38">
        <v>1.4285032411537113</v>
      </c>
      <c r="M144" s="38">
        <v>-0.6472181392864429</v>
      </c>
      <c r="N144" s="38">
        <v>-0.74735167131134705</v>
      </c>
      <c r="O144" s="38">
        <v>1.6902808662714541</v>
      </c>
      <c r="P144" s="38">
        <v>-6.2124184242706715E-2</v>
      </c>
      <c r="Q144" s="38">
        <v>0.16454933319365317</v>
      </c>
      <c r="R144" s="38">
        <v>8.0408969373824135E-2</v>
      </c>
      <c r="S144" s="38">
        <v>-0.7995263152931753</v>
      </c>
      <c r="T144" s="38">
        <v>0.16454933319365317</v>
      </c>
      <c r="U144" s="38">
        <v>-4.7253494878141122E-2</v>
      </c>
      <c r="V144" s="38">
        <v>0.14696628191042116</v>
      </c>
      <c r="W144" s="38">
        <v>-1.0726282733015235</v>
      </c>
      <c r="X144" s="38">
        <v>3.0966974143507464</v>
      </c>
      <c r="Y144" s="38">
        <v>2.0875226564650129</v>
      </c>
    </row>
    <row r="145" spans="1:25" ht="12" customHeight="1" x14ac:dyDescent="0.25">
      <c r="B145" s="3" t="s">
        <v>51</v>
      </c>
      <c r="C145" s="38">
        <v>0.11655309788756174</v>
      </c>
      <c r="D145" s="38">
        <v>0.1885797397419342</v>
      </c>
      <c r="E145" s="38">
        <v>-0.14080985438923443</v>
      </c>
      <c r="F145" s="38">
        <v>-0.26245599829648469</v>
      </c>
      <c r="G145" s="38">
        <v>0.52217016478668388</v>
      </c>
      <c r="H145" s="38">
        <v>-2.3061239235369624</v>
      </c>
      <c r="I145" s="38">
        <v>1.0341478603945076</v>
      </c>
      <c r="J145" s="38">
        <v>0.14297276035382112</v>
      </c>
      <c r="K145" s="38">
        <v>0.17245597357262721</v>
      </c>
      <c r="L145" s="38">
        <v>-0.87958938507097795</v>
      </c>
      <c r="M145" s="38">
        <v>-0.61301523431268601</v>
      </c>
      <c r="N145" s="38">
        <v>0.23798855770895688</v>
      </c>
      <c r="O145" s="38">
        <v>0.9505400655137608</v>
      </c>
      <c r="P145" s="38">
        <v>0.10960540772615435</v>
      </c>
      <c r="Q145" s="38">
        <v>0.12485932271499856</v>
      </c>
      <c r="R145" s="38">
        <v>1.8932080040364951</v>
      </c>
      <c r="S145" s="38">
        <v>2.5349997432304372</v>
      </c>
      <c r="T145" s="38">
        <v>0.12485932271499856</v>
      </c>
      <c r="U145" s="38">
        <v>1.4080581626974009E-2</v>
      </c>
      <c r="V145" s="38">
        <v>-3.0451753663152115E-2</v>
      </c>
      <c r="W145" s="38">
        <v>0.11137028014382988</v>
      </c>
      <c r="X145" s="38">
        <v>-1.9257099106204101</v>
      </c>
      <c r="Y145" s="38">
        <v>-1.0869534640731704</v>
      </c>
    </row>
    <row r="146" spans="1:25" ht="12" customHeight="1" x14ac:dyDescent="0.25">
      <c r="B146" s="3" t="s">
        <v>52</v>
      </c>
      <c r="C146" s="38">
        <v>-8.522156117011237E-2</v>
      </c>
      <c r="D146" s="38">
        <v>4.3783170421662909E-2</v>
      </c>
      <c r="E146" s="38">
        <v>1.0411165615945572</v>
      </c>
      <c r="F146" s="38">
        <v>0.11891627362952129</v>
      </c>
      <c r="G146" s="38">
        <v>1.9544980631142739</v>
      </c>
      <c r="H146" s="38">
        <v>-1.4430854757646716</v>
      </c>
      <c r="I146" s="38">
        <v>1.7290720999196374</v>
      </c>
      <c r="J146" s="38">
        <v>0.87336423999211377</v>
      </c>
      <c r="K146" s="38">
        <v>-0.41440439209086133</v>
      </c>
      <c r="L146" s="38">
        <v>-0.10866574894351499</v>
      </c>
      <c r="M146" s="38">
        <v>0.74454522918256938</v>
      </c>
      <c r="N146" s="38">
        <v>-1.3750042326385215</v>
      </c>
      <c r="O146" s="38">
        <v>-1.5280879027060768</v>
      </c>
      <c r="P146" s="38">
        <v>0.10489997744589363</v>
      </c>
      <c r="Q146" s="38">
        <v>3.7439662602234414E-2</v>
      </c>
      <c r="R146" s="38">
        <v>-3.2881180516576736</v>
      </c>
      <c r="S146" s="38">
        <v>-0.95243461334701962</v>
      </c>
      <c r="T146" s="38">
        <v>3.7439662602234414E-2</v>
      </c>
      <c r="U146" s="38">
        <v>0.14515592190891269</v>
      </c>
      <c r="V146" s="38">
        <v>-0.22322820287226097</v>
      </c>
      <c r="W146" s="38">
        <v>-1.6208352039215224</v>
      </c>
      <c r="X146" s="38">
        <v>1.8971349120894487</v>
      </c>
      <c r="Y146" s="38">
        <v>-2.2631262076694636</v>
      </c>
    </row>
    <row r="147" spans="1:25" ht="12" customHeight="1" x14ac:dyDescent="0.25">
      <c r="B147" s="3" t="s">
        <v>53</v>
      </c>
      <c r="C147" s="38">
        <v>0.73775815294943037</v>
      </c>
      <c r="D147" s="38">
        <v>9.9860802288986861E-2</v>
      </c>
      <c r="E147" s="38">
        <v>0.40980440058180356</v>
      </c>
      <c r="F147" s="38">
        <v>0.61792756109224634</v>
      </c>
      <c r="G147" s="38">
        <v>-0.20979611633509254</v>
      </c>
      <c r="H147" s="38">
        <v>2.7629403778475448</v>
      </c>
      <c r="I147" s="38">
        <v>-0.4887939286792653</v>
      </c>
      <c r="J147" s="38">
        <v>-0.49888067339398656</v>
      </c>
      <c r="K147" s="38">
        <v>0.92268602403036137</v>
      </c>
      <c r="L147" s="38">
        <v>0.88124901348418661</v>
      </c>
      <c r="M147" s="38">
        <v>-0.16387977214824545</v>
      </c>
      <c r="N147" s="38">
        <v>-1.2391705161404309</v>
      </c>
      <c r="O147" s="38">
        <v>2.4397798235893831</v>
      </c>
      <c r="P147" s="38">
        <v>0.25111862173265997</v>
      </c>
      <c r="Q147" s="38">
        <v>-3.7249217142598656E-2</v>
      </c>
      <c r="R147" s="38">
        <v>5.6669228407656647</v>
      </c>
      <c r="S147" s="38">
        <v>-2.3764559181482792E-2</v>
      </c>
      <c r="T147" s="38">
        <v>-3.7249217142598656E-2</v>
      </c>
      <c r="U147" s="38">
        <v>0.23349073865548409</v>
      </c>
      <c r="V147" s="38">
        <v>-0.29576181659684009</v>
      </c>
      <c r="W147" s="38">
        <v>6.5323636017369235</v>
      </c>
      <c r="X147" s="38">
        <v>1.7859685562992444</v>
      </c>
      <c r="Y147" s="38">
        <v>-1.7121034458306594</v>
      </c>
    </row>
    <row r="148" spans="1:25" ht="12" customHeight="1" x14ac:dyDescent="0.25">
      <c r="B148" s="3" t="s">
        <v>54</v>
      </c>
      <c r="C148" s="38">
        <v>-0.97359461291463001</v>
      </c>
      <c r="D148" s="38">
        <v>-3.9805740115761434E-2</v>
      </c>
      <c r="E148" s="38">
        <v>-3.0225034732718203</v>
      </c>
      <c r="F148" s="38">
        <v>9.9871845861954078E-2</v>
      </c>
      <c r="G148" s="38">
        <v>-3.510417101827279</v>
      </c>
      <c r="H148" s="38">
        <v>-4.924231697214287</v>
      </c>
      <c r="I148" s="38">
        <v>0.54075579810393126</v>
      </c>
      <c r="J148" s="38">
        <v>0.68670838318405369</v>
      </c>
      <c r="K148" s="38">
        <v>-0.65262930526964746</v>
      </c>
      <c r="L148" s="38">
        <v>-1.52652112049112</v>
      </c>
      <c r="M148" s="38">
        <v>0.51259029636463449</v>
      </c>
      <c r="N148" s="38">
        <v>1.7345354212339625</v>
      </c>
      <c r="O148" s="38">
        <v>-2.5420946328118199</v>
      </c>
      <c r="P148" s="38">
        <v>5.7625889526291552E-2</v>
      </c>
      <c r="Q148" s="38">
        <v>-7.6205595625689071E-2</v>
      </c>
      <c r="R148" s="38">
        <v>-5.3839402748613319</v>
      </c>
      <c r="S148" s="38">
        <v>0.21581885328534334</v>
      </c>
      <c r="T148" s="38">
        <v>-7.6205595625689071E-2</v>
      </c>
      <c r="U148" s="38">
        <v>0.18798550233223299</v>
      </c>
      <c r="V148" s="38">
        <v>0.21569696337651045</v>
      </c>
      <c r="W148" s="38">
        <v>-0.5249308377154982</v>
      </c>
      <c r="X148" s="38">
        <v>-0.10330746214223252</v>
      </c>
      <c r="Y148" s="38">
        <v>-1.3278504731148333</v>
      </c>
    </row>
    <row r="149" spans="1:25" ht="12" customHeight="1" x14ac:dyDescent="0.25">
      <c r="B149" s="3" t="s">
        <v>55</v>
      </c>
      <c r="C149" s="38">
        <v>0.38528077709563124</v>
      </c>
      <c r="D149" s="38">
        <v>-5.3457546006741019E-2</v>
      </c>
      <c r="E149" s="38">
        <v>-1.2388332496168553</v>
      </c>
      <c r="F149" s="38">
        <v>-0.93246813896814551</v>
      </c>
      <c r="G149" s="38">
        <v>3.8720121138191566E-2</v>
      </c>
      <c r="H149" s="38">
        <v>-6.3954257836368988</v>
      </c>
      <c r="I149" s="38">
        <v>0.75590561065630446</v>
      </c>
      <c r="J149" s="38">
        <v>-0.75160188435150488</v>
      </c>
      <c r="K149" s="38">
        <v>0.84253725062117812</v>
      </c>
      <c r="L149" s="38">
        <v>1.5331888278778294</v>
      </c>
      <c r="M149" s="38">
        <v>0.82400140209595296</v>
      </c>
      <c r="N149" s="38">
        <v>3.3803289809984483</v>
      </c>
      <c r="O149" s="38">
        <v>-0.15651433931533898</v>
      </c>
      <c r="P149" s="38">
        <v>0.35099025333464873</v>
      </c>
      <c r="Q149" s="38">
        <v>-8.5943204133032136E-2</v>
      </c>
      <c r="R149" s="38">
        <v>2.9158100804619336</v>
      </c>
      <c r="S149" s="38">
        <v>2.0685487902437849</v>
      </c>
      <c r="T149" s="38">
        <v>-8.5943204133032136E-2</v>
      </c>
      <c r="U149" s="38">
        <v>1.4598536937171502E-2</v>
      </c>
      <c r="V149" s="38">
        <v>0.76455404221347223</v>
      </c>
      <c r="W149" s="38">
        <v>2.2676792562786652</v>
      </c>
      <c r="X149" s="38">
        <v>-2.34602245691371</v>
      </c>
      <c r="Y149" s="38">
        <v>0.77034353519858101</v>
      </c>
    </row>
    <row r="150" spans="1:25" ht="12" customHeight="1" x14ac:dyDescent="0.25">
      <c r="A150" s="3">
        <v>2020</v>
      </c>
      <c r="B150" s="3" t="s">
        <v>44</v>
      </c>
      <c r="C150" s="38">
        <v>-0.25994621779537042</v>
      </c>
      <c r="D150" s="38">
        <v>-0.51299736154627462</v>
      </c>
      <c r="E150" s="38">
        <v>1.2306054061062E-2</v>
      </c>
      <c r="F150" s="38">
        <v>-1.6889651635368153</v>
      </c>
      <c r="G150" s="38">
        <v>-2.4354060842825764</v>
      </c>
      <c r="H150" s="38">
        <v>7.7179623773269368</v>
      </c>
      <c r="I150" s="38">
        <v>3.2249260869930518</v>
      </c>
      <c r="J150" s="38">
        <v>8.0159043101657446E-3</v>
      </c>
      <c r="K150" s="38">
        <v>-0.33486878565396339</v>
      </c>
      <c r="L150" s="38">
        <v>-0.73221367694568107</v>
      </c>
      <c r="M150" s="38">
        <v>-1.5246815679834214</v>
      </c>
      <c r="N150" s="38">
        <v>0.61285046068582094</v>
      </c>
      <c r="O150" s="38">
        <v>-2.9530477655554832</v>
      </c>
      <c r="P150" s="38">
        <v>8.0186565832929269E-2</v>
      </c>
      <c r="Q150" s="38">
        <v>0.28979180493755585</v>
      </c>
      <c r="R150" s="38">
        <v>-3.5027336131296161</v>
      </c>
      <c r="S150" s="38">
        <v>2.1549730171085857</v>
      </c>
      <c r="T150" s="38">
        <v>0.28979180493755585</v>
      </c>
      <c r="U150" s="38">
        <v>-0.12821090061723162</v>
      </c>
      <c r="V150" s="38">
        <v>0.93957177579810924</v>
      </c>
      <c r="W150" s="38">
        <v>-6.421399369633674</v>
      </c>
      <c r="X150" s="38">
        <v>4.9038122126768169</v>
      </c>
      <c r="Y150" s="38">
        <v>0.23165903494859474</v>
      </c>
    </row>
    <row r="151" spans="1:25" ht="12" customHeight="1" x14ac:dyDescent="0.25">
      <c r="B151" s="3" t="s">
        <v>45</v>
      </c>
      <c r="C151" s="38">
        <v>-0.48494571012959176</v>
      </c>
      <c r="D151" s="38">
        <v>-0.20335851587649501</v>
      </c>
      <c r="E151" s="38">
        <v>0.3155189569726824</v>
      </c>
      <c r="F151" s="38">
        <v>-1.0781323459411518</v>
      </c>
      <c r="G151" s="38">
        <v>-1.6868974094378375</v>
      </c>
      <c r="H151" s="38">
        <v>6.23285793671573</v>
      </c>
      <c r="I151" s="38">
        <v>1.9932794858226188</v>
      </c>
      <c r="J151" s="38">
        <v>-1.7785180629480868</v>
      </c>
      <c r="K151" s="38">
        <v>-0.56751743313655512</v>
      </c>
      <c r="L151" s="38">
        <v>-0.97872296229390976</v>
      </c>
      <c r="M151" s="38">
        <v>-4.3474937962910687</v>
      </c>
      <c r="N151" s="38">
        <v>1.5206353652275073</v>
      </c>
      <c r="O151" s="38">
        <v>5.7501145627814054E-2</v>
      </c>
      <c r="P151" s="38">
        <v>1.2179967106273892E-2</v>
      </c>
      <c r="Q151" s="38">
        <v>4.6233674602014219E-2</v>
      </c>
      <c r="R151" s="38">
        <v>-0.49771124515286536</v>
      </c>
      <c r="S151" s="38">
        <v>-3.4972899215763631</v>
      </c>
      <c r="T151" s="38">
        <v>4.6233674602014219E-2</v>
      </c>
      <c r="U151" s="38">
        <v>-0.26243267001553328</v>
      </c>
      <c r="V151" s="38">
        <v>0.64103199327842919</v>
      </c>
      <c r="W151" s="38">
        <v>5.274045737700539</v>
      </c>
      <c r="X151" s="38">
        <v>-7.5862702432714642</v>
      </c>
      <c r="Y151" s="38">
        <v>-0.51781664640077052</v>
      </c>
    </row>
    <row r="152" spans="1:25" ht="12" customHeight="1" x14ac:dyDescent="0.25">
      <c r="B152" s="3" t="s">
        <v>46</v>
      </c>
      <c r="C152" s="38">
        <v>-5.4845714504888621</v>
      </c>
      <c r="D152" s="38">
        <v>-0.37543420290202523</v>
      </c>
      <c r="E152" s="38">
        <v>-4.9389314770037496</v>
      </c>
      <c r="F152" s="38">
        <v>-2.6552763316340822</v>
      </c>
      <c r="G152" s="38">
        <v>-4.6640902077404007</v>
      </c>
      <c r="H152" s="38">
        <v>-6.9888688644808123</v>
      </c>
      <c r="I152" s="38">
        <v>-4.7057519264398167</v>
      </c>
      <c r="J152" s="38">
        <v>-5.9578499193424843</v>
      </c>
      <c r="K152" s="38">
        <v>-5.6548230212533301</v>
      </c>
      <c r="L152" s="38">
        <v>-6.985746253080416</v>
      </c>
      <c r="M152" s="38">
        <v>-15.560862898356032</v>
      </c>
      <c r="N152" s="38">
        <v>-34.062695516958478</v>
      </c>
      <c r="O152" s="38">
        <v>0.71764474642814768</v>
      </c>
      <c r="P152" s="38">
        <v>-1.7736669018508788E-2</v>
      </c>
      <c r="Q152" s="38">
        <v>1.2756970644156596E-2</v>
      </c>
      <c r="R152" s="38">
        <v>2.7099564260347098</v>
      </c>
      <c r="S152" s="38">
        <v>-4.9830160242090304</v>
      </c>
      <c r="T152" s="38">
        <v>1.2756970644156596E-2</v>
      </c>
      <c r="U152" s="38">
        <v>-12.617792806675832</v>
      </c>
      <c r="V152" s="38">
        <v>-8.1216252545201488</v>
      </c>
      <c r="W152" s="38">
        <v>-11.075575197139321</v>
      </c>
      <c r="X152" s="38">
        <v>-4.1033318785353217</v>
      </c>
      <c r="Y152" s="38">
        <v>-4.6417831711234703</v>
      </c>
    </row>
    <row r="153" spans="1:25" ht="12" customHeight="1" x14ac:dyDescent="0.25">
      <c r="B153" s="3" t="s">
        <v>47</v>
      </c>
      <c r="C153" s="38">
        <v>-18.870397955672512</v>
      </c>
      <c r="D153" s="38">
        <v>-6.046244037975212</v>
      </c>
      <c r="E153" s="38">
        <v>-19.12262513692562</v>
      </c>
      <c r="F153" s="38">
        <v>-23.608888937035431</v>
      </c>
      <c r="G153" s="38">
        <v>-20.668973114299437</v>
      </c>
      <c r="H153" s="38">
        <v>-12.567998428701676</v>
      </c>
      <c r="I153" s="38">
        <v>-18.612234939400661</v>
      </c>
      <c r="J153" s="38">
        <v>-40.095393410427974</v>
      </c>
      <c r="K153" s="38">
        <v>-17.469067042483534</v>
      </c>
      <c r="L153" s="38">
        <v>-30.829358199690216</v>
      </c>
      <c r="M153" s="38">
        <v>-22.91033361710295</v>
      </c>
      <c r="N153" s="38">
        <v>-78.59828425163893</v>
      </c>
      <c r="O153" s="38">
        <v>-4.613516775335647</v>
      </c>
      <c r="P153" s="38">
        <v>-2.830853135867939</v>
      </c>
      <c r="Q153" s="38">
        <v>7.6082861391335577E-2</v>
      </c>
      <c r="R153" s="38">
        <v>-11.533271936559808</v>
      </c>
      <c r="S153" s="38">
        <v>-22.948132567451328</v>
      </c>
      <c r="T153" s="38">
        <v>7.6082861391335577E-2</v>
      </c>
      <c r="U153" s="38">
        <v>-35.574577680865794</v>
      </c>
      <c r="V153" s="38">
        <v>-19.624565942092154</v>
      </c>
      <c r="W153" s="38">
        <v>-42.146668167504529</v>
      </c>
      <c r="X153" s="38">
        <v>-29.935835353907713</v>
      </c>
      <c r="Y153" s="38">
        <v>-22.981524291585032</v>
      </c>
    </row>
    <row r="154" spans="1:25" ht="12" customHeight="1" x14ac:dyDescent="0.25">
      <c r="B154" s="3" t="s">
        <v>48</v>
      </c>
      <c r="C154" s="38">
        <v>1.5480933472092229</v>
      </c>
      <c r="D154" s="38">
        <v>-1.340814261861456</v>
      </c>
      <c r="E154" s="38">
        <v>5.7439763096514662</v>
      </c>
      <c r="F154" s="38">
        <v>2.8765145094424627</v>
      </c>
      <c r="G154" s="38">
        <v>7.1322498536501744</v>
      </c>
      <c r="H154" s="38">
        <v>3.4220439939625313</v>
      </c>
      <c r="I154" s="38">
        <v>6.3432308388895908</v>
      </c>
      <c r="J154" s="38">
        <v>8.2418656838515894</v>
      </c>
      <c r="K154" s="38">
        <v>0.33310851088081961</v>
      </c>
      <c r="L154" s="38">
        <v>16.106932584569698</v>
      </c>
      <c r="M154" s="38">
        <v>2.717917270651049</v>
      </c>
      <c r="N154" s="38">
        <v>-27.901142684452719</v>
      </c>
      <c r="O154" s="38">
        <v>-5.4038999335885851</v>
      </c>
      <c r="P154" s="38">
        <v>-0.74171555173487835</v>
      </c>
      <c r="Q154" s="38">
        <v>3.0895586606694003E-2</v>
      </c>
      <c r="R154" s="38">
        <v>-4.9538439208514191</v>
      </c>
      <c r="S154" s="38">
        <v>-7.1651494104319475</v>
      </c>
      <c r="T154" s="38">
        <v>3.0895586606694003E-2</v>
      </c>
      <c r="U154" s="38">
        <v>0.3781875311312799</v>
      </c>
      <c r="V154" s="38">
        <v>0.50111216520671853</v>
      </c>
      <c r="W154" s="38">
        <v>-11.105554613851687</v>
      </c>
      <c r="X154" s="38">
        <v>-1.6408495570768955</v>
      </c>
      <c r="Y154" s="38">
        <v>-0.53323279263276513</v>
      </c>
    </row>
    <row r="155" spans="1:25" ht="12" customHeight="1" thickBot="1" x14ac:dyDescent="0.3">
      <c r="A155" s="34"/>
      <c r="B155" s="34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</row>
    <row r="156" spans="1:25" ht="12" customHeight="1" x14ac:dyDescent="0.25">
      <c r="A156" s="32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</row>
    <row r="157" spans="1:25" ht="12" customHeight="1" x14ac:dyDescent="0.3">
      <c r="A157" s="27" t="s">
        <v>57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</row>
    <row r="158" spans="1:25" ht="12" customHeight="1" x14ac:dyDescent="0.25">
      <c r="A158" s="3">
        <v>2019</v>
      </c>
      <c r="B158" s="3" t="s">
        <v>46</v>
      </c>
      <c r="C158" s="38">
        <v>1.2054079697912945</v>
      </c>
      <c r="D158" s="38">
        <v>1.9277686581431031</v>
      </c>
      <c r="E158" s="38">
        <v>1.7964568003747683</v>
      </c>
      <c r="F158" s="38">
        <v>5.1691006534600348</v>
      </c>
      <c r="G158" s="38">
        <v>1.879262649733815</v>
      </c>
      <c r="H158" s="38">
        <v>0.46284325136178861</v>
      </c>
      <c r="I158" s="38">
        <v>-1.6397545717694584E-2</v>
      </c>
      <c r="J158" s="38">
        <v>2.8484790081604316</v>
      </c>
      <c r="K158" s="38">
        <v>0.92735312877578746</v>
      </c>
      <c r="L158" s="38">
        <v>3.1613756600381793</v>
      </c>
      <c r="M158" s="38">
        <v>4.6160242506780413</v>
      </c>
      <c r="N158" s="38">
        <v>-0.43910584420272514</v>
      </c>
      <c r="O158" s="38">
        <v>-0.7418340342992602</v>
      </c>
      <c r="P158" s="38">
        <v>1.046516757435545</v>
      </c>
      <c r="Q158" s="38">
        <v>0.86613557782850847</v>
      </c>
      <c r="R158" s="38">
        <v>-4.2029328995217607</v>
      </c>
      <c r="S158" s="38">
        <v>-3.6436490930844334</v>
      </c>
      <c r="T158" s="38">
        <v>0.86613557782850847</v>
      </c>
      <c r="U158" s="38">
        <v>-0.13202929072093639</v>
      </c>
      <c r="V158" s="38">
        <v>0.53048417857719521</v>
      </c>
      <c r="W158" s="38">
        <v>4.4864258020352876</v>
      </c>
      <c r="X158" s="38">
        <v>-1.1897858987668708</v>
      </c>
      <c r="Y158" s="38">
        <v>-6.0630469505107758</v>
      </c>
    </row>
    <row r="159" spans="1:25" ht="12" customHeight="1" x14ac:dyDescent="0.25">
      <c r="B159" s="3" t="s">
        <v>47</v>
      </c>
      <c r="C159" s="38">
        <v>1.3679766915159375</v>
      </c>
      <c r="D159" s="38">
        <v>2.3892700967771408</v>
      </c>
      <c r="E159" s="38">
        <v>1.0637685278586551</v>
      </c>
      <c r="F159" s="38">
        <v>6.4041617527449413</v>
      </c>
      <c r="G159" s="38">
        <v>-0.38126776303973875</v>
      </c>
      <c r="H159" s="38">
        <v>2.4030942277085687</v>
      </c>
      <c r="I159" s="38">
        <v>2.2351336264453847</v>
      </c>
      <c r="J159" s="38">
        <v>0.60033092132580901</v>
      </c>
      <c r="K159" s="38">
        <v>1.47963971357985</v>
      </c>
      <c r="L159" s="38">
        <v>3.197270772009575</v>
      </c>
      <c r="M159" s="38">
        <v>0.83798930115239756</v>
      </c>
      <c r="N159" s="38">
        <v>3.0676424712761996</v>
      </c>
      <c r="O159" s="38">
        <v>5.6017655333800764</v>
      </c>
      <c r="P159" s="38">
        <v>1.1337499149702834</v>
      </c>
      <c r="Q159" s="38">
        <v>0.84645978733952632</v>
      </c>
      <c r="R159" s="38">
        <v>2.0866606862373072</v>
      </c>
      <c r="S159" s="38">
        <v>-3.6171997493641528</v>
      </c>
      <c r="T159" s="38">
        <v>0.84645978733952632</v>
      </c>
      <c r="U159" s="38">
        <v>9.3125953325401412E-2</v>
      </c>
      <c r="V159" s="38">
        <v>0.61576773333029688</v>
      </c>
      <c r="W159" s="38">
        <v>-6.0209375714429969</v>
      </c>
      <c r="X159" s="38">
        <v>-0.6429566079396154</v>
      </c>
      <c r="Y159" s="38">
        <v>-7.86439566581344</v>
      </c>
    </row>
    <row r="160" spans="1:25" ht="12" customHeight="1" x14ac:dyDescent="0.25">
      <c r="B160" s="3" t="s">
        <v>48</v>
      </c>
      <c r="C160" s="38">
        <v>0.24923468419673078</v>
      </c>
      <c r="D160" s="38">
        <v>2.6268048094532315</v>
      </c>
      <c r="E160" s="38">
        <v>-1.3313982773336175</v>
      </c>
      <c r="F160" s="38">
        <v>4.7336109333959708</v>
      </c>
      <c r="G160" s="38">
        <v>-1.5168239390381921</v>
      </c>
      <c r="H160" s="38">
        <v>-2.4352794531050659</v>
      </c>
      <c r="I160" s="38">
        <v>-5.1775828299587046</v>
      </c>
      <c r="J160" s="38">
        <v>-1.2953915684584372</v>
      </c>
      <c r="K160" s="38">
        <v>0.69526628953127112</v>
      </c>
      <c r="L160" s="38">
        <v>0.5313022985908411</v>
      </c>
      <c r="M160" s="38">
        <v>0.7030786645124909</v>
      </c>
      <c r="N160" s="38">
        <v>4.8723581373351532</v>
      </c>
      <c r="O160" s="38">
        <v>2.1473551012249237</v>
      </c>
      <c r="P160" s="38">
        <v>1.110516236568615</v>
      </c>
      <c r="Q160" s="38">
        <v>0.91361378244836366</v>
      </c>
      <c r="R160" s="38">
        <v>-4.4381690142041297</v>
      </c>
      <c r="S160" s="38">
        <v>-3.1688611436459402</v>
      </c>
      <c r="T160" s="38">
        <v>0.91361378244836366</v>
      </c>
      <c r="U160" s="38">
        <v>0.17802862259492791</v>
      </c>
      <c r="V160" s="38">
        <v>0.7546429143177269</v>
      </c>
      <c r="W160" s="38">
        <v>-5.4767725359741615</v>
      </c>
      <c r="X160" s="38">
        <v>5.1846173833102416</v>
      </c>
      <c r="Y160" s="38">
        <v>-9.3019909756700834</v>
      </c>
    </row>
    <row r="161" spans="1:25" ht="12" customHeight="1" x14ac:dyDescent="0.25">
      <c r="B161" s="3" t="s">
        <v>49</v>
      </c>
      <c r="C161" s="38">
        <v>-0.23915335781039548</v>
      </c>
      <c r="D161" s="38">
        <v>2.3863064868089312</v>
      </c>
      <c r="E161" s="38">
        <v>-4.1266517845697344</v>
      </c>
      <c r="F161" s="38">
        <v>4.192241227965221</v>
      </c>
      <c r="G161" s="38">
        <v>-4.4228117393333433</v>
      </c>
      <c r="H161" s="38">
        <v>-6.8128663117732806</v>
      </c>
      <c r="I161" s="38">
        <v>-6.8609090676815976</v>
      </c>
      <c r="J161" s="38">
        <v>-3.370446323635623</v>
      </c>
      <c r="K161" s="38">
        <v>0.86886499997331779</v>
      </c>
      <c r="L161" s="38">
        <v>0.51750843631388488</v>
      </c>
      <c r="M161" s="38">
        <v>0.10902326629018688</v>
      </c>
      <c r="N161" s="38">
        <v>2.8051953993778689</v>
      </c>
      <c r="O161" s="38">
        <v>4.8450628385531269</v>
      </c>
      <c r="P161" s="38">
        <v>1.1854691215012592</v>
      </c>
      <c r="Q161" s="38">
        <v>1.0578890993113044</v>
      </c>
      <c r="R161" s="38">
        <v>-0.53251901754565178</v>
      </c>
      <c r="S161" s="38">
        <v>-3.0875098183151151</v>
      </c>
      <c r="T161" s="38">
        <v>1.0578890993113044</v>
      </c>
      <c r="U161" s="38">
        <v>2.6718918869628183E-3</v>
      </c>
      <c r="V161" s="38">
        <v>0.88572462739193725</v>
      </c>
      <c r="W161" s="38">
        <v>1.2779171151388047</v>
      </c>
      <c r="X161" s="38">
        <v>-3.6412099715727009</v>
      </c>
      <c r="Y161" s="38">
        <v>-10.352229800854818</v>
      </c>
    </row>
    <row r="162" spans="1:25" ht="12" customHeight="1" x14ac:dyDescent="0.25">
      <c r="B162" s="3" t="s">
        <v>50</v>
      </c>
      <c r="C162" s="38">
        <v>0.50724308142069408</v>
      </c>
      <c r="D162" s="38">
        <v>2.0933092171588452</v>
      </c>
      <c r="E162" s="38">
        <v>-0.70078783828452229</v>
      </c>
      <c r="F162" s="38">
        <v>3.6238903062685512</v>
      </c>
      <c r="G162" s="38">
        <v>-3.1295450653778367</v>
      </c>
      <c r="H162" s="38">
        <v>5.366801006776889</v>
      </c>
      <c r="I162" s="38">
        <v>-3.0630790946827413</v>
      </c>
      <c r="J162" s="38">
        <v>-1.6099013423371833</v>
      </c>
      <c r="K162" s="38">
        <v>0.92465278584044075</v>
      </c>
      <c r="L162" s="38">
        <v>1.9826252032199454</v>
      </c>
      <c r="M162" s="38">
        <v>-0.90107176686212709</v>
      </c>
      <c r="N162" s="38">
        <v>2.8261307123245372</v>
      </c>
      <c r="O162" s="38">
        <v>3.1049761991641667</v>
      </c>
      <c r="P162" s="38">
        <v>0.92737468992600824</v>
      </c>
      <c r="Q162" s="38">
        <v>1.2041602430530762</v>
      </c>
      <c r="R162" s="38">
        <v>0.6842990568409979</v>
      </c>
      <c r="S162" s="38">
        <v>-5.4143906732587066</v>
      </c>
      <c r="T162" s="38">
        <v>1.2041602430530762</v>
      </c>
      <c r="U162" s="38">
        <v>-0.24261066492065053</v>
      </c>
      <c r="V162" s="38">
        <v>0.97970047737292454</v>
      </c>
      <c r="W162" s="38">
        <v>-1.2926487894225791</v>
      </c>
      <c r="X162" s="38">
        <v>0.6223236888357464</v>
      </c>
      <c r="Y162" s="38">
        <v>-8.6203183382921331</v>
      </c>
    </row>
    <row r="163" spans="1:25" ht="12" customHeight="1" x14ac:dyDescent="0.25">
      <c r="B163" s="3" t="s">
        <v>51</v>
      </c>
      <c r="C163" s="38">
        <v>0.81504676217891703</v>
      </c>
      <c r="D163" s="38">
        <v>1.9659468264977775</v>
      </c>
      <c r="E163" s="38">
        <v>0.70296093434876195</v>
      </c>
      <c r="F163" s="38">
        <v>2.9853352437185565</v>
      </c>
      <c r="G163" s="38">
        <v>-1.9517975095653561</v>
      </c>
      <c r="H163" s="38">
        <v>7.8736821753345954</v>
      </c>
      <c r="I163" s="38">
        <v>1.3042220234435353</v>
      </c>
      <c r="J163" s="38">
        <v>-0.71977596221831641</v>
      </c>
      <c r="K163" s="38">
        <v>0.94109041472436594</v>
      </c>
      <c r="L163" s="38">
        <v>0.55638356514517984</v>
      </c>
      <c r="M163" s="38">
        <v>-1.4763004587485584</v>
      </c>
      <c r="N163" s="38">
        <v>2.5067415499878454</v>
      </c>
      <c r="O163" s="38">
        <v>4.964960024363152</v>
      </c>
      <c r="P163" s="38">
        <v>0.9787660654114072</v>
      </c>
      <c r="Q163" s="38">
        <v>1.2563191103406757</v>
      </c>
      <c r="R163" s="38">
        <v>3.6978678994747938</v>
      </c>
      <c r="S163" s="38">
        <v>-3.1606498432854679</v>
      </c>
      <c r="T163" s="38">
        <v>1.2563191103406757</v>
      </c>
      <c r="U163" s="38">
        <v>-0.31955893282077374</v>
      </c>
      <c r="V163" s="38">
        <v>0.78253330689330713</v>
      </c>
      <c r="W163" s="38">
        <v>-3.8818256325252598</v>
      </c>
      <c r="X163" s="38">
        <v>-2.3046777548104469</v>
      </c>
      <c r="Y163" s="38">
        <v>-10.325128011309015</v>
      </c>
    </row>
    <row r="164" spans="1:25" ht="12" customHeight="1" x14ac:dyDescent="0.25">
      <c r="B164" s="3" t="s">
        <v>52</v>
      </c>
      <c r="C164" s="38">
        <v>0.25561731994125925</v>
      </c>
      <c r="D164" s="38">
        <v>1.9316303974308058</v>
      </c>
      <c r="E164" s="38">
        <v>-7.2404888767496622E-2</v>
      </c>
      <c r="F164" s="38">
        <v>2.5214002383500578</v>
      </c>
      <c r="G164" s="38">
        <v>-2.7615105433569154</v>
      </c>
      <c r="H164" s="38">
        <v>7.4729913123847247</v>
      </c>
      <c r="I164" s="38">
        <v>0.37019678366245756</v>
      </c>
      <c r="J164" s="38">
        <v>-0.54329017688885539</v>
      </c>
      <c r="K164" s="38">
        <v>0.36482750447113244</v>
      </c>
      <c r="L164" s="38">
        <v>1.2024004322674919</v>
      </c>
      <c r="M164" s="38">
        <v>-1.0926372870155521</v>
      </c>
      <c r="N164" s="38">
        <v>0.34963995872323572</v>
      </c>
      <c r="O164" s="38">
        <v>4.2299912167270692</v>
      </c>
      <c r="P164" s="38">
        <v>1.0924189134773554</v>
      </c>
      <c r="Q164" s="38">
        <v>1.1591024807383388</v>
      </c>
      <c r="R164" s="38">
        <v>-4.655591551837313</v>
      </c>
      <c r="S164" s="38">
        <v>-3.9137007715886685</v>
      </c>
      <c r="T164" s="38">
        <v>1.1591024807383388</v>
      </c>
      <c r="U164" s="38">
        <v>-8.9133419713871564E-2</v>
      </c>
      <c r="V164" s="38">
        <v>0.46554818749497962</v>
      </c>
      <c r="W164" s="38">
        <v>-0.68815621690250239</v>
      </c>
      <c r="X164" s="38">
        <v>3.4567150483433062</v>
      </c>
      <c r="Y164" s="38">
        <v>-12.919107286453556</v>
      </c>
    </row>
    <row r="165" spans="1:25" ht="12" customHeight="1" x14ac:dyDescent="0.25">
      <c r="B165" s="3" t="s">
        <v>53</v>
      </c>
      <c r="C165" s="38">
        <v>1.1402286111839688</v>
      </c>
      <c r="D165" s="38">
        <v>2.1049826547570483</v>
      </c>
      <c r="E165" s="38">
        <v>2.6814780282403916</v>
      </c>
      <c r="F165" s="38">
        <v>3.4007016609249652</v>
      </c>
      <c r="G165" s="38">
        <v>-0.83638396122329706</v>
      </c>
      <c r="H165" s="38">
        <v>13.016270686813947</v>
      </c>
      <c r="I165" s="38">
        <v>6.3724470251625087</v>
      </c>
      <c r="J165" s="38">
        <v>-2.699263208140823</v>
      </c>
      <c r="K165" s="38">
        <v>1.091720822438802</v>
      </c>
      <c r="L165" s="38">
        <v>0.17616578268970784</v>
      </c>
      <c r="M165" s="38">
        <v>-1.1326639257987936</v>
      </c>
      <c r="N165" s="38">
        <v>-2.314372123758146</v>
      </c>
      <c r="O165" s="38">
        <v>5.8948401811508289</v>
      </c>
      <c r="P165" s="38">
        <v>1.1418335683204717</v>
      </c>
      <c r="Q165" s="38">
        <v>0.91846787994889212</v>
      </c>
      <c r="R165" s="38">
        <v>3.6423766368750554</v>
      </c>
      <c r="S165" s="38">
        <v>-2.8703320555268474</v>
      </c>
      <c r="T165" s="38">
        <v>0.91846787994889212</v>
      </c>
      <c r="U165" s="38">
        <v>0.34250310550645313</v>
      </c>
      <c r="V165" s="38">
        <v>0.20313227344301854</v>
      </c>
      <c r="W165" s="38">
        <v>5.4613140986607522</v>
      </c>
      <c r="X165" s="38">
        <v>4.5479111112481707</v>
      </c>
      <c r="Y165" s="38">
        <v>-15.429534271231383</v>
      </c>
    </row>
    <row r="166" spans="1:25" ht="12" customHeight="1" x14ac:dyDescent="0.25">
      <c r="B166" s="3" t="s">
        <v>54</v>
      </c>
      <c r="C166" s="38">
        <v>-9.2063958353050257E-2</v>
      </c>
      <c r="D166" s="38">
        <v>1.8367710122681791</v>
      </c>
      <c r="E166" s="38">
        <v>-1.0064184430964351</v>
      </c>
      <c r="F166" s="38">
        <v>3.8488954318223412</v>
      </c>
      <c r="G166" s="38">
        <v>-5.087206773564013</v>
      </c>
      <c r="H166" s="38">
        <v>7.5450283106853533</v>
      </c>
      <c r="I166" s="38">
        <v>5.127238215763219</v>
      </c>
      <c r="J166" s="38">
        <v>-1.5045806524950245</v>
      </c>
      <c r="K166" s="38">
        <v>0.19119634100874805</v>
      </c>
      <c r="L166" s="38">
        <v>-1.5565036353856643</v>
      </c>
      <c r="M166" s="38">
        <v>-0.2571299966223739</v>
      </c>
      <c r="N166" s="38">
        <v>-0.64807465201626169</v>
      </c>
      <c r="O166" s="38">
        <v>0.1405945537948261</v>
      </c>
      <c r="P166" s="38">
        <v>1.3122671632385563</v>
      </c>
      <c r="Q166" s="38">
        <v>0.59629956778477489</v>
      </c>
      <c r="R166" s="38">
        <v>-1.5229938113891839</v>
      </c>
      <c r="S166" s="38">
        <v>-0.9852887799352894</v>
      </c>
      <c r="T166" s="38">
        <v>0.59629956778477489</v>
      </c>
      <c r="U166" s="38">
        <v>0.75681306365129597</v>
      </c>
      <c r="V166" s="38">
        <v>0.41889059762947323</v>
      </c>
      <c r="W166" s="38">
        <v>4.3538979390348231</v>
      </c>
      <c r="X166" s="38">
        <v>-1.5629300610661145</v>
      </c>
      <c r="Y166" s="38">
        <v>-16.488571607187154</v>
      </c>
    </row>
    <row r="167" spans="1:25" ht="12" customHeight="1" x14ac:dyDescent="0.25">
      <c r="B167" s="3" t="s">
        <v>55</v>
      </c>
      <c r="C167" s="38">
        <v>0.70602278436580068</v>
      </c>
      <c r="D167" s="38">
        <v>0.96779023823290178</v>
      </c>
      <c r="E167" s="38">
        <v>-1.9175660234157399</v>
      </c>
      <c r="F167" s="38">
        <v>2.6107884663537861</v>
      </c>
      <c r="G167" s="38">
        <v>-3.1889572538462141</v>
      </c>
      <c r="H167" s="38">
        <v>-3.2279137334032093</v>
      </c>
      <c r="I167" s="38">
        <v>3.8340507250567146</v>
      </c>
      <c r="J167" s="38">
        <v>-0.56815898162193568</v>
      </c>
      <c r="K167" s="38">
        <v>1.3819985594440753</v>
      </c>
      <c r="L167" s="38">
        <v>2.7890281775018844</v>
      </c>
      <c r="M167" s="38">
        <v>8.9383179845170524E-2</v>
      </c>
      <c r="N167" s="38">
        <v>3.2347982535490205</v>
      </c>
      <c r="O167" s="38">
        <v>5.8559897045736387</v>
      </c>
      <c r="P167" s="38">
        <v>1.4231631657535493</v>
      </c>
      <c r="Q167" s="38">
        <v>0.22607842747284224</v>
      </c>
      <c r="R167" s="38">
        <v>-0.72950955871838863</v>
      </c>
      <c r="S167" s="38">
        <v>-0.60380570629787744</v>
      </c>
      <c r="T167" s="38">
        <v>0.22607842747284224</v>
      </c>
      <c r="U167" s="38">
        <v>0.99044723627839115</v>
      </c>
      <c r="V167" s="38">
        <v>1.0649774238219223</v>
      </c>
      <c r="W167" s="38">
        <v>2.9638807686350965</v>
      </c>
      <c r="X167" s="38">
        <v>0.14379653987568464</v>
      </c>
      <c r="Y167" s="38">
        <v>-15.307437840034332</v>
      </c>
    </row>
    <row r="168" spans="1:25" ht="12" customHeight="1" x14ac:dyDescent="0.25">
      <c r="A168" s="3">
        <v>2020</v>
      </c>
      <c r="B168" s="3" t="s">
        <v>44</v>
      </c>
      <c r="C168" s="38">
        <v>-0.2645007297589097</v>
      </c>
      <c r="D168" s="38">
        <v>2.0934140472417706</v>
      </c>
      <c r="E168" s="38">
        <v>-3.9793727339640927</v>
      </c>
      <c r="F168" s="38">
        <v>-1.6951063917029163</v>
      </c>
      <c r="G168" s="38">
        <v>-7.9547027987910361</v>
      </c>
      <c r="H168" s="38">
        <v>2.9687525254332492</v>
      </c>
      <c r="I168" s="38">
        <v>7.323476216655278</v>
      </c>
      <c r="J168" s="38">
        <v>-1.7861368486953411</v>
      </c>
      <c r="K168" s="38">
        <v>0.66399073674345832</v>
      </c>
      <c r="L168" s="38">
        <v>-0.38517441822618625</v>
      </c>
      <c r="M168" s="38">
        <v>-1.25643840987677E-2</v>
      </c>
      <c r="N168" s="38">
        <v>5.2874026604831093</v>
      </c>
      <c r="O168" s="38">
        <v>-0.4783194903914767</v>
      </c>
      <c r="P168" s="38">
        <v>1.6758740015661466</v>
      </c>
      <c r="Q168" s="38">
        <v>0.55268929694394231</v>
      </c>
      <c r="R168" s="38">
        <v>-6.1460753604908103</v>
      </c>
      <c r="S168" s="38">
        <v>4.3161258368062949</v>
      </c>
      <c r="T168" s="38">
        <v>0.55268929694394231</v>
      </c>
      <c r="U168" s="38">
        <v>1.0224859118818319</v>
      </c>
      <c r="V168" s="38">
        <v>1.8932641784264348</v>
      </c>
      <c r="W168" s="38">
        <v>-3.5214344560995925</v>
      </c>
      <c r="X168" s="38">
        <v>3.2123091747679577</v>
      </c>
      <c r="Y168" s="38">
        <v>-12.978450905070549</v>
      </c>
    </row>
    <row r="169" spans="1:25" ht="12" customHeight="1" x14ac:dyDescent="0.25">
      <c r="B169" s="3" t="s">
        <v>45</v>
      </c>
      <c r="C169" s="38">
        <v>-0.5675881849126263</v>
      </c>
      <c r="D169" s="38">
        <v>0.17350843863885856</v>
      </c>
      <c r="E169" s="38">
        <v>-3.4606054381313367</v>
      </c>
      <c r="F169" s="38">
        <v>-2.643515132718488</v>
      </c>
      <c r="G169" s="38">
        <v>-9.5447080845039061</v>
      </c>
      <c r="H169" s="38">
        <v>12.407707219882781</v>
      </c>
      <c r="I169" s="38">
        <v>5.9004858099863666</v>
      </c>
      <c r="J169" s="38">
        <v>-5.4817576359568188</v>
      </c>
      <c r="K169" s="38">
        <v>0.4800357761748586</v>
      </c>
      <c r="L169" s="38">
        <v>-0.25685607804946109</v>
      </c>
      <c r="M169" s="38">
        <v>-4.7358481018229037</v>
      </c>
      <c r="N169" s="38">
        <v>7.0463436318441985</v>
      </c>
      <c r="O169" s="38">
        <v>7.7012795063424733E-2</v>
      </c>
      <c r="P169" s="38">
        <v>1.4361524612922727</v>
      </c>
      <c r="Q169" s="38">
        <v>0.63901783224644682</v>
      </c>
      <c r="R169" s="38">
        <v>-3.78607481390274</v>
      </c>
      <c r="S169" s="38">
        <v>1.9718379283539589</v>
      </c>
      <c r="T169" s="38">
        <v>0.63901783224644682</v>
      </c>
      <c r="U169" s="38">
        <v>0.77321819169862138</v>
      </c>
      <c r="V169" s="38">
        <v>2.4674200908058053</v>
      </c>
      <c r="W169" s="38">
        <v>1.0006911216560388</v>
      </c>
      <c r="X169" s="38">
        <v>-5.2755029010582488</v>
      </c>
      <c r="Y169" s="38">
        <v>-11.721927749988147</v>
      </c>
    </row>
    <row r="170" spans="1:25" ht="12" customHeight="1" x14ac:dyDescent="0.25">
      <c r="B170" s="3" t="s">
        <v>46</v>
      </c>
      <c r="C170" s="38">
        <v>-6.132817862178741</v>
      </c>
      <c r="D170" s="38">
        <v>-0.82898644346165451</v>
      </c>
      <c r="E170" s="38">
        <v>-8.6971475908610767</v>
      </c>
      <c r="F170" s="38">
        <v>-5.3994120080538943</v>
      </c>
      <c r="G170" s="38">
        <v>-14.219393695442871</v>
      </c>
      <c r="H170" s="38">
        <v>2.2952624160600843</v>
      </c>
      <c r="I170" s="38">
        <v>3.6996238781994872</v>
      </c>
      <c r="J170" s="38">
        <v>-9.4050623715236643</v>
      </c>
      <c r="K170" s="38">
        <v>-5.3764201721955951</v>
      </c>
      <c r="L170" s="38">
        <v>-8.4724858703960955</v>
      </c>
      <c r="M170" s="38">
        <v>-21.512279001855649</v>
      </c>
      <c r="N170" s="38">
        <v>-30.016868771558425</v>
      </c>
      <c r="O170" s="38">
        <v>-0.66315838580763842</v>
      </c>
      <c r="P170" s="38">
        <v>1.0679692994359113</v>
      </c>
      <c r="Q170" s="38">
        <v>0.68384738557285552</v>
      </c>
      <c r="R170" s="38">
        <v>2.4389098772563678</v>
      </c>
      <c r="S170" s="38">
        <v>-3.0308610574091177</v>
      </c>
      <c r="T170" s="38">
        <v>0.68384738557285552</v>
      </c>
      <c r="U170" s="38">
        <v>-12.076159965780187</v>
      </c>
      <c r="V170" s="38">
        <v>-5.837011568400241</v>
      </c>
      <c r="W170" s="38">
        <v>-11.582691956669066</v>
      </c>
      <c r="X170" s="38">
        <v>-6.8650208402599722</v>
      </c>
      <c r="Y170" s="38">
        <v>-13.184421577682382</v>
      </c>
    </row>
    <row r="171" spans="1:25" ht="12" customHeight="1" x14ac:dyDescent="0.25">
      <c r="B171" s="3" t="s">
        <v>47</v>
      </c>
      <c r="C171" s="38">
        <v>-23.970944515423543</v>
      </c>
      <c r="D171" s="38">
        <v>-6.8178951991224253</v>
      </c>
      <c r="E171" s="38">
        <v>-26.074784236243019</v>
      </c>
      <c r="F171" s="38">
        <v>-28.537153121949611</v>
      </c>
      <c r="G171" s="38">
        <v>-30.880721038777558</v>
      </c>
      <c r="H171" s="38">
        <v>-13.183299757039135</v>
      </c>
      <c r="I171" s="38">
        <v>-17.375201745333367</v>
      </c>
      <c r="J171" s="38">
        <v>-45.295274250808802</v>
      </c>
      <c r="K171" s="38">
        <v>-22.144056530110412</v>
      </c>
      <c r="L171" s="38">
        <v>-36.95714432395819</v>
      </c>
      <c r="M171" s="38">
        <v>-38.526482909495527</v>
      </c>
      <c r="N171" s="38">
        <v>-85.167061224511968</v>
      </c>
      <c r="O171" s="38">
        <v>-7.774077638868448</v>
      </c>
      <c r="P171" s="38">
        <v>-1.9131371686129217</v>
      </c>
      <c r="Q171" s="38">
        <v>0.75846301756401502</v>
      </c>
      <c r="R171" s="38">
        <v>-12.600282281795083</v>
      </c>
      <c r="S171" s="38">
        <v>-25.834012168491093</v>
      </c>
      <c r="T171" s="38">
        <v>0.75846301756401502</v>
      </c>
      <c r="U171" s="38">
        <v>-43.499433587176547</v>
      </c>
      <c r="V171" s="38">
        <v>-24.322637333344275</v>
      </c>
      <c r="W171" s="38">
        <v>-43.349891910294517</v>
      </c>
      <c r="X171" s="38">
        <v>-34.772987026913214</v>
      </c>
      <c r="Y171" s="38">
        <v>-32.004688313891805</v>
      </c>
    </row>
    <row r="172" spans="1:25" ht="12" customHeight="1" x14ac:dyDescent="0.25">
      <c r="B172" s="3" t="s">
        <v>48</v>
      </c>
      <c r="C172" s="38">
        <v>-22.459936806195369</v>
      </c>
      <c r="D172" s="38">
        <v>-7.9307752870673154</v>
      </c>
      <c r="E172" s="38">
        <v>-20.606794755347192</v>
      </c>
      <c r="F172" s="38">
        <v>-26.099464040424913</v>
      </c>
      <c r="G172" s="38">
        <v>-24.947563681788743</v>
      </c>
      <c r="H172" s="38">
        <v>-8.7711836803436523</v>
      </c>
      <c r="I172" s="38">
        <v>-7.9570952741726098</v>
      </c>
      <c r="J172" s="38">
        <v>-40.332007222379964</v>
      </c>
      <c r="K172" s="38">
        <v>-21.762003885412817</v>
      </c>
      <c r="L172" s="38">
        <v>-26.927769372989562</v>
      </c>
      <c r="M172" s="38">
        <v>-36.690849925650369</v>
      </c>
      <c r="N172" s="38">
        <v>-89.480465165550569</v>
      </c>
      <c r="O172" s="38">
        <v>-13.012339049099197</v>
      </c>
      <c r="P172" s="38">
        <v>-2.704094496187881</v>
      </c>
      <c r="Q172" s="38">
        <v>0.72396221533119753</v>
      </c>
      <c r="R172" s="38">
        <v>-12.31311066452534</v>
      </c>
      <c r="S172" s="38">
        <v>-30.726113770998598</v>
      </c>
      <c r="T172" s="38">
        <v>0.72396221533119753</v>
      </c>
      <c r="U172" s="38">
        <v>-43.392664215033918</v>
      </c>
      <c r="V172" s="38">
        <v>-24.004932811873136</v>
      </c>
      <c r="W172" s="38">
        <v>-50.808323575622737</v>
      </c>
      <c r="X172" s="38">
        <v>-37.475620755341268</v>
      </c>
      <c r="Y172" s="38">
        <v>-30.586904047301079</v>
      </c>
    </row>
    <row r="173" spans="1:25" ht="12" customHeight="1" thickBot="1" x14ac:dyDescent="0.3">
      <c r="A173" s="34"/>
      <c r="B173" s="34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</row>
    <row r="174" spans="1:25" ht="12" customHeight="1" x14ac:dyDescent="0.25"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</row>
    <row r="175" spans="1:25" ht="12" customHeight="1" x14ac:dyDescent="0.3">
      <c r="A175" s="27" t="s">
        <v>58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</row>
    <row r="176" spans="1:25" ht="12" customHeight="1" x14ac:dyDescent="0.3">
      <c r="A176" s="3">
        <v>2019</v>
      </c>
      <c r="B176" s="27" t="s">
        <v>46</v>
      </c>
      <c r="C176" s="40">
        <v>0.43586809447062613</v>
      </c>
      <c r="D176" s="40">
        <v>0.33127668761947504</v>
      </c>
      <c r="E176" s="40">
        <v>2.1628243102212563</v>
      </c>
      <c r="F176" s="40">
        <v>2.6662897721302148</v>
      </c>
      <c r="G176" s="40">
        <v>1.7742050459055969</v>
      </c>
      <c r="H176" s="40">
        <v>2.7680230594939292</v>
      </c>
      <c r="I176" s="40">
        <v>3.1135441633628247</v>
      </c>
      <c r="J176" s="40">
        <v>0.65622310848025833</v>
      </c>
      <c r="K176" s="40">
        <v>3.0927187085616481E-2</v>
      </c>
      <c r="L176" s="40">
        <v>0.30931069793009858</v>
      </c>
      <c r="M176" s="40">
        <v>-0.15229028260996813</v>
      </c>
      <c r="N176" s="40">
        <v>-1.4899676233828929</v>
      </c>
      <c r="O176" s="40">
        <v>0.50128272695217913</v>
      </c>
      <c r="P176" s="40">
        <v>0.23634067527262825</v>
      </c>
      <c r="Q176" s="40">
        <v>0.19665978368879067</v>
      </c>
      <c r="R176" s="40">
        <v>0.13120159350350491</v>
      </c>
      <c r="S176" s="40">
        <v>-2.9996653763471492</v>
      </c>
      <c r="T176" s="40">
        <v>0.19665978368879067</v>
      </c>
      <c r="U176" s="40">
        <v>-0.33871166216788984</v>
      </c>
      <c r="V176" s="40">
        <v>0.24475038521873937</v>
      </c>
      <c r="W176" s="40">
        <v>3.3723582030031674</v>
      </c>
      <c r="X176" s="40">
        <v>0.61934485195214162</v>
      </c>
      <c r="Y176" s="40">
        <v>-5.1050833911345794</v>
      </c>
    </row>
    <row r="177" spans="1:25" ht="12" customHeight="1" x14ac:dyDescent="0.25">
      <c r="B177" s="3" t="s">
        <v>47</v>
      </c>
      <c r="C177" s="38">
        <v>0.28743608917929375</v>
      </c>
      <c r="D177" s="38">
        <v>1.3045914710644091</v>
      </c>
      <c r="E177" s="38">
        <v>1.4033243859432609</v>
      </c>
      <c r="F177" s="38">
        <v>2.2056908434967326</v>
      </c>
      <c r="G177" s="38">
        <v>0.95013776770065395</v>
      </c>
      <c r="H177" s="38">
        <v>1.8713787563024109</v>
      </c>
      <c r="I177" s="38">
        <v>2.8210365583323238</v>
      </c>
      <c r="J177" s="38">
        <v>0.77341693894623642</v>
      </c>
      <c r="K177" s="38">
        <v>-2.5658079418611202E-2</v>
      </c>
      <c r="L177" s="38">
        <v>0.59709713014701737</v>
      </c>
      <c r="M177" s="38">
        <v>0.711086137108774</v>
      </c>
      <c r="N177" s="38">
        <v>-0.32941894095034341</v>
      </c>
      <c r="O177" s="38">
        <v>1.5870779346940589</v>
      </c>
      <c r="P177" s="38">
        <v>0.48877966308211729</v>
      </c>
      <c r="Q177" s="38">
        <v>1.0060762224251008E-2</v>
      </c>
      <c r="R177" s="38">
        <v>-2.0949912535135784</v>
      </c>
      <c r="S177" s="38">
        <v>-2.3179680427738769</v>
      </c>
      <c r="T177" s="38">
        <v>1.0060762224251008E-2</v>
      </c>
      <c r="U177" s="38">
        <v>-7.893792411717282E-3</v>
      </c>
      <c r="V177" s="38">
        <v>0.18705434079950845</v>
      </c>
      <c r="W177" s="38">
        <v>-0.60382893114498959</v>
      </c>
      <c r="X177" s="38">
        <v>-1.1445032633122909</v>
      </c>
      <c r="Y177" s="38">
        <v>-6.22117800189862</v>
      </c>
    </row>
    <row r="178" spans="1:25" ht="13.5" customHeight="1" x14ac:dyDescent="0.25">
      <c r="B178" s="3" t="s">
        <v>48</v>
      </c>
      <c r="C178" s="38">
        <v>0.19941851175109271</v>
      </c>
      <c r="D178" s="38">
        <v>1.1676949959269489</v>
      </c>
      <c r="E178" s="38">
        <v>0.48357238670750924</v>
      </c>
      <c r="F178" s="38">
        <v>1.5436775280639026</v>
      </c>
      <c r="G178" s="38">
        <v>-6.964567330931537E-2</v>
      </c>
      <c r="H178" s="38">
        <v>2.2539999405738698</v>
      </c>
      <c r="I178" s="38">
        <v>-0.68137781024393274</v>
      </c>
      <c r="J178" s="38">
        <v>-0.91817867302125267</v>
      </c>
      <c r="K178" s="38">
        <v>0.20294925823476362</v>
      </c>
      <c r="L178" s="38">
        <v>1.763091397033878</v>
      </c>
      <c r="M178" s="38">
        <v>1.1048752587927035</v>
      </c>
      <c r="N178" s="38">
        <v>1.5145400992462532</v>
      </c>
      <c r="O178" s="38">
        <v>4.1664332647524338</v>
      </c>
      <c r="P178" s="38">
        <v>0.55993172467736496</v>
      </c>
      <c r="Q178" s="38">
        <v>-4.7126673337849478E-2</v>
      </c>
      <c r="R178" s="38">
        <v>-4.181818850432661</v>
      </c>
      <c r="S178" s="38">
        <v>-1.5505507245977546</v>
      </c>
      <c r="T178" s="38">
        <v>-4.7126673337849478E-2</v>
      </c>
      <c r="U178" s="38">
        <v>0.32260196379583217</v>
      </c>
      <c r="V178" s="38">
        <v>0.10513612957614438</v>
      </c>
      <c r="W178" s="38">
        <v>-3.9514865032010404</v>
      </c>
      <c r="X178" s="38">
        <v>-0.5558438276589861</v>
      </c>
      <c r="Y178" s="38">
        <v>-6.9441363531209888</v>
      </c>
    </row>
    <row r="179" spans="1:25" ht="13.5" customHeight="1" x14ac:dyDescent="0.3">
      <c r="B179" s="27" t="s">
        <v>49</v>
      </c>
      <c r="C179" s="40">
        <v>-0.30990497324806521</v>
      </c>
      <c r="D179" s="40">
        <v>0.88983068792054532</v>
      </c>
      <c r="E179" s="40">
        <v>-1.7513320955318323</v>
      </c>
      <c r="F179" s="40">
        <v>0.81206439961329924</v>
      </c>
      <c r="G179" s="40">
        <v>-3.0097025715833281</v>
      </c>
      <c r="H179" s="40">
        <v>0.76928538929534884</v>
      </c>
      <c r="I179" s="40">
        <v>-1.4208158573631002</v>
      </c>
      <c r="J179" s="40">
        <v>-2.468123439226777</v>
      </c>
      <c r="K179" s="40">
        <v>0.17096082041119232</v>
      </c>
      <c r="L179" s="40">
        <v>0.48036280050891556</v>
      </c>
      <c r="M179" s="40">
        <v>-4.0549175861459563E-2</v>
      </c>
      <c r="N179" s="40">
        <v>2.3913183291283335</v>
      </c>
      <c r="O179" s="40">
        <v>3.0191809340690323</v>
      </c>
      <c r="P179" s="40">
        <v>0.47631655627780045</v>
      </c>
      <c r="Q179" s="40">
        <v>5.7362274999062102E-2</v>
      </c>
      <c r="R179" s="40">
        <v>-1.9895528339940127</v>
      </c>
      <c r="S179" s="40">
        <v>-3.5777053785746027E-2</v>
      </c>
      <c r="T179" s="40">
        <v>5.7362274999062102E-2</v>
      </c>
      <c r="U179" s="40">
        <v>0.48478533733196105</v>
      </c>
      <c r="V179" s="40">
        <v>0.14888331033959812</v>
      </c>
      <c r="W179" s="40">
        <v>-6.0823422431057983</v>
      </c>
      <c r="X179" s="40">
        <v>-1.2259873556352829</v>
      </c>
      <c r="Y179" s="40">
        <v>-6.3192330862944956</v>
      </c>
    </row>
    <row r="180" spans="1:25" ht="13.5" customHeight="1" x14ac:dyDescent="0.25">
      <c r="B180" s="3" t="s">
        <v>50</v>
      </c>
      <c r="C180" s="38">
        <v>-0.43654621885177436</v>
      </c>
      <c r="D180" s="38">
        <v>0.12830385283941759</v>
      </c>
      <c r="E180" s="38">
        <v>-2.2200275620278376</v>
      </c>
      <c r="F180" s="38">
        <v>0.13711741324000659</v>
      </c>
      <c r="G180" s="38">
        <v>-3.8437075963874134</v>
      </c>
      <c r="H180" s="38">
        <v>1.9766264189586602</v>
      </c>
      <c r="I180" s="38">
        <v>-3.0875849525091925</v>
      </c>
      <c r="J180" s="38">
        <v>-2.7763833247203329</v>
      </c>
      <c r="K180" s="38">
        <v>0.1480570185290242</v>
      </c>
      <c r="L180" s="38">
        <v>0.19488238637519473</v>
      </c>
      <c r="M180" s="38">
        <v>-0.80103473144105264</v>
      </c>
      <c r="N180" s="38">
        <v>1.8904767146238788</v>
      </c>
      <c r="O180" s="38">
        <v>1.6775609078639286</v>
      </c>
      <c r="P180" s="38">
        <v>0.23417367403919531</v>
      </c>
      <c r="Q180" s="38">
        <v>0.20354745697295229</v>
      </c>
      <c r="R180" s="38">
        <v>-1.4027310865755815</v>
      </c>
      <c r="S180" s="38">
        <v>-0.17905471660569772</v>
      </c>
      <c r="T180" s="38">
        <v>0.20354745697295229</v>
      </c>
      <c r="U180" s="38">
        <v>0.40626714954674625</v>
      </c>
      <c r="V180" s="38">
        <v>0.27562245441761224</v>
      </c>
      <c r="W180" s="38">
        <v>-2.1338536254597695</v>
      </c>
      <c r="X180" s="38">
        <v>-0.34243624828037555</v>
      </c>
      <c r="Y180" s="38">
        <v>-4.7606631479361177</v>
      </c>
    </row>
    <row r="181" spans="1:25" ht="13.5" customHeight="1" x14ac:dyDescent="0.25">
      <c r="B181" s="3" t="s">
        <v>51</v>
      </c>
      <c r="C181" s="38">
        <v>-0.29760486688018561</v>
      </c>
      <c r="D181" s="38">
        <v>9.3363339288599079E-2</v>
      </c>
      <c r="E181" s="38">
        <v>-1.7905262462587834</v>
      </c>
      <c r="F181" s="38">
        <v>-0.31185284005844638</v>
      </c>
      <c r="G181" s="38">
        <v>-3.6323809064293444</v>
      </c>
      <c r="H181" s="38">
        <v>2.5078026685299015</v>
      </c>
      <c r="I181" s="38">
        <v>-0.29642003755013802</v>
      </c>
      <c r="J181" s="38">
        <v>-1.8686864785907753</v>
      </c>
      <c r="K181" s="38">
        <v>0.15882895049088575</v>
      </c>
      <c r="L181" s="38">
        <v>-0.86246348362684078</v>
      </c>
      <c r="M181" s="38">
        <v>-1.4576275228356916</v>
      </c>
      <c r="N181" s="38">
        <v>0.31240216697616674</v>
      </c>
      <c r="O181" s="38">
        <v>0.32834154501897306</v>
      </c>
      <c r="P181" s="38">
        <v>6.8516035209786885E-2</v>
      </c>
      <c r="Q181" s="38">
        <v>0.33481075900378965</v>
      </c>
      <c r="R181" s="38">
        <v>2.4093401579320606</v>
      </c>
      <c r="S181" s="38">
        <v>0.49470599572958296</v>
      </c>
      <c r="T181" s="38">
        <v>0.33481075900378965</v>
      </c>
      <c r="U181" s="38">
        <v>0.20127490826680194</v>
      </c>
      <c r="V181" s="38">
        <v>0.36382721434187193</v>
      </c>
      <c r="W181" s="38">
        <v>0.73258998961298616</v>
      </c>
      <c r="X181" s="38">
        <v>-1.5862815532195373</v>
      </c>
      <c r="Y181" s="38">
        <v>-2.4686263345619852</v>
      </c>
    </row>
    <row r="182" spans="1:25" ht="13.5" customHeight="1" x14ac:dyDescent="0.3">
      <c r="B182" s="27" t="s">
        <v>52</v>
      </c>
      <c r="C182" s="40">
        <v>0.26444451390601476</v>
      </c>
      <c r="D182" s="40">
        <v>0.25748269461025597</v>
      </c>
      <c r="E182" s="40">
        <v>0.94084587966600797</v>
      </c>
      <c r="F182" s="40">
        <v>-0.56779260048878122</v>
      </c>
      <c r="G182" s="40">
        <v>-0.68319325173374912</v>
      </c>
      <c r="H182" s="40">
        <v>6.7146586690666643</v>
      </c>
      <c r="I182" s="40">
        <v>1.748666923582487</v>
      </c>
      <c r="J182" s="40">
        <v>-9.7830373234641943E-2</v>
      </c>
      <c r="K182" s="40">
        <v>0.13931531506026218</v>
      </c>
      <c r="L182" s="40">
        <v>-0.33394466419173208</v>
      </c>
      <c r="M182" s="40">
        <v>-0.97759627296735152</v>
      </c>
      <c r="N182" s="40">
        <v>-0.95579170553555803</v>
      </c>
      <c r="O182" s="40">
        <v>0.42381758071778908</v>
      </c>
      <c r="P182" s="40">
        <v>6.0422279163629966E-2</v>
      </c>
      <c r="Q182" s="40">
        <v>0.37508160895807219</v>
      </c>
      <c r="R182" s="40">
        <v>1.1504130758988707</v>
      </c>
      <c r="S182" s="40">
        <v>0.58359975785946538</v>
      </c>
      <c r="T182" s="40">
        <v>0.37508160895807219</v>
      </c>
      <c r="U182" s="40">
        <v>8.4706600929695952E-2</v>
      </c>
      <c r="V182" s="40">
        <v>0.22498501201226873</v>
      </c>
      <c r="W182" s="40">
        <v>1.4493922081884714</v>
      </c>
      <c r="X182" s="40">
        <v>8.0082641405798682E-2</v>
      </c>
      <c r="Y182" s="40">
        <v>-1.0946235673387927</v>
      </c>
    </row>
    <row r="183" spans="1:25" ht="13.5" customHeight="1" x14ac:dyDescent="0.25">
      <c r="B183" s="3" t="s">
        <v>53</v>
      </c>
      <c r="C183" s="38">
        <v>0.61516067726974377</v>
      </c>
      <c r="D183" s="38">
        <v>0.3582042072169056</v>
      </c>
      <c r="E183" s="38">
        <v>1.807057073931162</v>
      </c>
      <c r="F183" s="38">
        <v>-0.13605414583435227</v>
      </c>
      <c r="G183" s="38">
        <v>1.2601661155557276</v>
      </c>
      <c r="H183" s="38">
        <v>4.2077555173647863</v>
      </c>
      <c r="I183" s="38">
        <v>3.3399383119334436</v>
      </c>
      <c r="J183" s="38">
        <v>0.60857960223348329</v>
      </c>
      <c r="K183" s="38">
        <v>0.35404059084402917</v>
      </c>
      <c r="L183" s="38">
        <v>-0.31078662979396876</v>
      </c>
      <c r="M183" s="38">
        <v>-0.64784571552984893</v>
      </c>
      <c r="N183" s="38">
        <v>-1.8085531562451851</v>
      </c>
      <c r="O183" s="38">
        <v>1.1144937265488597</v>
      </c>
      <c r="P183" s="38">
        <v>0.21836368495653513</v>
      </c>
      <c r="Q183" s="38">
        <v>0.29358214678836259</v>
      </c>
      <c r="R183" s="38">
        <v>2.9608638136521037</v>
      </c>
      <c r="S183" s="38">
        <v>1.4499299220641415</v>
      </c>
      <c r="T183" s="38">
        <v>0.29358214678836259</v>
      </c>
      <c r="U183" s="38">
        <v>0.16292302954417082</v>
      </c>
      <c r="V183" s="38">
        <v>-0.1072421146649738</v>
      </c>
      <c r="W183" s="38">
        <v>1.566211221264191</v>
      </c>
      <c r="X183" s="38">
        <v>0.35215827652501641</v>
      </c>
      <c r="Y183" s="38">
        <v>-2.186174632943394</v>
      </c>
    </row>
    <row r="184" spans="1:25" ht="13.5" customHeight="1" x14ac:dyDescent="0.25">
      <c r="B184" s="3" t="s">
        <v>54</v>
      </c>
      <c r="C184" s="38">
        <v>0.41484805335474384</v>
      </c>
      <c r="D184" s="38">
        <v>0.26997629235585574</v>
      </c>
      <c r="E184" s="38">
        <v>1.206387371129769</v>
      </c>
      <c r="F184" s="38">
        <v>0.33249066183920206</v>
      </c>
      <c r="G184" s="38">
        <v>1.2219049308953567</v>
      </c>
      <c r="H184" s="38">
        <v>1.1916626983955014</v>
      </c>
      <c r="I184" s="38">
        <v>2.8056172432735949</v>
      </c>
      <c r="J184" s="38">
        <v>1.1949342957200848</v>
      </c>
      <c r="K184" s="38">
        <v>0.18172727895400254</v>
      </c>
      <c r="L184" s="38">
        <v>-0.15236088708022733</v>
      </c>
      <c r="M184" s="38">
        <v>0.1755450780361878</v>
      </c>
      <c r="N184" s="38">
        <v>-1.7171294536961534</v>
      </c>
      <c r="O184" s="38">
        <v>0.40008160181319585</v>
      </c>
      <c r="P184" s="38">
        <v>0.34423710560926857</v>
      </c>
      <c r="Q184" s="38">
        <v>0.12519532644887921</v>
      </c>
      <c r="R184" s="38">
        <v>-0.20602127333200215</v>
      </c>
      <c r="S184" s="38">
        <v>0.49619181063671469</v>
      </c>
      <c r="T184" s="38">
        <v>0.12519532644887921</v>
      </c>
      <c r="U184" s="38">
        <v>0.35754824000600038</v>
      </c>
      <c r="V184" s="38">
        <v>-0.31990343779523256</v>
      </c>
      <c r="W184" s="38">
        <v>2.1869757094450382</v>
      </c>
      <c r="X184" s="38">
        <v>2.7785196701873627</v>
      </c>
      <c r="Y184" s="38">
        <v>-3.8457140241845322</v>
      </c>
    </row>
    <row r="185" spans="1:25" ht="13.5" customHeight="1" x14ac:dyDescent="0.3">
      <c r="B185" s="27" t="s">
        <v>55</v>
      </c>
      <c r="C185" s="40">
        <v>0.19396249469332272</v>
      </c>
      <c r="D185" s="40">
        <v>0.1474929403983305</v>
      </c>
      <c r="E185" s="40">
        <v>-1.3840155794304754</v>
      </c>
      <c r="F185" s="40">
        <v>0.36340586332941349</v>
      </c>
      <c r="G185" s="40">
        <v>-1.1008221376785143</v>
      </c>
      <c r="H185" s="40">
        <v>-4.3900333857891605</v>
      </c>
      <c r="I185" s="40">
        <v>1.6142568487307551</v>
      </c>
      <c r="J185" s="40">
        <v>0.33209787948713654</v>
      </c>
      <c r="K185" s="40">
        <v>0.54418246869918363</v>
      </c>
      <c r="L185" s="40">
        <v>-6.3229732283898166E-3</v>
      </c>
      <c r="M185" s="40">
        <v>0.74367189319020088</v>
      </c>
      <c r="N185" s="40">
        <v>0.18420380337151876</v>
      </c>
      <c r="O185" s="40">
        <v>-6.3727186805528913E-2</v>
      </c>
      <c r="P185" s="40">
        <v>0.51385373640817633</v>
      </c>
      <c r="Q185" s="40">
        <v>-5.0179885643819588E-2</v>
      </c>
      <c r="R185" s="40">
        <v>1.2002239793537317</v>
      </c>
      <c r="S185" s="40">
        <v>1.0038088521588495</v>
      </c>
      <c r="T185" s="40">
        <v>-5.0179885643819588E-2</v>
      </c>
      <c r="U185" s="40">
        <v>0.46578206410443634</v>
      </c>
      <c r="V185" s="40">
        <v>-5.6980822599206338E-2</v>
      </c>
      <c r="W185" s="40">
        <v>5.8380050237869296</v>
      </c>
      <c r="X185" s="40">
        <v>1.5287585294405437</v>
      </c>
      <c r="Y185" s="40">
        <v>-4.1715844322427138</v>
      </c>
    </row>
    <row r="186" spans="1:25" ht="13.5" customHeight="1" x14ac:dyDescent="0.25">
      <c r="A186" s="3">
        <v>2020</v>
      </c>
      <c r="B186" s="3" t="s">
        <v>44</v>
      </c>
      <c r="C186" s="38">
        <v>-0.34695969662734694</v>
      </c>
      <c r="D186" s="38">
        <v>-0.16532273747549286</v>
      </c>
      <c r="E186" s="38">
        <v>-3.2251591943349367</v>
      </c>
      <c r="F186" s="38">
        <v>-0.63476849696140203</v>
      </c>
      <c r="G186" s="38">
        <v>-3.7878690432928019</v>
      </c>
      <c r="H186" s="38">
        <v>-5.4425762150170476</v>
      </c>
      <c r="I186" s="38">
        <v>2.3840233251249732</v>
      </c>
      <c r="J186" s="38">
        <v>0.14060074786192978</v>
      </c>
      <c r="K186" s="38">
        <v>0.26688629993616431</v>
      </c>
      <c r="L186" s="38">
        <v>-0.21880148182977788</v>
      </c>
      <c r="M186" s="38">
        <v>0.6879629586925784</v>
      </c>
      <c r="N186" s="38">
        <v>2.8971275704458677</v>
      </c>
      <c r="O186" s="38">
        <v>-2.5463482577527508</v>
      </c>
      <c r="P186" s="38">
        <v>0.52148047883699977</v>
      </c>
      <c r="Q186" s="38">
        <v>-4.9372798259805784E-2</v>
      </c>
      <c r="R186" s="38">
        <v>-2.2347712037755318</v>
      </c>
      <c r="S186" s="38">
        <v>1.9894455488659757</v>
      </c>
      <c r="T186" s="38">
        <v>-4.9372798259805784E-2</v>
      </c>
      <c r="U186" s="38">
        <v>0.35914397121243891</v>
      </c>
      <c r="V186" s="38">
        <v>0.76811479716047959</v>
      </c>
      <c r="W186" s="38">
        <v>2.4617156907031257</v>
      </c>
      <c r="X186" s="38">
        <v>1.7393203629663123</v>
      </c>
      <c r="Y186" s="38">
        <v>-2.6395188510452416</v>
      </c>
    </row>
    <row r="187" spans="1:25" ht="13.5" customHeight="1" x14ac:dyDescent="0.25">
      <c r="B187" s="3" t="s">
        <v>45</v>
      </c>
      <c r="C187" s="38">
        <v>-0.35799597288820317</v>
      </c>
      <c r="D187" s="38">
        <v>-0.45598674055008503</v>
      </c>
      <c r="E187" s="38">
        <v>-3.0061237215735614</v>
      </c>
      <c r="F187" s="38">
        <v>-2.1327174235095447</v>
      </c>
      <c r="G187" s="38">
        <v>-4.5194801263716666</v>
      </c>
      <c r="H187" s="38">
        <v>-1.9457105350051851</v>
      </c>
      <c r="I187" s="38">
        <v>3.8163290974118746</v>
      </c>
      <c r="J187" s="38">
        <v>-1.0490616696858912</v>
      </c>
      <c r="K187" s="38">
        <v>0.29570273386880785</v>
      </c>
      <c r="L187" s="38">
        <v>-2.8801930480348847E-2</v>
      </c>
      <c r="M187" s="38">
        <v>-1.3579878741166174</v>
      </c>
      <c r="N187" s="38">
        <v>5.0924107850650602</v>
      </c>
      <c r="O187" s="38">
        <v>-3.0001645242865749</v>
      </c>
      <c r="P187" s="38">
        <v>0.5312039174401928</v>
      </c>
      <c r="Q187" s="38">
        <v>5.9217447903492371E-2</v>
      </c>
      <c r="R187" s="38">
        <v>-1.5272567434495454</v>
      </c>
      <c r="S187" s="38">
        <v>2.4583941928889352</v>
      </c>
      <c r="T187" s="38">
        <v>5.9217447903492371E-2</v>
      </c>
      <c r="U187" s="38">
        <v>4.4415721060286906E-2</v>
      </c>
      <c r="V187" s="38">
        <v>1.6586232572175952</v>
      </c>
      <c r="W187" s="38">
        <v>1.2971119763706795</v>
      </c>
      <c r="X187" s="38">
        <v>-1.2338728279150057</v>
      </c>
      <c r="Y187" s="38">
        <v>-0.72322387890118023</v>
      </c>
    </row>
    <row r="188" spans="1:25" ht="13.5" customHeight="1" x14ac:dyDescent="0.3">
      <c r="B188" s="27" t="s">
        <v>46</v>
      </c>
      <c r="C188" s="40">
        <v>-2.4658540197446177</v>
      </c>
      <c r="D188" s="40">
        <v>-0.82066055210833211</v>
      </c>
      <c r="E188" s="40">
        <v>-3.255738236175687</v>
      </c>
      <c r="F188" s="40">
        <v>-3.8275359181795254</v>
      </c>
      <c r="G188" s="40">
        <v>-6.1374819875979476</v>
      </c>
      <c r="H188" s="40">
        <v>2.940588870640104</v>
      </c>
      <c r="I188" s="40">
        <v>3.6480201534928591</v>
      </c>
      <c r="J188" s="40">
        <v>-3.3949795894311352</v>
      </c>
      <c r="K188" s="40">
        <v>-2.2476971855687755</v>
      </c>
      <c r="L188" s="40">
        <v>-3.1869240497199636</v>
      </c>
      <c r="M188" s="40">
        <v>-8.6126249560507855</v>
      </c>
      <c r="N188" s="40">
        <v>-7.4381386080283773</v>
      </c>
      <c r="O188" s="40">
        <v>-3.6235565320074881</v>
      </c>
      <c r="P188" s="40">
        <v>0.33554747685808906</v>
      </c>
      <c r="Q188" s="40">
        <v>0.24198200445086915</v>
      </c>
      <c r="R188" s="40">
        <v>-2.911140529737799</v>
      </c>
      <c r="S188" s="40">
        <v>-0.44922571900327668</v>
      </c>
      <c r="T188" s="40">
        <v>0.24198200445086915</v>
      </c>
      <c r="U188" s="40">
        <v>-4.4233871306087806</v>
      </c>
      <c r="V188" s="40">
        <v>-0.80684053583562898</v>
      </c>
      <c r="W188" s="40">
        <v>-5.5341707263197311</v>
      </c>
      <c r="X188" s="40">
        <v>-3.3104115641831688</v>
      </c>
      <c r="Y188" s="40">
        <v>-1.5937021439900834</v>
      </c>
    </row>
    <row r="189" spans="1:25" ht="13.5" customHeight="1" x14ac:dyDescent="0.25">
      <c r="B189" s="3" t="s">
        <v>47</v>
      </c>
      <c r="C189" s="38">
        <v>-10.080807081994569</v>
      </c>
      <c r="D189" s="38">
        <v>-2.8084287756465987</v>
      </c>
      <c r="E189" s="38">
        <v>-9.4371896057499178</v>
      </c>
      <c r="F189" s="38">
        <v>-11.700420126341038</v>
      </c>
      <c r="G189" s="38">
        <v>-12.643531195700763</v>
      </c>
      <c r="H189" s="38">
        <v>-0.1991401196302145</v>
      </c>
      <c r="I189" s="38">
        <v>-5.0282576006822177</v>
      </c>
      <c r="J189" s="38">
        <v>-18.227128534928838</v>
      </c>
      <c r="K189" s="38">
        <v>-9.7285218345761653</v>
      </c>
      <c r="L189" s="38">
        <v>-15.042308734806543</v>
      </c>
      <c r="M189" s="38">
        <v>-21.03510231481247</v>
      </c>
      <c r="N189" s="38">
        <v>-38.149851650221699</v>
      </c>
      <c r="O189" s="38">
        <v>-3.0328495965520119</v>
      </c>
      <c r="P189" s="38">
        <v>-0.77461831638641065</v>
      </c>
      <c r="Q189" s="38">
        <v>0.2445661383035258</v>
      </c>
      <c r="R189" s="38">
        <v>-4.0124290280906134</v>
      </c>
      <c r="S189" s="38">
        <v>-11.89545825939673</v>
      </c>
      <c r="T189" s="38">
        <v>0.2445661383035258</v>
      </c>
      <c r="U189" s="38">
        <v>-19.052310772436854</v>
      </c>
      <c r="V189" s="38">
        <v>-10.073502255422827</v>
      </c>
      <c r="W189" s="38">
        <v>-18.726923184644139</v>
      </c>
      <c r="X189" s="38">
        <v>-17.004609427652085</v>
      </c>
      <c r="Y189" s="38">
        <v>-10.497965368250528</v>
      </c>
    </row>
    <row r="190" spans="1:25" ht="13.5" customHeight="1" x14ac:dyDescent="0.25">
      <c r="B190" s="3" t="s">
        <v>48</v>
      </c>
      <c r="C190" s="38">
        <v>-17.319953271673338</v>
      </c>
      <c r="D190" s="38">
        <v>-5.1018310727657941</v>
      </c>
      <c r="E190" s="38">
        <v>-15.404825908640063</v>
      </c>
      <c r="F190" s="38">
        <v>-18.329793263348016</v>
      </c>
      <c r="G190" s="38">
        <v>-17.641787244963801</v>
      </c>
      <c r="H190" s="38">
        <v>-8.199777170207911</v>
      </c>
      <c r="I190" s="38">
        <v>-12.865174777653522</v>
      </c>
      <c r="J190" s="38">
        <v>-30.386309069142705</v>
      </c>
      <c r="K190" s="38">
        <v>-16.965325862599055</v>
      </c>
      <c r="L190" s="38">
        <v>-23.344003610605</v>
      </c>
      <c r="M190" s="38">
        <v>-30.354079738935646</v>
      </c>
      <c r="N190" s="38">
        <v>-69.560695623298159</v>
      </c>
      <c r="O190" s="38">
        <v>-5.0369095327769013</v>
      </c>
      <c r="P190" s="38">
        <v>-2.1107461603952604</v>
      </c>
      <c r="Q190" s="38">
        <v>0.20113046953342817</v>
      </c>
      <c r="R190" s="38">
        <v>-8.1114718918038555</v>
      </c>
      <c r="S190" s="38">
        <v>-22.574476493870232</v>
      </c>
      <c r="T190" s="38">
        <v>0.20113046953342817</v>
      </c>
      <c r="U190" s="38">
        <v>-33.416090906763699</v>
      </c>
      <c r="V190" s="38">
        <v>-19.428224179437926</v>
      </c>
      <c r="W190" s="38">
        <v>-37.233239007732287</v>
      </c>
      <c r="X190" s="38">
        <v>-26.396202615422325</v>
      </c>
      <c r="Y190" s="38">
        <v>-19.598906335150701</v>
      </c>
    </row>
    <row r="191" spans="1:25" ht="13.5" customHeight="1" thickBot="1" x14ac:dyDescent="0.3">
      <c r="A191" s="34"/>
      <c r="B191" s="34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</row>
    <row r="192" spans="1:25" ht="13.5" customHeight="1" x14ac:dyDescent="0.25"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44"/>
      <c r="R192" s="44"/>
      <c r="S192" s="44"/>
      <c r="T192" s="44"/>
      <c r="U192" s="44"/>
      <c r="V192" s="44"/>
      <c r="W192" s="44"/>
      <c r="X192" s="44"/>
      <c r="Y192" s="44"/>
    </row>
    <row r="193" spans="1:25" ht="13" x14ac:dyDescent="0.3">
      <c r="A193" s="27" t="s">
        <v>65</v>
      </c>
      <c r="B193" s="43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</row>
    <row r="194" spans="1:25" ht="15" customHeight="1" x14ac:dyDescent="0.25">
      <c r="B194" s="3" t="s">
        <v>46</v>
      </c>
      <c r="C194" s="31">
        <v>-5.4845714504888621</v>
      </c>
      <c r="D194" s="31">
        <v>-0.37543420290202523</v>
      </c>
      <c r="E194" s="31">
        <v>-4.9389314770037496</v>
      </c>
      <c r="F194" s="31">
        <v>-2.6552763316340822</v>
      </c>
      <c r="G194" s="31">
        <v>-4.6640902077404007</v>
      </c>
      <c r="H194" s="31">
        <v>-6.9888688644808123</v>
      </c>
      <c r="I194" s="31">
        <v>-4.7057519264398167</v>
      </c>
      <c r="J194" s="31">
        <v>-5.9578499193424843</v>
      </c>
      <c r="K194" s="31">
        <v>-5.6548230212533301</v>
      </c>
      <c r="L194" s="31">
        <v>-6.985746253080416</v>
      </c>
      <c r="M194" s="31">
        <v>-15.560862898356032</v>
      </c>
      <c r="N194" s="31">
        <v>-34.062695516958478</v>
      </c>
      <c r="O194" s="31">
        <v>0.71764474642814768</v>
      </c>
      <c r="P194" s="31">
        <v>-1.7736669018508788E-2</v>
      </c>
      <c r="Q194" s="31">
        <v>1.2756970644156596E-2</v>
      </c>
      <c r="R194" s="31">
        <v>2.7099564260347098</v>
      </c>
      <c r="S194" s="31">
        <v>-4.9830160242090304</v>
      </c>
      <c r="T194" s="31">
        <v>1.2756970644156596E-2</v>
      </c>
      <c r="U194" s="31">
        <v>-12.617792806675832</v>
      </c>
      <c r="V194" s="31">
        <v>-8.1216252545201488</v>
      </c>
      <c r="W194" s="31">
        <v>-11.075575197139321</v>
      </c>
      <c r="X194" s="31">
        <v>-4.1033318785353217</v>
      </c>
      <c r="Y194" s="31">
        <v>-4.6417831711234703</v>
      </c>
    </row>
    <row r="195" spans="1:25" x14ac:dyDescent="0.25">
      <c r="A195" s="42"/>
      <c r="B195" s="3" t="s">
        <v>47</v>
      </c>
      <c r="C195" s="31">
        <v>-23.320008947290926</v>
      </c>
      <c r="D195" s="31">
        <v>-6.3989785727677546</v>
      </c>
      <c r="E195" s="31">
        <v>-23.117103261812311</v>
      </c>
      <c r="F195" s="31">
        <v>-25.637284028562636</v>
      </c>
      <c r="G195" s="31">
        <v>-24.369043770975306</v>
      </c>
      <c r="H195" s="31">
        <v>-18.678506364110515</v>
      </c>
      <c r="I195" s="31">
        <v>-22.442141261626137</v>
      </c>
      <c r="J195" s="31">
        <v>-43.66441996580722</v>
      </c>
      <c r="K195" s="31">
        <v>-22.13604523902033</v>
      </c>
      <c r="L195" s="31">
        <v>-35.661443717487039</v>
      </c>
      <c r="M195" s="31">
        <v>-34.906150911745613</v>
      </c>
      <c r="N195" s="31">
        <v>-85.888285522408111</v>
      </c>
      <c r="O195" s="31">
        <v>-3.9289806896712909</v>
      </c>
      <c r="P195" s="31">
        <v>-2.8480877058353338</v>
      </c>
      <c r="Q195" s="31">
        <v>8.884953790377903E-2</v>
      </c>
      <c r="R195" s="31">
        <v>-9.1358621545019609</v>
      </c>
      <c r="S195" s="31">
        <v>-26.787639468567527</v>
      </c>
      <c r="T195" s="31">
        <v>8.884953790377903E-2</v>
      </c>
      <c r="U195" s="31">
        <v>-43.703643983920038</v>
      </c>
      <c r="V195" s="31">
        <v>-26.15235749296939</v>
      </c>
      <c r="W195" s="31">
        <v>-48.554257438663107</v>
      </c>
      <c r="X195" s="31">
        <v>-32.810800557260286</v>
      </c>
      <c r="Y195" s="31">
        <v>-26.556554935674058</v>
      </c>
    </row>
    <row r="196" spans="1:25" x14ac:dyDescent="0.25">
      <c r="A196" s="42"/>
      <c r="B196" s="3" t="s">
        <v>48</v>
      </c>
      <c r="C196" s="31">
        <v>-22.132931107163312</v>
      </c>
      <c r="D196" s="31">
        <v>-7.6539944173120826</v>
      </c>
      <c r="E196" s="31">
        <v>-18.70096788699702</v>
      </c>
      <c r="F196" s="31">
        <v>-23.498229714028763</v>
      </c>
      <c r="G196" s="31">
        <v>-18.974855006016455</v>
      </c>
      <c r="H196" s="31">
        <v>-15.895649075342932</v>
      </c>
      <c r="I196" s="31">
        <v>-17.522467248151187</v>
      </c>
      <c r="J196" s="31">
        <v>-39.021317127170349</v>
      </c>
      <c r="K196" s="31">
        <v>-21.876673778803124</v>
      </c>
      <c r="L196" s="31">
        <v>-25.298475831177246</v>
      </c>
      <c r="M196" s="31">
        <v>-33.136953945244429</v>
      </c>
      <c r="N196" s="31">
        <v>-89.825615114023591</v>
      </c>
      <c r="O196" s="31">
        <v>-9.1205624383800199</v>
      </c>
      <c r="P196" s="31">
        <v>-3.5686785481289784</v>
      </c>
      <c r="Q196" s="31">
        <v>0.1197725750964107</v>
      </c>
      <c r="R196" s="31">
        <v>-13.637129723395214</v>
      </c>
      <c r="S196" s="31">
        <v>-32.033414487548775</v>
      </c>
      <c r="T196" s="31">
        <v>0.1197725750964107</v>
      </c>
      <c r="U196" s="31">
        <v>-43.490738184985958</v>
      </c>
      <c r="V196" s="31">
        <v>-25.782297972648294</v>
      </c>
      <c r="W196" s="31">
        <v>-54.267592475313918</v>
      </c>
      <c r="X196" s="31">
        <v>-33.913274238719993</v>
      </c>
      <c r="Y196" s="31">
        <v>-26.948179468796273</v>
      </c>
    </row>
    <row r="197" spans="1:25" ht="13" thickBot="1" x14ac:dyDescent="0.3">
      <c r="A197" s="34"/>
      <c r="B197" s="34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</row>
  </sheetData>
  <mergeCells count="1">
    <mergeCell ref="A1:O1"/>
  </mergeCells>
  <pageMargins left="0.70866141732283472" right="0.70866141732283472" top="0.74803149606299213" bottom="0.74803149606299213" header="0.31496062992125984" footer="0.31496062992125984"/>
  <pageSetup paperSize="9" scale="33" orientation="landscape" r:id="rId1"/>
  <rowBreaks count="1" manualBreakCount="1">
    <brk id="9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9"/>
  <sheetViews>
    <sheetView zoomScale="55" zoomScaleNormal="55" workbookViewId="0">
      <pane ySplit="10" topLeftCell="A11" activePane="bottomLeft" state="frozen"/>
      <selection pane="bottomLeft" sqref="A1:N1"/>
    </sheetView>
  </sheetViews>
  <sheetFormatPr defaultColWidth="9.1796875" defaultRowHeight="12.5" x14ac:dyDescent="0.25"/>
  <cols>
    <col min="1" max="1" customWidth="true" style="3" width="8.7265625" collapsed="false"/>
    <col min="2" max="2" customWidth="true" style="3" width="5.81640625" collapsed="false"/>
    <col min="3" max="9" customWidth="true" style="3" width="14.453125" collapsed="false"/>
    <col min="10" max="10" customWidth="true" style="3" width="8.6328125" collapsed="false"/>
    <col min="11" max="14" customWidth="true" style="3" width="18.7265625" collapsed="false"/>
    <col min="15" max="16384" style="3" width="9.1796875" collapsed="false"/>
  </cols>
  <sheetData>
    <row r="1" spans="1:14" ht="65.25" customHeight="1" x14ac:dyDescent="0.25">
      <c r="A1" s="46" t="s">
        <v>68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12.75" customHeight="1" x14ac:dyDescent="0.4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" customHeight="1" x14ac:dyDescent="0.35">
      <c r="A3" s="6" t="s">
        <v>83</v>
      </c>
      <c r="B3" s="6"/>
      <c r="C3" s="6"/>
    </row>
    <row r="4" spans="1:14" ht="13" thickBot="1" x14ac:dyDescent="0.3">
      <c r="C4" s="7"/>
      <c r="D4" s="8"/>
      <c r="E4" s="8"/>
      <c r="F4" s="9"/>
      <c r="G4" s="8"/>
      <c r="H4" s="8"/>
      <c r="I4" s="8"/>
      <c r="J4" s="8"/>
      <c r="K4" s="8"/>
      <c r="L4" s="8"/>
      <c r="M4" s="8"/>
      <c r="N4" s="8"/>
    </row>
    <row r="5" spans="1:14" s="18" customFormat="1" ht="13.5" thickBot="1" x14ac:dyDescent="0.4">
      <c r="A5" s="12"/>
      <c r="B5" s="12"/>
      <c r="C5" s="48" t="s">
        <v>69</v>
      </c>
      <c r="D5" s="48"/>
      <c r="E5" s="48"/>
      <c r="F5" s="48"/>
      <c r="G5" s="48"/>
      <c r="H5" s="48"/>
      <c r="I5" s="48"/>
      <c r="J5" s="16"/>
      <c r="K5" s="17" t="s">
        <v>67</v>
      </c>
      <c r="L5" s="17"/>
      <c r="M5" s="17"/>
      <c r="N5" s="17"/>
    </row>
    <row r="6" spans="1:14" s="18" customFormat="1" ht="61.5" customHeight="1" x14ac:dyDescent="0.35">
      <c r="A6" s="19"/>
      <c r="B6" s="19"/>
      <c r="C6" s="45" t="s">
        <v>70</v>
      </c>
      <c r="D6" s="45" t="s">
        <v>71</v>
      </c>
      <c r="E6" s="45" t="s">
        <v>72</v>
      </c>
      <c r="F6" s="45" t="s">
        <v>73</v>
      </c>
      <c r="G6" s="45" t="s">
        <v>74</v>
      </c>
      <c r="H6" s="45" t="s">
        <v>75</v>
      </c>
      <c r="I6" s="45" t="s">
        <v>76</v>
      </c>
      <c r="J6" s="20"/>
      <c r="K6" s="1" t="s">
        <v>93</v>
      </c>
      <c r="L6" s="1" t="s">
        <v>92</v>
      </c>
      <c r="M6" s="45" t="s">
        <v>90</v>
      </c>
      <c r="N6" s="45" t="s">
        <v>91</v>
      </c>
    </row>
    <row r="7" spans="1:14" s="18" customFormat="1" x14ac:dyDescent="0.35">
      <c r="A7" s="19"/>
      <c r="B7" s="19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</row>
    <row r="8" spans="1:14" s="18" customFormat="1" ht="13.5" thickBot="1" x14ac:dyDescent="0.35">
      <c r="A8" s="22" t="s">
        <v>21</v>
      </c>
      <c r="B8" s="23"/>
      <c r="C8" s="25" t="s">
        <v>77</v>
      </c>
      <c r="D8" s="25" t="s">
        <v>78</v>
      </c>
      <c r="E8" s="25" t="s">
        <v>79</v>
      </c>
      <c r="F8" s="25" t="s">
        <v>80</v>
      </c>
      <c r="G8" s="25" t="s">
        <v>86</v>
      </c>
      <c r="H8" s="25" t="s">
        <v>81</v>
      </c>
      <c r="I8" s="25" t="s">
        <v>87</v>
      </c>
      <c r="J8" s="25"/>
      <c r="K8" s="25" t="s">
        <v>84</v>
      </c>
      <c r="L8" s="25" t="s">
        <v>85</v>
      </c>
      <c r="M8" s="25" t="s">
        <v>88</v>
      </c>
      <c r="N8" s="25" t="s">
        <v>89</v>
      </c>
    </row>
    <row r="9" spans="1:14" ht="12.75" customHeight="1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2.75" customHeight="1" x14ac:dyDescent="0.3">
      <c r="A10" s="27" t="s">
        <v>43</v>
      </c>
      <c r="B10" s="18"/>
      <c r="C10" s="49">
        <v>27.291569697360028</v>
      </c>
      <c r="D10" s="49">
        <v>4.8689536513391545</v>
      </c>
      <c r="E10" s="49">
        <v>14.935945379678223</v>
      </c>
      <c r="F10" s="49">
        <v>16.454221248259685</v>
      </c>
      <c r="G10" s="49">
        <v>8.0401308372178004</v>
      </c>
      <c r="H10" s="49">
        <v>5.4298930126960521</v>
      </c>
      <c r="I10" s="49">
        <v>27.897384208271379</v>
      </c>
      <c r="J10" s="28"/>
      <c r="K10" s="28">
        <v>49.108578594000001</v>
      </c>
      <c r="L10" s="28">
        <v>48.981017616999999</v>
      </c>
      <c r="M10" s="28">
        <v>25.033732696000001</v>
      </c>
      <c r="N10" s="28">
        <v>23.947284921000001</v>
      </c>
    </row>
    <row r="11" spans="1:14" ht="12.75" customHeight="1" x14ac:dyDescent="0.25"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24.75" customHeight="1" x14ac:dyDescent="0.3">
      <c r="A12" s="30">
        <v>2010</v>
      </c>
      <c r="B12" s="3" t="s">
        <v>44</v>
      </c>
      <c r="C12" s="31">
        <v>87.724055605752469</v>
      </c>
      <c r="D12" s="31">
        <v>73.907092987017563</v>
      </c>
      <c r="E12" s="31">
        <v>86.92985096362024</v>
      </c>
      <c r="F12" s="31">
        <v>101.76729342464988</v>
      </c>
      <c r="G12" s="31">
        <v>88.368573019045485</v>
      </c>
      <c r="H12" s="31">
        <v>96.127361723048892</v>
      </c>
      <c r="I12" s="31">
        <v>82.676898536213855</v>
      </c>
      <c r="K12" s="31">
        <v>87.034915277162128</v>
      </c>
      <c r="L12" s="31">
        <v>92.324462027517967</v>
      </c>
      <c r="M12" s="31">
        <v>98.826451669771814</v>
      </c>
      <c r="N12" s="31">
        <v>86.064368228800348</v>
      </c>
    </row>
    <row r="13" spans="1:14" ht="13" x14ac:dyDescent="0.3">
      <c r="A13" s="30"/>
      <c r="B13" s="3" t="s">
        <v>45</v>
      </c>
      <c r="C13" s="31">
        <v>89.821224606654468</v>
      </c>
      <c r="D13" s="31">
        <v>73.310331801273463</v>
      </c>
      <c r="E13" s="31">
        <v>86.147862041015969</v>
      </c>
      <c r="F13" s="31">
        <v>104.55878134483265</v>
      </c>
      <c r="G13" s="31">
        <v>88.154330058596301</v>
      </c>
      <c r="H13" s="31">
        <v>106.03083592937044</v>
      </c>
      <c r="I13" s="31">
        <v>83.817096843001309</v>
      </c>
      <c r="J13" s="31"/>
      <c r="K13" s="31">
        <v>88.293764209450757</v>
      </c>
      <c r="L13" s="31">
        <v>92.655509353587817</v>
      </c>
      <c r="M13" s="31">
        <v>98.120702220912378</v>
      </c>
      <c r="N13" s="31">
        <v>87.334166657778709</v>
      </c>
    </row>
    <row r="14" spans="1:14" ht="13" x14ac:dyDescent="0.3">
      <c r="A14" s="30"/>
      <c r="B14" s="3" t="s">
        <v>46</v>
      </c>
      <c r="C14" s="31">
        <v>84.968968745221645</v>
      </c>
      <c r="D14" s="31">
        <v>75.774133407223147</v>
      </c>
      <c r="E14" s="31">
        <v>86.769824046825008</v>
      </c>
      <c r="F14" s="31">
        <v>91.478336747722992</v>
      </c>
      <c r="G14" s="31">
        <v>88.426617817707893</v>
      </c>
      <c r="H14" s="31">
        <v>103.80126054799972</v>
      </c>
      <c r="I14" s="31">
        <v>85.331606877091403</v>
      </c>
      <c r="J14" s="31"/>
      <c r="K14" s="31">
        <v>90.217193927076735</v>
      </c>
      <c r="L14" s="31">
        <v>93.303181692708264</v>
      </c>
      <c r="M14" s="31">
        <v>98.039061785987059</v>
      </c>
      <c r="N14" s="31">
        <v>88.640553584323698</v>
      </c>
    </row>
    <row r="15" spans="1:14" ht="13" x14ac:dyDescent="0.3">
      <c r="A15" s="30"/>
      <c r="B15" s="3" t="s">
        <v>47</v>
      </c>
      <c r="C15" s="31">
        <v>87.009219656706264</v>
      </c>
      <c r="D15" s="31">
        <v>87.909759517168141</v>
      </c>
      <c r="E15" s="31">
        <v>89.908943999916133</v>
      </c>
      <c r="F15" s="31">
        <v>109.12300171630294</v>
      </c>
      <c r="G15" s="31">
        <v>87.838019547931111</v>
      </c>
      <c r="H15" s="31">
        <v>100.44953356646184</v>
      </c>
      <c r="I15" s="31">
        <v>86.858289246514801</v>
      </c>
      <c r="J15" s="31"/>
      <c r="K15" s="31">
        <v>92.300532039225914</v>
      </c>
      <c r="L15" s="31">
        <v>92.638576073002255</v>
      </c>
      <c r="M15" s="31">
        <v>97.977941177501137</v>
      </c>
      <c r="N15" s="31">
        <v>87.43139436793723</v>
      </c>
    </row>
    <row r="16" spans="1:14" ht="13" x14ac:dyDescent="0.3">
      <c r="A16" s="30"/>
      <c r="B16" s="3" t="s">
        <v>48</v>
      </c>
      <c r="C16" s="31">
        <v>84.370995823728052</v>
      </c>
      <c r="D16" s="31">
        <v>89.312455350290932</v>
      </c>
      <c r="E16" s="31">
        <v>88.730563579085512</v>
      </c>
      <c r="F16" s="31">
        <v>93.776077193550378</v>
      </c>
      <c r="G16" s="31">
        <v>86.233155084765301</v>
      </c>
      <c r="H16" s="31">
        <v>92.063361294000174</v>
      </c>
      <c r="I16" s="31">
        <v>84.867654744013166</v>
      </c>
      <c r="J16" s="31"/>
      <c r="K16" s="31">
        <v>91.481735757115658</v>
      </c>
      <c r="L16" s="31">
        <v>92.86789913504326</v>
      </c>
      <c r="M16" s="31">
        <v>98.246190112480519</v>
      </c>
      <c r="N16" s="31">
        <v>87.624579678076557</v>
      </c>
    </row>
    <row r="17" spans="1:14" ht="13" x14ac:dyDescent="0.3">
      <c r="A17" s="30"/>
      <c r="B17" s="3" t="s">
        <v>49</v>
      </c>
      <c r="C17" s="31">
        <v>89.850262157610743</v>
      </c>
      <c r="D17" s="31">
        <v>92.11025723684925</v>
      </c>
      <c r="E17" s="31">
        <v>92.856821989923844</v>
      </c>
      <c r="F17" s="31">
        <v>95.650359505967401</v>
      </c>
      <c r="G17" s="31">
        <v>94.879450741048316</v>
      </c>
      <c r="H17" s="31">
        <v>94.794161799573018</v>
      </c>
      <c r="I17" s="31">
        <v>88.140049681699381</v>
      </c>
      <c r="J17" s="31"/>
      <c r="K17" s="31">
        <v>93.073079701009931</v>
      </c>
      <c r="L17" s="31">
        <v>92.336900649724186</v>
      </c>
      <c r="M17" s="31">
        <v>98.424665917972263</v>
      </c>
      <c r="N17" s="31">
        <v>86.452470209781396</v>
      </c>
    </row>
    <row r="18" spans="1:14" ht="13" x14ac:dyDescent="0.3">
      <c r="A18" s="30"/>
      <c r="B18" s="3" t="s">
        <v>50</v>
      </c>
      <c r="C18" s="31">
        <v>87.022064020277128</v>
      </c>
      <c r="D18" s="31">
        <v>89.478307456517342</v>
      </c>
      <c r="E18" s="31">
        <v>93.192952604523583</v>
      </c>
      <c r="F18" s="31">
        <v>105.69676627225462</v>
      </c>
      <c r="G18" s="31">
        <v>90.12665100588147</v>
      </c>
      <c r="H18" s="31">
        <v>90.815037535182881</v>
      </c>
      <c r="I18" s="31">
        <v>87.129932208191207</v>
      </c>
      <c r="J18" s="31"/>
      <c r="K18" s="31">
        <v>91.50865736033181</v>
      </c>
      <c r="L18" s="31">
        <v>92.904916653202648</v>
      </c>
      <c r="M18" s="31">
        <v>98.349802521373377</v>
      </c>
      <c r="N18" s="31">
        <v>87.601350387417327</v>
      </c>
    </row>
    <row r="19" spans="1:14" ht="13" x14ac:dyDescent="0.3">
      <c r="A19" s="30"/>
      <c r="B19" s="3" t="s">
        <v>51</v>
      </c>
      <c r="C19" s="31">
        <v>88.68361108442393</v>
      </c>
      <c r="D19" s="31">
        <v>87.704727856055811</v>
      </c>
      <c r="E19" s="31">
        <v>90.827598565620491</v>
      </c>
      <c r="F19" s="31">
        <v>102.7758357948257</v>
      </c>
      <c r="G19" s="31">
        <v>96.718031159452707</v>
      </c>
      <c r="H19" s="31">
        <v>92.075334904126223</v>
      </c>
      <c r="I19" s="31">
        <v>85.713509858027265</v>
      </c>
      <c r="J19" s="31"/>
      <c r="K19" s="31">
        <v>91.300819567265151</v>
      </c>
      <c r="L19" s="31">
        <v>93.532571046886233</v>
      </c>
      <c r="M19" s="31">
        <v>99.365903660726033</v>
      </c>
      <c r="N19" s="31">
        <v>87.874510137322005</v>
      </c>
    </row>
    <row r="20" spans="1:14" ht="13" x14ac:dyDescent="0.3">
      <c r="A20" s="30"/>
      <c r="B20" s="3" t="s">
        <v>52</v>
      </c>
      <c r="C20" s="31">
        <v>92.060435378052858</v>
      </c>
      <c r="D20" s="31">
        <v>89.99514533370818</v>
      </c>
      <c r="E20" s="31">
        <v>92.978186267329292</v>
      </c>
      <c r="F20" s="31">
        <v>98.690756870551624</v>
      </c>
      <c r="G20" s="31">
        <v>102.79374934132935</v>
      </c>
      <c r="H20" s="31">
        <v>94.912456950868176</v>
      </c>
      <c r="I20" s="31">
        <v>87.262746131266653</v>
      </c>
      <c r="J20" s="31"/>
      <c r="K20" s="31">
        <v>93.774363196060975</v>
      </c>
      <c r="L20" s="31">
        <v>92.803398150915299</v>
      </c>
      <c r="M20" s="31">
        <v>98.803840107167559</v>
      </c>
      <c r="N20" s="31">
        <v>86.996906487585235</v>
      </c>
    </row>
    <row r="21" spans="1:14" ht="13" x14ac:dyDescent="0.3">
      <c r="A21" s="30"/>
      <c r="B21" s="3" t="s">
        <v>53</v>
      </c>
      <c r="C21" s="31">
        <v>85.81376195922428</v>
      </c>
      <c r="D21" s="31">
        <v>86.69335611895103</v>
      </c>
      <c r="E21" s="31">
        <v>89.666957397421569</v>
      </c>
      <c r="F21" s="31">
        <v>110.73425256481633</v>
      </c>
      <c r="G21" s="31">
        <v>94.576047472929417</v>
      </c>
      <c r="H21" s="31">
        <v>94.648670284565583</v>
      </c>
      <c r="I21" s="31">
        <v>86.659156495603753</v>
      </c>
      <c r="J21" s="31"/>
      <c r="K21" s="31">
        <v>92.951687984899706</v>
      </c>
      <c r="L21" s="31">
        <v>93.217208027174536</v>
      </c>
      <c r="M21" s="31">
        <v>99.240844917777537</v>
      </c>
      <c r="N21" s="31">
        <v>87.388302388576463</v>
      </c>
    </row>
    <row r="22" spans="1:14" ht="13" x14ac:dyDescent="0.3">
      <c r="A22" s="30"/>
      <c r="B22" s="3" t="s">
        <v>54</v>
      </c>
      <c r="C22" s="31">
        <v>84.956115567428157</v>
      </c>
      <c r="D22" s="31">
        <v>83.536499555988101</v>
      </c>
      <c r="E22" s="31">
        <v>88.871776161106169</v>
      </c>
      <c r="F22" s="31">
        <v>111.26686948191703</v>
      </c>
      <c r="G22" s="31">
        <v>89.136403664687705</v>
      </c>
      <c r="H22" s="31">
        <v>92.915803459710929</v>
      </c>
      <c r="I22" s="31">
        <v>85.890718069362705</v>
      </c>
      <c r="J22" s="31"/>
      <c r="K22" s="31">
        <v>94.434626089375399</v>
      </c>
      <c r="L22" s="31">
        <v>92.199386680356312</v>
      </c>
      <c r="M22" s="31">
        <v>98.913065769164277</v>
      </c>
      <c r="N22" s="31">
        <v>85.748899810205131</v>
      </c>
    </row>
    <row r="23" spans="1:14" ht="13" x14ac:dyDescent="0.3">
      <c r="A23" s="30"/>
      <c r="B23" s="3" t="s">
        <v>55</v>
      </c>
      <c r="C23" s="31">
        <v>83.076437718144959</v>
      </c>
      <c r="D23" s="31">
        <v>85.821753783391671</v>
      </c>
      <c r="E23" s="31">
        <v>81.007404843010264</v>
      </c>
      <c r="F23" s="31">
        <v>96.594711777127557</v>
      </c>
      <c r="G23" s="31">
        <v>93.50071858540629</v>
      </c>
      <c r="H23" s="31">
        <v>96.515059336266901</v>
      </c>
      <c r="I23" s="31">
        <v>81.881262977394144</v>
      </c>
      <c r="J23" s="31"/>
      <c r="K23" s="31">
        <v>94.328039729445209</v>
      </c>
      <c r="L23" s="31">
        <v>92.575283421494476</v>
      </c>
      <c r="M23" s="31">
        <v>99.172196994241659</v>
      </c>
      <c r="N23" s="31">
        <v>86.229414675067616</v>
      </c>
    </row>
    <row r="24" spans="1:14" ht="24.75" customHeight="1" x14ac:dyDescent="0.3">
      <c r="A24" s="30">
        <f>A12+1</f>
        <v>2011</v>
      </c>
      <c r="B24" s="3" t="str">
        <f>B12</f>
        <v>Jan</v>
      </c>
      <c r="C24" s="31">
        <v>85.228053204397256</v>
      </c>
      <c r="D24" s="31">
        <v>87.630743593776486</v>
      </c>
      <c r="E24" s="31">
        <v>94.042038380413814</v>
      </c>
      <c r="F24" s="31">
        <v>109.79624962915464</v>
      </c>
      <c r="G24" s="31">
        <v>96.676996387355516</v>
      </c>
      <c r="H24" s="31">
        <v>102.2244485491096</v>
      </c>
      <c r="I24" s="31">
        <v>81.553679552771058</v>
      </c>
      <c r="J24" s="31"/>
      <c r="K24" s="31">
        <v>95.550584279994453</v>
      </c>
      <c r="L24" s="31">
        <v>93.011595995080356</v>
      </c>
      <c r="M24" s="31">
        <v>98.332970815904957</v>
      </c>
      <c r="N24" s="31">
        <v>87.821075121214506</v>
      </c>
    </row>
    <row r="25" spans="1:14" ht="13" x14ac:dyDescent="0.3">
      <c r="A25" s="30"/>
      <c r="B25" s="3" t="str">
        <f t="shared" ref="B25:B88" si="0">B13</f>
        <v>Feb</v>
      </c>
      <c r="C25" s="31">
        <v>86.703485934571702</v>
      </c>
      <c r="D25" s="31">
        <v>93.452444001123808</v>
      </c>
      <c r="E25" s="31">
        <v>90.783052537520788</v>
      </c>
      <c r="F25" s="31">
        <v>106.56802802391955</v>
      </c>
      <c r="G25" s="31">
        <v>104.90119386628649</v>
      </c>
      <c r="H25" s="31">
        <v>105.03795568815845</v>
      </c>
      <c r="I25" s="31">
        <v>82.31992825692285</v>
      </c>
      <c r="J25" s="31"/>
      <c r="K25" s="31">
        <v>94.040584275781214</v>
      </c>
      <c r="L25" s="31">
        <v>90.290992054953051</v>
      </c>
      <c r="M25" s="31">
        <v>95.457422726040349</v>
      </c>
      <c r="N25" s="31">
        <v>85.251772847752363</v>
      </c>
    </row>
    <row r="26" spans="1:14" ht="13" x14ac:dyDescent="0.3">
      <c r="A26" s="30"/>
      <c r="B26" s="3" t="str">
        <f t="shared" si="0"/>
        <v>Mar</v>
      </c>
      <c r="C26" s="31">
        <v>86.865205145984504</v>
      </c>
      <c r="D26" s="31">
        <v>92.582141845004998</v>
      </c>
      <c r="E26" s="31">
        <v>90.519082248373877</v>
      </c>
      <c r="F26" s="31">
        <v>112.53721006148128</v>
      </c>
      <c r="G26" s="31">
        <v>104.44345538016751</v>
      </c>
      <c r="H26" s="31">
        <v>110.93181450279094</v>
      </c>
      <c r="I26" s="31">
        <v>83.013956522590945</v>
      </c>
      <c r="J26" s="31"/>
      <c r="K26" s="31">
        <v>92.380141522009069</v>
      </c>
      <c r="L26" s="31">
        <v>90.854761056244314</v>
      </c>
      <c r="M26" s="31">
        <v>96.317473466980374</v>
      </c>
      <c r="N26" s="31">
        <v>85.544647586764285</v>
      </c>
    </row>
    <row r="27" spans="1:14" ht="13" x14ac:dyDescent="0.3">
      <c r="A27" s="30"/>
      <c r="B27" s="3" t="str">
        <f t="shared" si="0"/>
        <v>Apr</v>
      </c>
      <c r="C27" s="31">
        <v>89.820201882829977</v>
      </c>
      <c r="D27" s="31">
        <v>91.139726068845903</v>
      </c>
      <c r="E27" s="31">
        <v>92.49870901109621</v>
      </c>
      <c r="F27" s="31">
        <v>107.71922491340275</v>
      </c>
      <c r="G27" s="31">
        <v>98.630807749530561</v>
      </c>
      <c r="H27" s="31">
        <v>115.49708589790251</v>
      </c>
      <c r="I27" s="31">
        <v>81.160103384663827</v>
      </c>
      <c r="J27" s="31"/>
      <c r="K27" s="31">
        <v>94.126320161720727</v>
      </c>
      <c r="L27" s="31">
        <v>92.207700331698078</v>
      </c>
      <c r="M27" s="31">
        <v>97.022287349142729</v>
      </c>
      <c r="N27" s="31">
        <v>87.480094980327365</v>
      </c>
    </row>
    <row r="28" spans="1:14" ht="13" x14ac:dyDescent="0.3">
      <c r="A28" s="30"/>
      <c r="B28" s="3" t="str">
        <f t="shared" si="0"/>
        <v>May</v>
      </c>
      <c r="C28" s="31">
        <v>88.705247920740447</v>
      </c>
      <c r="D28" s="31">
        <v>92.368448837699148</v>
      </c>
      <c r="E28" s="31">
        <v>93.892245502882247</v>
      </c>
      <c r="F28" s="31">
        <v>114.06016971140869</v>
      </c>
      <c r="G28" s="31">
        <v>89.983209224975056</v>
      </c>
      <c r="H28" s="31">
        <v>111.12045154128096</v>
      </c>
      <c r="I28" s="31">
        <v>83.181505819019662</v>
      </c>
      <c r="J28" s="31"/>
      <c r="K28" s="31">
        <v>93.915384076506001</v>
      </c>
      <c r="L28" s="31">
        <v>90.656482887688682</v>
      </c>
      <c r="M28" s="31">
        <v>96.465530084663826</v>
      </c>
      <c r="N28" s="31">
        <v>85.032796566321977</v>
      </c>
    </row>
    <row r="29" spans="1:14" ht="12" customHeight="1" x14ac:dyDescent="0.3">
      <c r="A29" s="30"/>
      <c r="B29" s="3" t="str">
        <f t="shared" si="0"/>
        <v>Jun</v>
      </c>
      <c r="C29" s="31">
        <v>86.670976080829021</v>
      </c>
      <c r="D29" s="31">
        <v>88.396556682806803</v>
      </c>
      <c r="E29" s="31">
        <v>93.385060571443375</v>
      </c>
      <c r="F29" s="31">
        <v>106.18519252883888</v>
      </c>
      <c r="G29" s="31">
        <v>96.957463893664553</v>
      </c>
      <c r="H29" s="31">
        <v>114.38634840910848</v>
      </c>
      <c r="I29" s="31">
        <v>83.081484374776451</v>
      </c>
      <c r="J29" s="31"/>
      <c r="K29" s="31">
        <v>93.750806038640405</v>
      </c>
      <c r="L29" s="31">
        <v>91.489031146425106</v>
      </c>
      <c r="M29" s="31">
        <v>97.23564481325036</v>
      </c>
      <c r="N29" s="31">
        <v>85.918411347233473</v>
      </c>
    </row>
    <row r="30" spans="1:14" ht="12" customHeight="1" x14ac:dyDescent="0.3">
      <c r="A30" s="30"/>
      <c r="B30" s="3" t="str">
        <f t="shared" si="0"/>
        <v>Jul</v>
      </c>
      <c r="C30" s="31">
        <v>82.120475444789975</v>
      </c>
      <c r="D30" s="31">
        <v>81.994449714930056</v>
      </c>
      <c r="E30" s="31">
        <v>90.098618560246109</v>
      </c>
      <c r="F30" s="31">
        <v>111.9657739395051</v>
      </c>
      <c r="G30" s="31">
        <v>90.793677442948251</v>
      </c>
      <c r="H30" s="31">
        <v>108.09138881879832</v>
      </c>
      <c r="I30" s="31">
        <v>80.908244391092509</v>
      </c>
      <c r="J30" s="31"/>
      <c r="K30" s="31">
        <v>93.976702201086823</v>
      </c>
      <c r="L30" s="31">
        <v>90.980127595563403</v>
      </c>
      <c r="M30" s="31">
        <v>95.963058783308469</v>
      </c>
      <c r="N30" s="31">
        <v>86.103627559684938</v>
      </c>
    </row>
    <row r="31" spans="1:14" ht="12" customHeight="1" x14ac:dyDescent="0.3">
      <c r="A31" s="30"/>
      <c r="B31" s="3" t="str">
        <f t="shared" si="0"/>
        <v>Aug</v>
      </c>
      <c r="C31" s="31">
        <v>88.1461972329747</v>
      </c>
      <c r="D31" s="31">
        <v>79.027752214949174</v>
      </c>
      <c r="E31" s="31">
        <v>88.84883750298259</v>
      </c>
      <c r="F31" s="31">
        <v>109.03318627793332</v>
      </c>
      <c r="G31" s="31">
        <v>94.218289027680939</v>
      </c>
      <c r="H31" s="31">
        <v>109.7626807487248</v>
      </c>
      <c r="I31" s="31">
        <v>82.779732230663825</v>
      </c>
      <c r="J31" s="31"/>
      <c r="K31" s="31">
        <v>94.8681107387808</v>
      </c>
      <c r="L31" s="31">
        <v>90.37321027809719</v>
      </c>
      <c r="M31" s="31">
        <v>94.831173524623878</v>
      </c>
      <c r="N31" s="31">
        <v>85.974487947858563</v>
      </c>
    </row>
    <row r="32" spans="1:14" ht="13" x14ac:dyDescent="0.3">
      <c r="A32" s="30"/>
      <c r="B32" s="3" t="str">
        <f t="shared" si="0"/>
        <v>Sep</v>
      </c>
      <c r="C32" s="31">
        <v>83.608107160898513</v>
      </c>
      <c r="D32" s="31">
        <v>74.396608690730744</v>
      </c>
      <c r="E32" s="31">
        <v>89.447361468626994</v>
      </c>
      <c r="F32" s="31">
        <v>114.79301364185653</v>
      </c>
      <c r="G32" s="31">
        <v>91.934191348373517</v>
      </c>
      <c r="H32" s="31">
        <v>110.95218121659072</v>
      </c>
      <c r="I32" s="31">
        <v>81.713192676595085</v>
      </c>
      <c r="J32" s="31"/>
      <c r="K32" s="31">
        <v>97.535755832683364</v>
      </c>
      <c r="L32" s="31">
        <v>89.850700650259142</v>
      </c>
      <c r="M32" s="31">
        <v>94.664452666772064</v>
      </c>
      <c r="N32" s="31">
        <v>85.130665513625246</v>
      </c>
    </row>
    <row r="33" spans="1:14" ht="14.25" customHeight="1" x14ac:dyDescent="0.3">
      <c r="A33" s="30"/>
      <c r="B33" s="3" t="str">
        <f t="shared" si="0"/>
        <v>Oct</v>
      </c>
      <c r="C33" s="31">
        <v>87.095456525662101</v>
      </c>
      <c r="D33" s="31">
        <v>71.214364625478396</v>
      </c>
      <c r="E33" s="31">
        <v>89.918440483325739</v>
      </c>
      <c r="F33" s="31">
        <v>111.52758919983233</v>
      </c>
      <c r="G33" s="31">
        <v>91.648437919096764</v>
      </c>
      <c r="H33" s="31">
        <v>110.11136332774377</v>
      </c>
      <c r="I33" s="31">
        <v>83.321066112104532</v>
      </c>
      <c r="J33" s="31"/>
      <c r="K33" s="31">
        <v>97.980274588344486</v>
      </c>
      <c r="L33" s="31">
        <v>90.527584202326111</v>
      </c>
      <c r="M33" s="31">
        <v>95.128638502394395</v>
      </c>
      <c r="N33" s="31">
        <v>85.996894999124095</v>
      </c>
    </row>
    <row r="34" spans="1:14" ht="12" customHeight="1" x14ac:dyDescent="0.3">
      <c r="A34" s="30"/>
      <c r="B34" s="3" t="str">
        <f t="shared" si="0"/>
        <v>Nov</v>
      </c>
      <c r="C34" s="31">
        <v>91.862430396073563</v>
      </c>
      <c r="D34" s="31">
        <v>72.40590153186794</v>
      </c>
      <c r="E34" s="31">
        <v>89.825421148147669</v>
      </c>
      <c r="F34" s="31">
        <v>107.07776208427167</v>
      </c>
      <c r="G34" s="31">
        <v>99.55283610055487</v>
      </c>
      <c r="H34" s="31">
        <v>110.53473877044196</v>
      </c>
      <c r="I34" s="31">
        <v>84.19622432708239</v>
      </c>
      <c r="J34" s="31"/>
      <c r="K34" s="31">
        <v>95.548774785213396</v>
      </c>
      <c r="L34" s="31">
        <v>90.135415689284756</v>
      </c>
      <c r="M34" s="31">
        <v>96.577097947088149</v>
      </c>
      <c r="N34" s="31">
        <v>83.937025758627428</v>
      </c>
    </row>
    <row r="35" spans="1:14" ht="12" customHeight="1" x14ac:dyDescent="0.3">
      <c r="A35" s="30"/>
      <c r="B35" s="3" t="str">
        <f t="shared" si="0"/>
        <v>Dec</v>
      </c>
      <c r="C35" s="31">
        <v>87.562408380434448</v>
      </c>
      <c r="D35" s="31">
        <v>72.96503807098378</v>
      </c>
      <c r="E35" s="31">
        <v>91.267903950801241</v>
      </c>
      <c r="F35" s="31">
        <v>113.50085132636222</v>
      </c>
      <c r="G35" s="31">
        <v>99.081859007334643</v>
      </c>
      <c r="H35" s="31">
        <v>104.34986275526421</v>
      </c>
      <c r="I35" s="31">
        <v>84.532498250008331</v>
      </c>
      <c r="J35" s="31"/>
      <c r="K35" s="31">
        <v>90.11018467514441</v>
      </c>
      <c r="L35" s="31">
        <v>93.602673104590167</v>
      </c>
      <c r="M35" s="31">
        <v>98.976226355872114</v>
      </c>
      <c r="N35" s="31">
        <v>88.35794775731128</v>
      </c>
    </row>
    <row r="36" spans="1:14" ht="22.5" customHeight="1" x14ac:dyDescent="0.3">
      <c r="A36" s="30">
        <f>A24+1</f>
        <v>2012</v>
      </c>
      <c r="B36" s="3" t="str">
        <f>B24</f>
        <v>Jan</v>
      </c>
      <c r="C36" s="31">
        <v>86.782073650912636</v>
      </c>
      <c r="D36" s="31">
        <v>79.31324111051994</v>
      </c>
      <c r="E36" s="31">
        <v>96.108338989357364</v>
      </c>
      <c r="F36" s="31">
        <v>110.04905889038038</v>
      </c>
      <c r="G36" s="31">
        <v>98.185000458149872</v>
      </c>
      <c r="H36" s="31">
        <v>97.877863277094946</v>
      </c>
      <c r="I36" s="31">
        <v>84.186724664509427</v>
      </c>
      <c r="J36" s="31"/>
      <c r="K36" s="31">
        <v>99.016344455141024</v>
      </c>
      <c r="L36" s="31">
        <v>90.773638803921713</v>
      </c>
      <c r="M36" s="31">
        <v>96.253711732948986</v>
      </c>
      <c r="N36" s="31">
        <v>85.437650877787732</v>
      </c>
    </row>
    <row r="37" spans="1:14" ht="12" customHeight="1" x14ac:dyDescent="0.3">
      <c r="A37" s="30"/>
      <c r="B37" s="3" t="str">
        <f t="shared" si="0"/>
        <v>Feb</v>
      </c>
      <c r="C37" s="31">
        <v>86.374371113174035</v>
      </c>
      <c r="D37" s="31">
        <v>82.158638653695476</v>
      </c>
      <c r="E37" s="31">
        <v>98.857048632015974</v>
      </c>
      <c r="F37" s="31">
        <v>103.54050648884252</v>
      </c>
      <c r="G37" s="31">
        <v>102.53661441484564</v>
      </c>
      <c r="H37" s="31">
        <v>94.582123028878556</v>
      </c>
      <c r="I37" s="31">
        <v>82.914375756644503</v>
      </c>
      <c r="J37" s="31"/>
      <c r="K37" s="31">
        <v>98.508933801412979</v>
      </c>
      <c r="L37" s="31">
        <v>90.673459290247933</v>
      </c>
      <c r="M37" s="31">
        <v>97.329752345231299</v>
      </c>
      <c r="N37" s="31">
        <v>84.24716106697359</v>
      </c>
    </row>
    <row r="38" spans="1:14" ht="12" customHeight="1" x14ac:dyDescent="0.3">
      <c r="A38" s="30"/>
      <c r="B38" s="3" t="str">
        <f t="shared" si="0"/>
        <v>Mar</v>
      </c>
      <c r="C38" s="31">
        <v>89.878526325378104</v>
      </c>
      <c r="D38" s="31">
        <v>85.090339930624168</v>
      </c>
      <c r="E38" s="31">
        <v>94.338368810855073</v>
      </c>
      <c r="F38" s="31">
        <v>117.60454934975316</v>
      </c>
      <c r="G38" s="31">
        <v>104.17120451501664</v>
      </c>
      <c r="H38" s="31">
        <v>91.015132896443703</v>
      </c>
      <c r="I38" s="31">
        <v>85.881016844823478</v>
      </c>
      <c r="J38" s="31"/>
      <c r="K38" s="31">
        <v>98.000559670616369</v>
      </c>
      <c r="L38" s="31">
        <v>90.303754024308503</v>
      </c>
      <c r="M38" s="31">
        <v>95.478950255503619</v>
      </c>
      <c r="N38" s="31">
        <v>85.251402184039776</v>
      </c>
    </row>
    <row r="39" spans="1:14" ht="12" customHeight="1" x14ac:dyDescent="0.3">
      <c r="A39" s="30"/>
      <c r="B39" s="3" t="str">
        <f t="shared" si="0"/>
        <v>Apr</v>
      </c>
      <c r="C39" s="31">
        <v>87.185116125226401</v>
      </c>
      <c r="D39" s="31">
        <v>85.94396687937774</v>
      </c>
      <c r="E39" s="31">
        <v>97.457635342815379</v>
      </c>
      <c r="F39" s="31">
        <v>112.48172501164062</v>
      </c>
      <c r="G39" s="31">
        <v>106.68093753729765</v>
      </c>
      <c r="H39" s="31">
        <v>91.32551933936935</v>
      </c>
      <c r="I39" s="31">
        <v>83.143375764451122</v>
      </c>
      <c r="J39" s="31"/>
      <c r="K39" s="31">
        <v>96.505235090416008</v>
      </c>
      <c r="L39" s="31">
        <v>90.662176670441326</v>
      </c>
      <c r="M39" s="31">
        <v>96.74271151658921</v>
      </c>
      <c r="N39" s="31">
        <v>84.769967370871115</v>
      </c>
    </row>
    <row r="40" spans="1:14" ht="13" x14ac:dyDescent="0.3">
      <c r="A40" s="30"/>
      <c r="B40" s="3" t="str">
        <f t="shared" si="0"/>
        <v>May</v>
      </c>
      <c r="C40" s="31">
        <v>90.627256432257468</v>
      </c>
      <c r="D40" s="31">
        <v>79.329479744843781</v>
      </c>
      <c r="E40" s="31">
        <v>100.88227114089942</v>
      </c>
      <c r="F40" s="31">
        <v>117.64221544898079</v>
      </c>
      <c r="G40" s="31">
        <v>105.21260243579972</v>
      </c>
      <c r="H40" s="31">
        <v>93.948994297498274</v>
      </c>
      <c r="I40" s="31">
        <v>84.467563147351854</v>
      </c>
      <c r="J40" s="31"/>
      <c r="K40" s="31">
        <v>97.257662665263481</v>
      </c>
      <c r="L40" s="31">
        <v>89.912742961058242</v>
      </c>
      <c r="M40" s="31">
        <v>96.214413136190259</v>
      </c>
      <c r="N40" s="31">
        <v>83.818330298006131</v>
      </c>
    </row>
    <row r="41" spans="1:14" ht="12" customHeight="1" x14ac:dyDescent="0.3">
      <c r="A41" s="30"/>
      <c r="B41" s="3" t="str">
        <f t="shared" si="0"/>
        <v>Jun</v>
      </c>
      <c r="C41" s="31">
        <v>88.271052892692552</v>
      </c>
      <c r="D41" s="31">
        <v>75.302057395657954</v>
      </c>
      <c r="E41" s="31">
        <v>91.42986444702882</v>
      </c>
      <c r="F41" s="31">
        <v>111.80353161864866</v>
      </c>
      <c r="G41" s="31">
        <v>99.35480531067661</v>
      </c>
      <c r="H41" s="31">
        <v>90.304807786426466</v>
      </c>
      <c r="I41" s="31">
        <v>82.842664397884604</v>
      </c>
      <c r="J41" s="31"/>
      <c r="K41" s="31">
        <v>95.12047617093387</v>
      </c>
      <c r="L41" s="31">
        <v>90.215868847059014</v>
      </c>
      <c r="M41" s="31">
        <v>96.385228017149814</v>
      </c>
      <c r="N41" s="31">
        <v>84.244120691839626</v>
      </c>
    </row>
    <row r="42" spans="1:14" ht="12" customHeight="1" x14ac:dyDescent="0.3">
      <c r="A42" s="30"/>
      <c r="B42" s="3" t="str">
        <f t="shared" si="0"/>
        <v>Jul</v>
      </c>
      <c r="C42" s="31">
        <v>92.8465167753196</v>
      </c>
      <c r="D42" s="31">
        <v>71.738092985667279</v>
      </c>
      <c r="E42" s="31">
        <v>92.959718683596108</v>
      </c>
      <c r="F42" s="31">
        <v>105.28066056477121</v>
      </c>
      <c r="G42" s="31">
        <v>108.51656943277084</v>
      </c>
      <c r="H42" s="31">
        <v>93.129815651045703</v>
      </c>
      <c r="I42" s="31">
        <v>84.807489311130041</v>
      </c>
      <c r="J42" s="31"/>
      <c r="K42" s="31">
        <v>96.881610219306594</v>
      </c>
      <c r="L42" s="31">
        <v>91.131786123470476</v>
      </c>
      <c r="M42" s="31">
        <v>96.751603268251571</v>
      </c>
      <c r="N42" s="31">
        <v>85.66787985102394</v>
      </c>
    </row>
    <row r="43" spans="1:14" ht="12" customHeight="1" x14ac:dyDescent="0.3">
      <c r="A43" s="30"/>
      <c r="B43" s="3" t="str">
        <f t="shared" si="0"/>
        <v>Aug</v>
      </c>
      <c r="C43" s="31">
        <v>92.759705650439273</v>
      </c>
      <c r="D43" s="31">
        <v>71.32881397007958</v>
      </c>
      <c r="E43" s="31">
        <v>92.92006249157987</v>
      </c>
      <c r="F43" s="31">
        <v>115.56334890324892</v>
      </c>
      <c r="G43" s="31">
        <v>108.66857989027714</v>
      </c>
      <c r="H43" s="31">
        <v>89.34133223757604</v>
      </c>
      <c r="I43" s="31">
        <v>86.186601465021397</v>
      </c>
      <c r="J43" s="31"/>
      <c r="K43" s="31">
        <v>96.732987258962282</v>
      </c>
      <c r="L43" s="31">
        <v>90.753636582893122</v>
      </c>
      <c r="M43" s="31">
        <v>96.955821431988099</v>
      </c>
      <c r="N43" s="31">
        <v>84.752980777438268</v>
      </c>
    </row>
    <row r="44" spans="1:14" ht="13" x14ac:dyDescent="0.3">
      <c r="A44" s="30"/>
      <c r="B44" s="3" t="str">
        <f t="shared" si="0"/>
        <v>Sep</v>
      </c>
      <c r="C44" s="31">
        <v>89.283581592731508</v>
      </c>
      <c r="D44" s="31">
        <v>67.43303093373666</v>
      </c>
      <c r="E44" s="31">
        <v>89.451928220928323</v>
      </c>
      <c r="F44" s="31">
        <v>110.3970350813638</v>
      </c>
      <c r="G44" s="31">
        <v>107.5418249942048</v>
      </c>
      <c r="H44" s="31">
        <v>87.313424797371013</v>
      </c>
      <c r="I44" s="31">
        <v>83.036310744083238</v>
      </c>
      <c r="J44" s="31"/>
      <c r="K44" s="31">
        <v>96.652220649156845</v>
      </c>
      <c r="L44" s="31">
        <v>91.391714824222618</v>
      </c>
      <c r="M44" s="31">
        <v>95.99378464429698</v>
      </c>
      <c r="N44" s="31">
        <v>86.873689249546729</v>
      </c>
    </row>
    <row r="45" spans="1:14" ht="12" customHeight="1" x14ac:dyDescent="0.3">
      <c r="A45" s="30"/>
      <c r="B45" s="3" t="str">
        <f t="shared" si="0"/>
        <v>Oct</v>
      </c>
      <c r="C45" s="31">
        <v>91.235517504492833</v>
      </c>
      <c r="D45" s="31">
        <v>64.28844477244624</v>
      </c>
      <c r="E45" s="31">
        <v>96.434695991718172</v>
      </c>
      <c r="F45" s="31">
        <v>107.4741303805335</v>
      </c>
      <c r="G45" s="31">
        <v>116.12474376662919</v>
      </c>
      <c r="H45" s="31">
        <v>89.947206764746326</v>
      </c>
      <c r="I45" s="31">
        <v>82.880026610457222</v>
      </c>
      <c r="J45" s="31"/>
      <c r="K45" s="31">
        <v>99.014256309647877</v>
      </c>
      <c r="L45" s="31">
        <v>90.861137878054109</v>
      </c>
      <c r="M45" s="31">
        <v>94.6164995648694</v>
      </c>
      <c r="N45" s="31">
        <v>87.131402959483111</v>
      </c>
    </row>
    <row r="46" spans="1:14" ht="12" customHeight="1" x14ac:dyDescent="0.3">
      <c r="A46" s="30"/>
      <c r="B46" s="3" t="str">
        <f t="shared" si="0"/>
        <v>Nov</v>
      </c>
      <c r="C46" s="31">
        <v>89.878772263881487</v>
      </c>
      <c r="D46" s="31">
        <v>65.17425202142735</v>
      </c>
      <c r="E46" s="31">
        <v>97.831406132733846</v>
      </c>
      <c r="F46" s="31">
        <v>123.89929171780241</v>
      </c>
      <c r="G46" s="31">
        <v>111.45886679995787</v>
      </c>
      <c r="H46" s="31">
        <v>90.100317431498837</v>
      </c>
      <c r="I46" s="31">
        <v>81.814669278391733</v>
      </c>
      <c r="J46" s="31"/>
      <c r="K46" s="31">
        <v>100.27336467761518</v>
      </c>
      <c r="L46" s="31">
        <v>89.43666797190572</v>
      </c>
      <c r="M46" s="31">
        <v>94.448373138245003</v>
      </c>
      <c r="N46" s="31">
        <v>84.549814954945049</v>
      </c>
    </row>
    <row r="47" spans="1:14" ht="12" customHeight="1" x14ac:dyDescent="0.3">
      <c r="A47" s="30"/>
      <c r="B47" s="3" t="str">
        <f t="shared" si="0"/>
        <v>Dec</v>
      </c>
      <c r="C47" s="31">
        <v>91.322674709433116</v>
      </c>
      <c r="D47" s="31">
        <v>75.308106318408988</v>
      </c>
      <c r="E47" s="31">
        <v>85.803697571237208</v>
      </c>
      <c r="F47" s="31">
        <v>117.94084264690544</v>
      </c>
      <c r="G47" s="31">
        <v>108.71554302782758</v>
      </c>
      <c r="H47" s="31">
        <v>93.594588586130698</v>
      </c>
      <c r="I47" s="31">
        <v>90.601713090451113</v>
      </c>
      <c r="J47" s="31"/>
      <c r="K47" s="31">
        <v>95.538082175129844</v>
      </c>
      <c r="L47" s="31">
        <v>92.548727233009458</v>
      </c>
      <c r="M47" s="31">
        <v>96.0853594667485</v>
      </c>
      <c r="N47" s="31">
        <v>89.023138322012414</v>
      </c>
    </row>
    <row r="48" spans="1:14" ht="23" customHeight="1" x14ac:dyDescent="0.3">
      <c r="A48" s="30">
        <f>A36+1</f>
        <v>2013</v>
      </c>
      <c r="B48" s="3" t="str">
        <f>B36</f>
        <v>Jan</v>
      </c>
      <c r="C48" s="31">
        <v>90.469779405173711</v>
      </c>
      <c r="D48" s="31">
        <v>73.520156346241123</v>
      </c>
      <c r="E48" s="31">
        <v>86.606353990756105</v>
      </c>
      <c r="F48" s="31">
        <v>109.53693031976465</v>
      </c>
      <c r="G48" s="31">
        <v>107.99224094367533</v>
      </c>
      <c r="H48" s="31">
        <v>96.217469113420933</v>
      </c>
      <c r="I48" s="31">
        <v>84.189479846862696</v>
      </c>
      <c r="J48" s="31"/>
      <c r="K48" s="31">
        <v>94.946891774501211</v>
      </c>
      <c r="L48" s="31">
        <v>91.913696958483357</v>
      </c>
      <c r="M48" s="31">
        <v>95.917215864652363</v>
      </c>
      <c r="N48" s="31">
        <v>87.95037148859555</v>
      </c>
    </row>
    <row r="49" spans="1:14" ht="12" customHeight="1" x14ac:dyDescent="0.3">
      <c r="A49" s="30"/>
      <c r="B49" s="3" t="str">
        <f t="shared" si="0"/>
        <v>Feb</v>
      </c>
      <c r="C49" s="31">
        <v>90.33633041128283</v>
      </c>
      <c r="D49" s="31">
        <v>79.962059138573039</v>
      </c>
      <c r="E49" s="31">
        <v>85.36548158393208</v>
      </c>
      <c r="F49" s="31">
        <v>117.27301920386667</v>
      </c>
      <c r="G49" s="31">
        <v>104.95415323729779</v>
      </c>
      <c r="H49" s="31">
        <v>101.56808603021445</v>
      </c>
      <c r="I49" s="31">
        <v>87.467447578571139</v>
      </c>
      <c r="J49" s="31"/>
      <c r="K49" s="31">
        <v>96.478996780694331</v>
      </c>
      <c r="L49" s="31">
        <v>92.989200969767808</v>
      </c>
      <c r="M49" s="31">
        <v>97.416007666330202</v>
      </c>
      <c r="N49" s="31">
        <v>88.626507003337537</v>
      </c>
    </row>
    <row r="50" spans="1:14" ht="12" customHeight="1" x14ac:dyDescent="0.3">
      <c r="A50" s="30"/>
      <c r="B50" s="3" t="str">
        <f t="shared" si="0"/>
        <v>Mar</v>
      </c>
      <c r="C50" s="31">
        <v>95.340474835555611</v>
      </c>
      <c r="D50" s="31">
        <v>82.631059409936086</v>
      </c>
      <c r="E50" s="31">
        <v>89.173076153668063</v>
      </c>
      <c r="F50" s="31">
        <v>114.40010559632208</v>
      </c>
      <c r="G50" s="31">
        <v>106.33307202433633</v>
      </c>
      <c r="H50" s="31">
        <v>99.218071240661274</v>
      </c>
      <c r="I50" s="31">
        <v>86.448770999563294</v>
      </c>
      <c r="J50" s="31"/>
      <c r="K50" s="31">
        <v>98.624217316030553</v>
      </c>
      <c r="L50" s="31">
        <v>92.158526786458665</v>
      </c>
      <c r="M50" s="31">
        <v>96.543803088233147</v>
      </c>
      <c r="N50" s="31">
        <v>87.840877223758028</v>
      </c>
    </row>
    <row r="51" spans="1:14" ht="12" customHeight="1" x14ac:dyDescent="0.3">
      <c r="A51" s="30"/>
      <c r="B51" s="3" t="str">
        <f t="shared" si="0"/>
        <v>Apr</v>
      </c>
      <c r="C51" s="31">
        <v>91.130398972907415</v>
      </c>
      <c r="D51" s="31">
        <v>84.923498160042243</v>
      </c>
      <c r="E51" s="31">
        <v>91.208329323326822</v>
      </c>
      <c r="F51" s="31">
        <v>112.10345195218041</v>
      </c>
      <c r="G51" s="31">
        <v>102.5628278139136</v>
      </c>
      <c r="H51" s="31">
        <v>96.635831271309939</v>
      </c>
      <c r="I51" s="31">
        <v>89.026258491476057</v>
      </c>
      <c r="J51" s="31"/>
      <c r="K51" s="31">
        <v>95.665770348820274</v>
      </c>
      <c r="L51" s="31">
        <v>92.050646610452219</v>
      </c>
      <c r="M51" s="31">
        <v>95.264727963724184</v>
      </c>
      <c r="N51" s="31">
        <v>88.84836839753936</v>
      </c>
    </row>
    <row r="52" spans="1:14" ht="12" customHeight="1" x14ac:dyDescent="0.3">
      <c r="A52" s="30"/>
      <c r="B52" s="3" t="str">
        <f t="shared" si="0"/>
        <v>May</v>
      </c>
      <c r="C52" s="31">
        <v>91.457669794551478</v>
      </c>
      <c r="D52" s="31">
        <v>87.877314404330775</v>
      </c>
      <c r="E52" s="31">
        <v>90.881174448135482</v>
      </c>
      <c r="F52" s="31">
        <v>111.69664054241949</v>
      </c>
      <c r="G52" s="31">
        <v>107.85834112498296</v>
      </c>
      <c r="H52" s="31">
        <v>95.505380228046377</v>
      </c>
      <c r="I52" s="31">
        <v>88.823816140686887</v>
      </c>
      <c r="J52" s="31"/>
      <c r="K52" s="31">
        <v>99.405638224250225</v>
      </c>
      <c r="L52" s="31">
        <v>93.464127986241706</v>
      </c>
      <c r="M52" s="31">
        <v>96.145795795098238</v>
      </c>
      <c r="N52" s="31">
        <v>90.769453882718722</v>
      </c>
    </row>
    <row r="53" spans="1:14" ht="12" customHeight="1" x14ac:dyDescent="0.3">
      <c r="A53" s="30"/>
      <c r="B53" s="3" t="str">
        <f t="shared" si="0"/>
        <v>Jun</v>
      </c>
      <c r="C53" s="31">
        <v>96.431026134008462</v>
      </c>
      <c r="D53" s="31">
        <v>88.575873282517833</v>
      </c>
      <c r="E53" s="31">
        <v>89.589311685107702</v>
      </c>
      <c r="F53" s="31">
        <v>122.95156566085305</v>
      </c>
      <c r="G53" s="31">
        <v>102.28797874222666</v>
      </c>
      <c r="H53" s="31">
        <v>96.394518150937415</v>
      </c>
      <c r="I53" s="31">
        <v>89.385860010080975</v>
      </c>
      <c r="J53" s="31"/>
      <c r="K53" s="31">
        <v>100.12862022201058</v>
      </c>
      <c r="L53" s="31">
        <v>94.140335378636806</v>
      </c>
      <c r="M53" s="31">
        <v>96.325731494662037</v>
      </c>
      <c r="N53" s="31">
        <v>91.92067332493879</v>
      </c>
    </row>
    <row r="54" spans="1:14" ht="12" customHeight="1" x14ac:dyDescent="0.3">
      <c r="A54" s="30"/>
      <c r="B54" s="3" t="str">
        <f t="shared" si="0"/>
        <v>Jul</v>
      </c>
      <c r="C54" s="31">
        <v>89.947876847225928</v>
      </c>
      <c r="D54" s="31">
        <v>90.521715591280838</v>
      </c>
      <c r="E54" s="31">
        <v>88.461033444055843</v>
      </c>
      <c r="F54" s="31">
        <v>113.20668369902829</v>
      </c>
      <c r="G54" s="31">
        <v>101.6929714895242</v>
      </c>
      <c r="H54" s="31">
        <v>97.779177644985424</v>
      </c>
      <c r="I54" s="31">
        <v>93.42177434610214</v>
      </c>
      <c r="J54" s="31"/>
      <c r="K54" s="31">
        <v>101.60676535862341</v>
      </c>
      <c r="L54" s="31">
        <v>94.225417815742404</v>
      </c>
      <c r="M54" s="31">
        <v>97.677689571284048</v>
      </c>
      <c r="N54" s="31">
        <v>90.809971506271097</v>
      </c>
    </row>
    <row r="55" spans="1:14" ht="12" customHeight="1" x14ac:dyDescent="0.3">
      <c r="A55" s="30"/>
      <c r="B55" s="3" t="str">
        <f t="shared" si="0"/>
        <v>Aug</v>
      </c>
      <c r="C55" s="31">
        <v>87.301683600524441</v>
      </c>
      <c r="D55" s="31">
        <v>94.74504996403067</v>
      </c>
      <c r="E55" s="31">
        <v>81.838923540132626</v>
      </c>
      <c r="F55" s="31">
        <v>116.06383357859237</v>
      </c>
      <c r="G55" s="31">
        <v>100.63424815889924</v>
      </c>
      <c r="H55" s="31">
        <v>95.986759720373811</v>
      </c>
      <c r="I55" s="31">
        <v>93.299903212866383</v>
      </c>
      <c r="J55" s="31"/>
      <c r="K55" s="31">
        <v>99.765439995922279</v>
      </c>
      <c r="L55" s="31">
        <v>94.547570542097972</v>
      </c>
      <c r="M55" s="31">
        <v>97.344828053869904</v>
      </c>
      <c r="N55" s="31">
        <v>91.759024360683014</v>
      </c>
    </row>
    <row r="56" spans="1:14" ht="12" customHeight="1" x14ac:dyDescent="0.3">
      <c r="A56" s="30"/>
      <c r="B56" s="3" t="str">
        <f t="shared" si="0"/>
        <v>Sep</v>
      </c>
      <c r="C56" s="31">
        <v>91.390572817264029</v>
      </c>
      <c r="D56" s="31">
        <v>85.503786177007228</v>
      </c>
      <c r="E56" s="31">
        <v>89.946828154817098</v>
      </c>
      <c r="F56" s="31">
        <v>132.3377899640935</v>
      </c>
      <c r="G56" s="31">
        <v>101.40324827819204</v>
      </c>
      <c r="H56" s="31">
        <v>101.72255631161696</v>
      </c>
      <c r="I56" s="31">
        <v>91.255155156985467</v>
      </c>
      <c r="J56" s="31"/>
      <c r="K56" s="31">
        <v>99.097911697793137</v>
      </c>
      <c r="L56" s="31">
        <v>95.051759668345923</v>
      </c>
      <c r="M56" s="31">
        <v>97.204407399023665</v>
      </c>
      <c r="N56" s="31">
        <v>92.880274777896574</v>
      </c>
    </row>
    <row r="57" spans="1:14" ht="12" customHeight="1" x14ac:dyDescent="0.3">
      <c r="A57" s="30"/>
      <c r="B57" s="3" t="str">
        <f t="shared" si="0"/>
        <v>Oct</v>
      </c>
      <c r="C57" s="31">
        <v>89.310024484917875</v>
      </c>
      <c r="D57" s="31">
        <v>88.303398462645944</v>
      </c>
      <c r="E57" s="31">
        <v>84.911789699072685</v>
      </c>
      <c r="F57" s="31">
        <v>107.13399893245169</v>
      </c>
      <c r="G57" s="31">
        <v>108.88399402436517</v>
      </c>
      <c r="H57" s="31">
        <v>95.846072465444365</v>
      </c>
      <c r="I57" s="31">
        <v>90.651811888281998</v>
      </c>
      <c r="J57" s="31"/>
      <c r="K57" s="31">
        <v>100.35367297871561</v>
      </c>
      <c r="L57" s="31">
        <v>94.632558862100794</v>
      </c>
      <c r="M57" s="31">
        <v>96.97500986224513</v>
      </c>
      <c r="N57" s="31">
        <v>92.288256413865696</v>
      </c>
    </row>
    <row r="58" spans="1:14" ht="12" customHeight="1" x14ac:dyDescent="0.3">
      <c r="A58" s="30"/>
      <c r="B58" s="3" t="str">
        <f t="shared" si="0"/>
        <v>Nov</v>
      </c>
      <c r="C58" s="31">
        <v>89.822010605160685</v>
      </c>
      <c r="D58" s="31">
        <v>84.432788767877241</v>
      </c>
      <c r="E58" s="31">
        <v>82.22264604899317</v>
      </c>
      <c r="F58" s="31">
        <v>111.89305472762922</v>
      </c>
      <c r="G58" s="31">
        <v>106.30853354137692</v>
      </c>
      <c r="H58" s="31">
        <v>99.724841520113216</v>
      </c>
      <c r="I58" s="31">
        <v>89.895905200594925</v>
      </c>
      <c r="J58" s="31"/>
      <c r="K58" s="31">
        <v>99.358773840776138</v>
      </c>
      <c r="L58" s="31">
        <v>93.225678081921501</v>
      </c>
      <c r="M58" s="31">
        <v>96.478901702984359</v>
      </c>
      <c r="N58" s="31">
        <v>90.026045398539921</v>
      </c>
    </row>
    <row r="59" spans="1:14" ht="12" customHeight="1" x14ac:dyDescent="0.3">
      <c r="A59" s="30"/>
      <c r="B59" s="3" t="str">
        <f t="shared" si="0"/>
        <v>Dec</v>
      </c>
      <c r="C59" s="31">
        <v>96.9636560908543</v>
      </c>
      <c r="D59" s="31">
        <v>88.137954800113846</v>
      </c>
      <c r="E59" s="31">
        <v>79.138608848717908</v>
      </c>
      <c r="F59" s="31">
        <v>140.75526350449661</v>
      </c>
      <c r="G59" s="31">
        <v>93.579842819086039</v>
      </c>
      <c r="H59" s="31">
        <v>96.371581385854029</v>
      </c>
      <c r="I59" s="31">
        <v>100.24713964102278</v>
      </c>
      <c r="J59" s="31"/>
      <c r="K59" s="31">
        <v>99.631503731443559</v>
      </c>
      <c r="L59" s="31">
        <v>96.339304827871132</v>
      </c>
      <c r="M59" s="31">
        <v>96.769324954436655</v>
      </c>
      <c r="N59" s="31">
        <v>95.821089941770083</v>
      </c>
    </row>
    <row r="60" spans="1:14" ht="23" customHeight="1" x14ac:dyDescent="0.3">
      <c r="A60" s="30">
        <f>A48+1</f>
        <v>2014</v>
      </c>
      <c r="B60" s="3" t="str">
        <f>B48</f>
        <v>Jan</v>
      </c>
      <c r="C60" s="31">
        <v>91.277453705516081</v>
      </c>
      <c r="D60" s="31">
        <v>89.182150073936498</v>
      </c>
      <c r="E60" s="31">
        <v>94.259743790084485</v>
      </c>
      <c r="F60" s="31">
        <v>122.0381441533525</v>
      </c>
      <c r="G60" s="31">
        <v>114.41770985336689</v>
      </c>
      <c r="H60" s="31">
        <v>100.08778889183047</v>
      </c>
      <c r="I60" s="31">
        <v>95.300805895353449</v>
      </c>
      <c r="J60" s="31"/>
      <c r="K60" s="31">
        <v>100.8838712806608</v>
      </c>
      <c r="L60" s="31">
        <v>94.602103749990505</v>
      </c>
      <c r="M60" s="31">
        <v>95.996004276073592</v>
      </c>
      <c r="N60" s="31">
        <v>93.146607904886636</v>
      </c>
    </row>
    <row r="61" spans="1:14" ht="12" customHeight="1" x14ac:dyDescent="0.3">
      <c r="A61" s="30"/>
      <c r="B61" s="3" t="str">
        <f t="shared" si="0"/>
        <v>Feb</v>
      </c>
      <c r="C61" s="31">
        <v>94.427902821118835</v>
      </c>
      <c r="D61" s="31">
        <v>97.983106270249095</v>
      </c>
      <c r="E61" s="31">
        <v>89.03233791131187</v>
      </c>
      <c r="F61" s="31">
        <v>122.37371489256864</v>
      </c>
      <c r="G61" s="31">
        <v>105.80918907427898</v>
      </c>
      <c r="H61" s="31">
        <v>100.54791977412029</v>
      </c>
      <c r="I61" s="31">
        <v>95.770475727698866</v>
      </c>
      <c r="J61" s="31"/>
      <c r="K61" s="31">
        <v>98.34968336553915</v>
      </c>
      <c r="L61" s="31">
        <v>93.537290684229077</v>
      </c>
      <c r="M61" s="31">
        <v>95.725522170717525</v>
      </c>
      <c r="N61" s="31">
        <v>91.309975286439894</v>
      </c>
    </row>
    <row r="62" spans="1:14" ht="12" customHeight="1" x14ac:dyDescent="0.3">
      <c r="A62" s="30"/>
      <c r="B62" s="3" t="str">
        <f t="shared" si="0"/>
        <v>Mar</v>
      </c>
      <c r="C62" s="31">
        <v>94.433251615048036</v>
      </c>
      <c r="D62" s="31">
        <v>94.071656308009594</v>
      </c>
      <c r="E62" s="31">
        <v>90.159103842525994</v>
      </c>
      <c r="F62" s="31">
        <v>124.24201848904073</v>
      </c>
      <c r="G62" s="31">
        <v>106.18151599211495</v>
      </c>
      <c r="H62" s="31">
        <v>99.99136624021574</v>
      </c>
      <c r="I62" s="31">
        <v>95.217414687033227</v>
      </c>
      <c r="J62" s="31"/>
      <c r="K62" s="31">
        <v>99.286665983193487</v>
      </c>
      <c r="L62" s="31">
        <v>95.122302088083984</v>
      </c>
      <c r="M62" s="31">
        <v>96.955235867903255</v>
      </c>
      <c r="N62" s="31">
        <v>93.250125097095278</v>
      </c>
    </row>
    <row r="63" spans="1:14" ht="12" customHeight="1" x14ac:dyDescent="0.3">
      <c r="A63" s="30"/>
      <c r="B63" s="3" t="str">
        <f t="shared" si="0"/>
        <v>Apr</v>
      </c>
      <c r="C63" s="31">
        <v>91.317342262206438</v>
      </c>
      <c r="D63" s="31">
        <v>92.242542954023207</v>
      </c>
      <c r="E63" s="31">
        <v>91.917886263839193</v>
      </c>
      <c r="F63" s="31">
        <v>127.55786294735499</v>
      </c>
      <c r="G63" s="31">
        <v>116.45986747048978</v>
      </c>
      <c r="H63" s="31">
        <v>103.86750647003119</v>
      </c>
      <c r="I63" s="31">
        <v>97.067529920814252</v>
      </c>
      <c r="J63" s="31"/>
      <c r="K63" s="31">
        <v>97.767051789529546</v>
      </c>
      <c r="L63" s="31">
        <v>95.289435465041564</v>
      </c>
      <c r="M63" s="31">
        <v>97.694888770985472</v>
      </c>
      <c r="N63" s="31">
        <v>92.862906129579244</v>
      </c>
    </row>
    <row r="64" spans="1:14" ht="12" customHeight="1" x14ac:dyDescent="0.3">
      <c r="A64" s="30"/>
      <c r="B64" s="3" t="str">
        <f t="shared" si="0"/>
        <v>May</v>
      </c>
      <c r="C64" s="31">
        <v>89.685925803642562</v>
      </c>
      <c r="D64" s="31">
        <v>95.717721560123039</v>
      </c>
      <c r="E64" s="31">
        <v>83.337411997076728</v>
      </c>
      <c r="F64" s="31">
        <v>128.36819402207107</v>
      </c>
      <c r="G64" s="31">
        <v>113.20409584366405</v>
      </c>
      <c r="H64" s="31">
        <v>104.69460505189704</v>
      </c>
      <c r="I64" s="31">
        <v>96.790255053195196</v>
      </c>
      <c r="J64" s="31"/>
      <c r="K64" s="31">
        <v>99.554700890239474</v>
      </c>
      <c r="L64" s="31">
        <v>94.857382470834821</v>
      </c>
      <c r="M64" s="31">
        <v>96.957076010989937</v>
      </c>
      <c r="N64" s="31">
        <v>92.739531682261386</v>
      </c>
    </row>
    <row r="65" spans="1:14" ht="12" customHeight="1" x14ac:dyDescent="0.3">
      <c r="A65" s="30"/>
      <c r="B65" s="3" t="str">
        <f t="shared" si="0"/>
        <v>Jun</v>
      </c>
      <c r="C65" s="31">
        <v>92.292166583974378</v>
      </c>
      <c r="D65" s="31">
        <v>92.420964455743473</v>
      </c>
      <c r="E65" s="31">
        <v>85.874987477695953</v>
      </c>
      <c r="F65" s="31">
        <v>112.91129929255112</v>
      </c>
      <c r="G65" s="31">
        <v>114.43981044119556</v>
      </c>
      <c r="H65" s="31">
        <v>103.95231183750124</v>
      </c>
      <c r="I65" s="31">
        <v>102.3850044218413</v>
      </c>
      <c r="J65" s="31"/>
      <c r="K65" s="31">
        <v>99.110341804667527</v>
      </c>
      <c r="L65" s="31">
        <v>95.0988955154194</v>
      </c>
      <c r="M65" s="31">
        <v>97.222560773628089</v>
      </c>
      <c r="N65" s="31">
        <v>92.965657155075604</v>
      </c>
    </row>
    <row r="66" spans="1:14" ht="12" customHeight="1" x14ac:dyDescent="0.3">
      <c r="A66" s="30"/>
      <c r="B66" s="3" t="str">
        <f t="shared" si="0"/>
        <v>Jul</v>
      </c>
      <c r="C66" s="31">
        <v>95.650399127051145</v>
      </c>
      <c r="D66" s="31">
        <v>97.372067776531622</v>
      </c>
      <c r="E66" s="31">
        <v>84.621672224283373</v>
      </c>
      <c r="F66" s="31">
        <v>123.74971537050585</v>
      </c>
      <c r="G66" s="31">
        <v>111.8916626395016</v>
      </c>
      <c r="H66" s="31">
        <v>102.99593219886592</v>
      </c>
      <c r="I66" s="31">
        <v>100.33916308698763</v>
      </c>
      <c r="J66" s="31"/>
      <c r="K66" s="31">
        <v>100.22656460135543</v>
      </c>
      <c r="L66" s="31">
        <v>94.339642465025818</v>
      </c>
      <c r="M66" s="31">
        <v>97.069403469973395</v>
      </c>
      <c r="N66" s="31">
        <v>91.620038090795902</v>
      </c>
    </row>
    <row r="67" spans="1:14" ht="12" customHeight="1" x14ac:dyDescent="0.3">
      <c r="A67" s="30"/>
      <c r="B67" s="3" t="str">
        <f t="shared" si="0"/>
        <v>Aug</v>
      </c>
      <c r="C67" s="31">
        <v>93.168561329927371</v>
      </c>
      <c r="D67" s="31">
        <v>92.11380224409956</v>
      </c>
      <c r="E67" s="31">
        <v>85.491186533835048</v>
      </c>
      <c r="F67" s="31">
        <v>117.6262475719019</v>
      </c>
      <c r="G67" s="31">
        <v>109.54015355513255</v>
      </c>
      <c r="H67" s="31">
        <v>99.657544960192766</v>
      </c>
      <c r="I67" s="31">
        <v>103.38050039556678</v>
      </c>
      <c r="J67" s="31"/>
      <c r="K67" s="31">
        <v>100.42765906886402</v>
      </c>
      <c r="L67" s="31">
        <v>94.884804468140544</v>
      </c>
      <c r="M67" s="31">
        <v>95.723753083095431</v>
      </c>
      <c r="N67" s="31">
        <v>94.030025090231845</v>
      </c>
    </row>
    <row r="68" spans="1:14" ht="12" customHeight="1" x14ac:dyDescent="0.3">
      <c r="A68" s="30"/>
      <c r="B68" s="3" t="str">
        <f t="shared" si="0"/>
        <v>Sep</v>
      </c>
      <c r="C68" s="31">
        <v>99.115158528032623</v>
      </c>
      <c r="D68" s="31">
        <v>93.818428596207582</v>
      </c>
      <c r="E68" s="31">
        <v>85.472930300169978</v>
      </c>
      <c r="F68" s="31">
        <v>132.28868480229903</v>
      </c>
      <c r="G68" s="31">
        <v>120.47131778623303</v>
      </c>
      <c r="H68" s="31">
        <v>101.55273644772731</v>
      </c>
      <c r="I68" s="31">
        <v>104.31572638711511</v>
      </c>
      <c r="J68" s="31"/>
      <c r="K68" s="31">
        <v>101.11613591328559</v>
      </c>
      <c r="L68" s="31">
        <v>94.511334136598677</v>
      </c>
      <c r="M68" s="31">
        <v>95.899531161892938</v>
      </c>
      <c r="N68" s="31">
        <v>93.125748511331011</v>
      </c>
    </row>
    <row r="69" spans="1:14" ht="12" customHeight="1" x14ac:dyDescent="0.3">
      <c r="A69" s="30"/>
      <c r="B69" s="3" t="str">
        <f t="shared" si="0"/>
        <v>Oct</v>
      </c>
      <c r="C69" s="31">
        <v>96.935271006728755</v>
      </c>
      <c r="D69" s="31">
        <v>93.362032663027961</v>
      </c>
      <c r="E69" s="31">
        <v>85.889007188951112</v>
      </c>
      <c r="F69" s="31">
        <v>127.12255788884069</v>
      </c>
      <c r="G69" s="31">
        <v>121.40222396114299</v>
      </c>
      <c r="H69" s="31">
        <v>99.76828620437027</v>
      </c>
      <c r="I69" s="31">
        <v>101.73328367571521</v>
      </c>
      <c r="J69" s="31"/>
      <c r="K69" s="31">
        <v>99.809432855298667</v>
      </c>
      <c r="L69" s="31">
        <v>95.562354290175307</v>
      </c>
      <c r="M69" s="31">
        <v>96.703371979371468</v>
      </c>
      <c r="N69" s="31">
        <v>94.427371421928754</v>
      </c>
    </row>
    <row r="70" spans="1:14" ht="12" customHeight="1" x14ac:dyDescent="0.3">
      <c r="A70" s="30"/>
      <c r="B70" s="3" t="str">
        <f t="shared" si="0"/>
        <v>Nov</v>
      </c>
      <c r="C70" s="31">
        <v>96.5895075042923</v>
      </c>
      <c r="D70" s="31">
        <v>95.132812862336237</v>
      </c>
      <c r="E70" s="31">
        <v>83.871264493743595</v>
      </c>
      <c r="F70" s="31">
        <v>123.13196694146293</v>
      </c>
      <c r="G70" s="31">
        <v>113.06539979270278</v>
      </c>
      <c r="H70" s="31">
        <v>102.2781883508258</v>
      </c>
      <c r="I70" s="31">
        <v>98.690583254393914</v>
      </c>
      <c r="J70" s="31"/>
      <c r="K70" s="31">
        <v>98.520349242503855</v>
      </c>
      <c r="L70" s="31">
        <v>96.806735294057148</v>
      </c>
      <c r="M70" s="31">
        <v>97.122035579954286</v>
      </c>
      <c r="N70" s="31">
        <v>96.489986578958025</v>
      </c>
    </row>
    <row r="71" spans="1:14" ht="12" customHeight="1" x14ac:dyDescent="0.3">
      <c r="A71" s="30"/>
      <c r="B71" s="3" t="str">
        <f t="shared" si="0"/>
        <v>Dec</v>
      </c>
      <c r="C71" s="31">
        <v>102.80334014334589</v>
      </c>
      <c r="D71" s="31">
        <v>85.730718677242322</v>
      </c>
      <c r="E71" s="31">
        <v>91.713541060588327</v>
      </c>
      <c r="F71" s="31">
        <v>121.55820438421561</v>
      </c>
      <c r="G71" s="31">
        <v>118.48959841378925</v>
      </c>
      <c r="H71" s="31">
        <v>97.991893583070549</v>
      </c>
      <c r="I71" s="31">
        <v>102.83263078209292</v>
      </c>
      <c r="J71" s="31"/>
      <c r="K71" s="31">
        <v>100.38911702844175</v>
      </c>
      <c r="L71" s="31">
        <v>96.217154363860189</v>
      </c>
      <c r="M71" s="31">
        <v>95.545942423439925</v>
      </c>
      <c r="N71" s="31">
        <v>96.876008945663386</v>
      </c>
    </row>
    <row r="72" spans="1:14" ht="23" customHeight="1" x14ac:dyDescent="0.3">
      <c r="A72" s="30">
        <f>A60+1</f>
        <v>2015</v>
      </c>
      <c r="B72" s="3" t="str">
        <f>B60</f>
        <v>Jan</v>
      </c>
      <c r="C72" s="31">
        <v>96.650322008449322</v>
      </c>
      <c r="D72" s="31">
        <v>84.166315521713031</v>
      </c>
      <c r="E72" s="31">
        <v>89.363860690145984</v>
      </c>
      <c r="F72" s="31">
        <v>116.95885866693655</v>
      </c>
      <c r="G72" s="31">
        <v>109.36692594626943</v>
      </c>
      <c r="H72" s="31">
        <v>106.24012640898292</v>
      </c>
      <c r="I72" s="31">
        <v>103.24608703712573</v>
      </c>
      <c r="J72" s="31"/>
      <c r="K72" s="31">
        <v>97.797740668301444</v>
      </c>
      <c r="L72" s="31">
        <v>95.707940829279664</v>
      </c>
      <c r="M72" s="31">
        <v>96.95913159509314</v>
      </c>
      <c r="N72" s="31">
        <v>94.425286823939331</v>
      </c>
    </row>
    <row r="73" spans="1:14" ht="12" customHeight="1" x14ac:dyDescent="0.3">
      <c r="A73" s="30"/>
      <c r="B73" s="3" t="str">
        <f t="shared" si="0"/>
        <v>Feb</v>
      </c>
      <c r="C73" s="31">
        <v>95.469415977639883</v>
      </c>
      <c r="D73" s="31">
        <v>80.612293550445699</v>
      </c>
      <c r="E73" s="31">
        <v>102.50559182927422</v>
      </c>
      <c r="F73" s="31">
        <v>120.07702827925256</v>
      </c>
      <c r="G73" s="31">
        <v>99.658031265373069</v>
      </c>
      <c r="H73" s="31">
        <v>106.15101095839876</v>
      </c>
      <c r="I73" s="31">
        <v>103.39260977676537</v>
      </c>
      <c r="J73" s="31"/>
      <c r="K73" s="31">
        <v>98.845920971458582</v>
      </c>
      <c r="L73" s="31">
        <v>95.309832479497473</v>
      </c>
      <c r="M73" s="31">
        <v>94.338399816214078</v>
      </c>
      <c r="N73" s="31">
        <v>96.286426597856462</v>
      </c>
    </row>
    <row r="74" spans="1:14" ht="12" customHeight="1" x14ac:dyDescent="0.3">
      <c r="A74" s="30"/>
      <c r="B74" s="3" t="str">
        <f t="shared" si="0"/>
        <v>Mar</v>
      </c>
      <c r="C74" s="31">
        <v>97.831157871842237</v>
      </c>
      <c r="D74" s="31">
        <v>85.107872387835712</v>
      </c>
      <c r="E74" s="31">
        <v>100.84898216483019</v>
      </c>
      <c r="F74" s="31">
        <v>121.46012777750025</v>
      </c>
      <c r="G74" s="31">
        <v>96.392924177768805</v>
      </c>
      <c r="H74" s="31">
        <v>101.98896600244015</v>
      </c>
      <c r="I74" s="31">
        <v>103.16248043424544</v>
      </c>
      <c r="J74" s="31"/>
      <c r="K74" s="31">
        <v>101.99820110080069</v>
      </c>
      <c r="L74" s="31">
        <v>96.373287630208097</v>
      </c>
      <c r="M74" s="31">
        <v>97.06548149652248</v>
      </c>
      <c r="N74" s="31">
        <v>95.669174648466907</v>
      </c>
    </row>
    <row r="75" spans="1:14" ht="12" customHeight="1" x14ac:dyDescent="0.3">
      <c r="A75" s="30"/>
      <c r="B75" s="3" t="str">
        <f t="shared" si="0"/>
        <v>Apr</v>
      </c>
      <c r="C75" s="31">
        <v>93.075525295862604</v>
      </c>
      <c r="D75" s="31">
        <v>86.621860874433182</v>
      </c>
      <c r="E75" s="31">
        <v>102.80475054875666</v>
      </c>
      <c r="F75" s="31">
        <v>122.47828510718531</v>
      </c>
      <c r="G75" s="31">
        <v>103.70162451467277</v>
      </c>
      <c r="H75" s="31">
        <v>100.53817283889467</v>
      </c>
      <c r="I75" s="31">
        <v>101.11661635933706</v>
      </c>
      <c r="J75" s="31"/>
      <c r="K75" s="31">
        <v>100.23359757144399</v>
      </c>
      <c r="L75" s="31">
        <v>95.875965304027886</v>
      </c>
      <c r="M75" s="31">
        <v>94.569264310420238</v>
      </c>
      <c r="N75" s="31">
        <v>97.202292964826484</v>
      </c>
    </row>
    <row r="76" spans="1:14" ht="12" customHeight="1" x14ac:dyDescent="0.3">
      <c r="A76" s="30"/>
      <c r="B76" s="3" t="str">
        <f t="shared" si="0"/>
        <v>May</v>
      </c>
      <c r="C76" s="31">
        <v>93.658212847771452</v>
      </c>
      <c r="D76" s="31">
        <v>93.8092123282985</v>
      </c>
      <c r="E76" s="31">
        <v>97.369293463853211</v>
      </c>
      <c r="F76" s="31">
        <v>111.67266867617185</v>
      </c>
      <c r="G76" s="31">
        <v>94.698977098016883</v>
      </c>
      <c r="H76" s="31">
        <v>95.184290419345615</v>
      </c>
      <c r="I76" s="31">
        <v>99.896312801104671</v>
      </c>
      <c r="J76" s="31"/>
      <c r="K76" s="31">
        <v>96.788267224053939</v>
      </c>
      <c r="L76" s="31">
        <v>97.509941255067858</v>
      </c>
      <c r="M76" s="31">
        <v>97.460375666356143</v>
      </c>
      <c r="N76" s="31">
        <v>97.566227547622063</v>
      </c>
    </row>
    <row r="77" spans="1:14" ht="12" customHeight="1" x14ac:dyDescent="0.3">
      <c r="A77" s="30"/>
      <c r="B77" s="3" t="str">
        <f t="shared" si="0"/>
        <v>Jun</v>
      </c>
      <c r="C77" s="31">
        <v>95.904022588954007</v>
      </c>
      <c r="D77" s="31">
        <v>96.006624285625691</v>
      </c>
      <c r="E77" s="31">
        <v>101.28850443384195</v>
      </c>
      <c r="F77" s="31">
        <v>110.9321887115038</v>
      </c>
      <c r="G77" s="31">
        <v>96.122072144332506</v>
      </c>
      <c r="H77" s="31">
        <v>93.469762028021577</v>
      </c>
      <c r="I77" s="31">
        <v>98.964158395784139</v>
      </c>
      <c r="J77" s="31"/>
      <c r="K77" s="31">
        <v>100.921604628784</v>
      </c>
      <c r="L77" s="31">
        <v>97.007378332487605</v>
      </c>
      <c r="M77" s="31">
        <v>97.003706703233931</v>
      </c>
      <c r="N77" s="31">
        <v>97.019777515663961</v>
      </c>
    </row>
    <row r="78" spans="1:14" ht="12" customHeight="1" x14ac:dyDescent="0.3">
      <c r="A78" s="30"/>
      <c r="B78" s="3" t="str">
        <f t="shared" si="0"/>
        <v>Jul</v>
      </c>
      <c r="C78" s="31">
        <v>99.905341860666823</v>
      </c>
      <c r="D78" s="31">
        <v>97.642749240834007</v>
      </c>
      <c r="E78" s="31">
        <v>98.535429574971261</v>
      </c>
      <c r="F78" s="31">
        <v>113.09653193752598</v>
      </c>
      <c r="G78" s="31">
        <v>100.75622710639702</v>
      </c>
      <c r="H78" s="31">
        <v>95.09984974994245</v>
      </c>
      <c r="I78" s="31">
        <v>98.588352503364746</v>
      </c>
      <c r="J78" s="31"/>
      <c r="K78" s="31">
        <v>100.44932038415963</v>
      </c>
      <c r="L78" s="31">
        <v>96.438022258929976</v>
      </c>
      <c r="M78" s="31">
        <v>96.709977135402951</v>
      </c>
      <c r="N78" s="31">
        <v>96.172514830584461</v>
      </c>
    </row>
    <row r="79" spans="1:14" ht="12" customHeight="1" x14ac:dyDescent="0.3">
      <c r="A79" s="30"/>
      <c r="B79" s="3" t="str">
        <f t="shared" si="0"/>
        <v>Aug</v>
      </c>
      <c r="C79" s="31">
        <v>100.19997748303246</v>
      </c>
      <c r="D79" s="31">
        <v>94.640669978914843</v>
      </c>
      <c r="E79" s="31">
        <v>96.432396140649516</v>
      </c>
      <c r="F79" s="31">
        <v>108.43130436545057</v>
      </c>
      <c r="G79" s="31">
        <v>97.170540397831445</v>
      </c>
      <c r="H79" s="31">
        <v>95.25025197619712</v>
      </c>
      <c r="I79" s="31">
        <v>98.270311487392078</v>
      </c>
      <c r="J79" s="31"/>
      <c r="K79" s="31">
        <v>99.727551879567983</v>
      </c>
      <c r="L79" s="31">
        <v>96.52090188245441</v>
      </c>
      <c r="M79" s="31">
        <v>96.619794938934376</v>
      </c>
      <c r="N79" s="31">
        <v>96.430818560932039</v>
      </c>
    </row>
    <row r="80" spans="1:14" ht="12" customHeight="1" x14ac:dyDescent="0.3">
      <c r="A80" s="30"/>
      <c r="B80" s="3" t="str">
        <f t="shared" si="0"/>
        <v>Sep</v>
      </c>
      <c r="C80" s="31">
        <v>101.36065786600975</v>
      </c>
      <c r="D80" s="31">
        <v>98.628138015408751</v>
      </c>
      <c r="E80" s="31">
        <v>93.830746605033568</v>
      </c>
      <c r="F80" s="31">
        <v>108.65776031185804</v>
      </c>
      <c r="G80" s="31">
        <v>98.832977754384203</v>
      </c>
      <c r="H80" s="31">
        <v>91.61544338796449</v>
      </c>
      <c r="I80" s="31">
        <v>98.6896792594587</v>
      </c>
      <c r="J80" s="31"/>
      <c r="K80" s="31">
        <v>100.79525360220646</v>
      </c>
      <c r="L80" s="31">
        <v>97.911697483332404</v>
      </c>
      <c r="M80" s="31">
        <v>98.307575130752355</v>
      </c>
      <c r="N80" s="31">
        <v>97.519964823454913</v>
      </c>
    </row>
    <row r="81" spans="1:14" ht="12" customHeight="1" x14ac:dyDescent="0.3">
      <c r="A81" s="30"/>
      <c r="B81" s="3" t="str">
        <f t="shared" si="0"/>
        <v>Oct</v>
      </c>
      <c r="C81" s="31">
        <v>102.93868137557726</v>
      </c>
      <c r="D81" s="31">
        <v>97.215139993268934</v>
      </c>
      <c r="E81" s="31">
        <v>106.17016646413944</v>
      </c>
      <c r="F81" s="31">
        <v>117.17744298469935</v>
      </c>
      <c r="G81" s="31">
        <v>105.07736087775275</v>
      </c>
      <c r="H81" s="31">
        <v>95.013674513667738</v>
      </c>
      <c r="I81" s="31">
        <v>96.760904715391831</v>
      </c>
      <c r="J81" s="31"/>
      <c r="K81" s="31">
        <v>96.258038520661259</v>
      </c>
      <c r="L81" s="31">
        <v>97.611057800338415</v>
      </c>
      <c r="M81" s="31">
        <v>97.321967411281832</v>
      </c>
      <c r="N81" s="31">
        <v>97.911088420108271</v>
      </c>
    </row>
    <row r="82" spans="1:14" ht="12" customHeight="1" x14ac:dyDescent="0.3">
      <c r="A82" s="30"/>
      <c r="B82" s="3" t="str">
        <f t="shared" si="0"/>
        <v>Nov</v>
      </c>
      <c r="C82" s="31">
        <v>105.28982047394852</v>
      </c>
      <c r="D82" s="31">
        <v>98.748226028737577</v>
      </c>
      <c r="E82" s="31">
        <v>97.518789270252739</v>
      </c>
      <c r="F82" s="31">
        <v>111.6822500852539</v>
      </c>
      <c r="G82" s="31">
        <v>107.2298404054407</v>
      </c>
      <c r="H82" s="31">
        <v>93.945935616104336</v>
      </c>
      <c r="I82" s="31">
        <v>100.92735393643933</v>
      </c>
      <c r="J82" s="31"/>
      <c r="K82" s="31">
        <v>97.952305967904707</v>
      </c>
      <c r="L82" s="31">
        <v>99.236940556961514</v>
      </c>
      <c r="M82" s="31">
        <v>97.64182725394501</v>
      </c>
      <c r="N82" s="31">
        <v>100.85695358662511</v>
      </c>
    </row>
    <row r="83" spans="1:14" ht="12" customHeight="1" x14ac:dyDescent="0.3">
      <c r="A83" s="30"/>
      <c r="B83" s="3" t="str">
        <f t="shared" si="0"/>
        <v>Dec</v>
      </c>
      <c r="C83" s="31">
        <v>103.01889578426403</v>
      </c>
      <c r="D83" s="31">
        <v>102.59374577793055</v>
      </c>
      <c r="E83" s="31">
        <v>96.52298675545191</v>
      </c>
      <c r="F83" s="31">
        <v>102.8868428564839</v>
      </c>
      <c r="G83" s="31">
        <v>86.631402929708727</v>
      </c>
      <c r="H83" s="31">
        <v>95.251971400842024</v>
      </c>
      <c r="I83" s="31">
        <v>101.08757501226009</v>
      </c>
      <c r="J83" s="31"/>
      <c r="K83" s="31">
        <v>100.25754309887847</v>
      </c>
      <c r="L83" s="31">
        <v>96.775765876808464</v>
      </c>
      <c r="M83" s="31">
        <v>97.285845762320761</v>
      </c>
      <c r="N83" s="31">
        <v>96.260584092322276</v>
      </c>
    </row>
    <row r="84" spans="1:14" ht="23" customHeight="1" x14ac:dyDescent="0.3">
      <c r="A84" s="30">
        <f>A72+1</f>
        <v>2016</v>
      </c>
      <c r="B84" s="3" t="str">
        <f>B72</f>
        <v>Jan</v>
      </c>
      <c r="C84" s="31">
        <v>100.61969131593277</v>
      </c>
      <c r="D84" s="31">
        <v>107.90891748670242</v>
      </c>
      <c r="E84" s="31">
        <v>96.098560166364805</v>
      </c>
      <c r="F84" s="31">
        <v>102.82706032065313</v>
      </c>
      <c r="G84" s="31">
        <v>92.994854281809211</v>
      </c>
      <c r="H84" s="31">
        <v>91.548576589946549</v>
      </c>
      <c r="I84" s="31">
        <v>99.286496590410323</v>
      </c>
      <c r="J84" s="31"/>
      <c r="K84" s="31">
        <v>98.305433801336335</v>
      </c>
      <c r="L84" s="31">
        <v>100.17736288110576</v>
      </c>
      <c r="M84" s="31">
        <v>100.10682080434225</v>
      </c>
      <c r="N84" s="31">
        <v>100.26709080099802</v>
      </c>
    </row>
    <row r="85" spans="1:14" ht="12" customHeight="1" x14ac:dyDescent="0.3">
      <c r="A85" s="30"/>
      <c r="B85" s="3" t="str">
        <f t="shared" si="0"/>
        <v>Feb</v>
      </c>
      <c r="C85" s="31">
        <v>100.27272363378827</v>
      </c>
      <c r="D85" s="31">
        <v>109.9071466250107</v>
      </c>
      <c r="E85" s="31">
        <v>101.289683829719</v>
      </c>
      <c r="F85" s="31">
        <v>99.899020657870835</v>
      </c>
      <c r="G85" s="31">
        <v>92.666355846070502</v>
      </c>
      <c r="H85" s="31">
        <v>93.629656616637746</v>
      </c>
      <c r="I85" s="31">
        <v>96.853454755806226</v>
      </c>
      <c r="J85" s="31"/>
      <c r="K85" s="31">
        <v>101.13459960109685</v>
      </c>
      <c r="L85" s="31">
        <v>99.570775980957137</v>
      </c>
      <c r="M85" s="31">
        <v>101.36863941763261</v>
      </c>
      <c r="N85" s="31">
        <v>97.70011931456871</v>
      </c>
    </row>
    <row r="86" spans="1:14" ht="12" customHeight="1" x14ac:dyDescent="0.3">
      <c r="A86" s="30"/>
      <c r="B86" s="3" t="str">
        <f t="shared" si="0"/>
        <v>Mar</v>
      </c>
      <c r="C86" s="31">
        <v>97.995106220404651</v>
      </c>
      <c r="D86" s="31">
        <v>104.57476270468426</v>
      </c>
      <c r="E86" s="31">
        <v>104.43387770908164</v>
      </c>
      <c r="F86" s="31">
        <v>112.03369519589445</v>
      </c>
      <c r="G86" s="31">
        <v>98.50186237573476</v>
      </c>
      <c r="H86" s="31">
        <v>99.140310490393546</v>
      </c>
      <c r="I86" s="31">
        <v>96.93368357522202</v>
      </c>
      <c r="J86" s="31"/>
      <c r="K86" s="31">
        <v>104.48996052342618</v>
      </c>
      <c r="L86" s="31">
        <v>97.631810167173427</v>
      </c>
      <c r="M86" s="31">
        <v>98.776643936378889</v>
      </c>
      <c r="N86" s="31">
        <v>96.440919466232472</v>
      </c>
    </row>
    <row r="87" spans="1:14" ht="12" customHeight="1" x14ac:dyDescent="0.3">
      <c r="A87" s="30"/>
      <c r="B87" s="3" t="str">
        <f t="shared" si="0"/>
        <v>Apr</v>
      </c>
      <c r="C87" s="31">
        <v>102.29721758104844</v>
      </c>
      <c r="D87" s="31">
        <v>107.47607029556633</v>
      </c>
      <c r="E87" s="31">
        <v>104.21778320926951</v>
      </c>
      <c r="F87" s="31">
        <v>102.55323927105233</v>
      </c>
      <c r="G87" s="31">
        <v>98.116650877576234</v>
      </c>
      <c r="H87" s="31">
        <v>100.09794064230303</v>
      </c>
      <c r="I87" s="31">
        <v>100.91594108156477</v>
      </c>
      <c r="J87" s="31"/>
      <c r="K87" s="31">
        <v>101.75500301450268</v>
      </c>
      <c r="L87" s="31">
        <v>99.437881267775865</v>
      </c>
      <c r="M87" s="31">
        <v>100.71153245757493</v>
      </c>
      <c r="N87" s="31">
        <v>98.108446948525994</v>
      </c>
    </row>
    <row r="88" spans="1:14" ht="12" customHeight="1" x14ac:dyDescent="0.3">
      <c r="A88" s="30"/>
      <c r="B88" s="3" t="str">
        <f t="shared" si="0"/>
        <v>May</v>
      </c>
      <c r="C88" s="31">
        <v>102.24001009239436</v>
      </c>
      <c r="D88" s="31">
        <v>100.35720710283216</v>
      </c>
      <c r="E88" s="31">
        <v>103.65317556601998</v>
      </c>
      <c r="F88" s="31">
        <v>100.66409627376554</v>
      </c>
      <c r="G88" s="31">
        <v>98.787930509472915</v>
      </c>
      <c r="H88" s="31">
        <v>103.93407088054349</v>
      </c>
      <c r="I88" s="31">
        <v>101.35436405823083</v>
      </c>
      <c r="J88" s="31"/>
      <c r="K88" s="31">
        <v>101.21302936607358</v>
      </c>
      <c r="L88" s="31">
        <v>99.940813613781316</v>
      </c>
      <c r="M88" s="31">
        <v>99.693525131135232</v>
      </c>
      <c r="N88" s="31">
        <v>100.20048105790906</v>
      </c>
    </row>
    <row r="89" spans="1:14" ht="12" customHeight="1" x14ac:dyDescent="0.3">
      <c r="A89" s="30"/>
      <c r="B89" s="3" t="str">
        <f t="shared" ref="B89:B95" si="1">B77</f>
        <v>Jun</v>
      </c>
      <c r="C89" s="31">
        <v>100.47189810517068</v>
      </c>
      <c r="D89" s="31">
        <v>99.875017169388983</v>
      </c>
      <c r="E89" s="31">
        <v>102.24957721881678</v>
      </c>
      <c r="F89" s="31">
        <v>104.69477869660406</v>
      </c>
      <c r="G89" s="31">
        <v>99.831195037070657</v>
      </c>
      <c r="H89" s="31">
        <v>97.483143681461669</v>
      </c>
      <c r="I89" s="31">
        <v>99.750438626193784</v>
      </c>
      <c r="J89" s="31"/>
      <c r="K89" s="31">
        <v>99.213255698806137</v>
      </c>
      <c r="L89" s="31">
        <v>99.293099996672296</v>
      </c>
      <c r="M89" s="31">
        <v>98.870880695312451</v>
      </c>
      <c r="N89" s="31">
        <v>99.732978433612573</v>
      </c>
    </row>
    <row r="90" spans="1:14" ht="12" customHeight="1" x14ac:dyDescent="0.3">
      <c r="A90" s="30"/>
      <c r="B90" s="3" t="str">
        <f t="shared" si="1"/>
        <v>Jul</v>
      </c>
      <c r="C90" s="31">
        <v>98.853964793507245</v>
      </c>
      <c r="D90" s="31">
        <v>93.430909520746866</v>
      </c>
      <c r="E90" s="31">
        <v>99.608644349567726</v>
      </c>
      <c r="F90" s="31">
        <v>105.1136346477107</v>
      </c>
      <c r="G90" s="31">
        <v>97.325258247966318</v>
      </c>
      <c r="H90" s="31">
        <v>98.477738557674826</v>
      </c>
      <c r="I90" s="31">
        <v>98.804667952801978</v>
      </c>
      <c r="J90" s="31"/>
      <c r="K90" s="31">
        <v>98.118416182759859</v>
      </c>
      <c r="L90" s="31">
        <v>100.75985146506795</v>
      </c>
      <c r="M90" s="31">
        <v>99.174905146423882</v>
      </c>
      <c r="N90" s="31">
        <v>102.41496602457968</v>
      </c>
    </row>
    <row r="91" spans="1:14" ht="12" customHeight="1" x14ac:dyDescent="0.3">
      <c r="A91" s="30"/>
      <c r="B91" s="3" t="str">
        <f t="shared" si="1"/>
        <v>Aug</v>
      </c>
      <c r="C91" s="31">
        <v>101.51065482367045</v>
      </c>
      <c r="D91" s="31">
        <v>98.998171770578878</v>
      </c>
      <c r="E91" s="31">
        <v>93.478706362704742</v>
      </c>
      <c r="F91" s="31">
        <v>105.32228160079347</v>
      </c>
      <c r="G91" s="31">
        <v>103.67329471796383</v>
      </c>
      <c r="H91" s="31">
        <v>101.03231834568489</v>
      </c>
      <c r="I91" s="31">
        <v>100.74218283492525</v>
      </c>
      <c r="J91" s="31"/>
      <c r="K91" s="31">
        <v>98.265548866765769</v>
      </c>
      <c r="L91" s="31">
        <v>100.42273781929404</v>
      </c>
      <c r="M91" s="31">
        <v>99.693672177208057</v>
      </c>
      <c r="N91" s="31">
        <v>101.18008377758819</v>
      </c>
    </row>
    <row r="92" spans="1:14" ht="12" customHeight="1" x14ac:dyDescent="0.3">
      <c r="A92" s="30"/>
      <c r="B92" s="3" t="str">
        <f t="shared" si="1"/>
        <v>Sep</v>
      </c>
      <c r="C92" s="31">
        <v>101.32601070666409</v>
      </c>
      <c r="D92" s="31">
        <v>95.307071235838578</v>
      </c>
      <c r="E92" s="31">
        <v>97.315994987745185</v>
      </c>
      <c r="F92" s="31">
        <v>88.372740383346994</v>
      </c>
      <c r="G92" s="31">
        <v>102.42512435884996</v>
      </c>
      <c r="H92" s="31">
        <v>103.3138144505145</v>
      </c>
      <c r="I92" s="31">
        <v>100.21198930038133</v>
      </c>
      <c r="J92" s="31"/>
      <c r="K92" s="31">
        <v>101.47040092687529</v>
      </c>
      <c r="L92" s="31">
        <v>101.13728922953082</v>
      </c>
      <c r="M92" s="31">
        <v>100.39185587693812</v>
      </c>
      <c r="N92" s="31">
        <v>101.91089105272142</v>
      </c>
    </row>
    <row r="93" spans="1:14" ht="12" customHeight="1" x14ac:dyDescent="0.3">
      <c r="A93" s="30"/>
      <c r="B93" s="3" t="str">
        <f t="shared" si="1"/>
        <v>Oct</v>
      </c>
      <c r="C93" s="31">
        <v>96.780336873064954</v>
      </c>
      <c r="D93" s="31">
        <v>91.951369819245329</v>
      </c>
      <c r="E93" s="31">
        <v>96.547106692448352</v>
      </c>
      <c r="F93" s="31">
        <v>90.373149421312107</v>
      </c>
      <c r="G93" s="31">
        <v>102.33709791412586</v>
      </c>
      <c r="H93" s="31">
        <v>102.36261798907056</v>
      </c>
      <c r="I93" s="31">
        <v>102.43973242733077</v>
      </c>
      <c r="J93" s="31"/>
      <c r="K93" s="31">
        <v>96.590906241656896</v>
      </c>
      <c r="L93" s="31">
        <v>101.17818235071809</v>
      </c>
      <c r="M93" s="31">
        <v>100.7600909033725</v>
      </c>
      <c r="N93" s="31">
        <v>101.60870153594556</v>
      </c>
    </row>
    <row r="94" spans="1:14" ht="12" customHeight="1" x14ac:dyDescent="0.3">
      <c r="A94" s="30"/>
      <c r="B94" s="3" t="str">
        <f t="shared" si="1"/>
        <v>Nov</v>
      </c>
      <c r="C94" s="31">
        <v>100.04858716033192</v>
      </c>
      <c r="D94" s="31">
        <v>94.138067787895835</v>
      </c>
      <c r="E94" s="31">
        <v>98.60202901563089</v>
      </c>
      <c r="F94" s="31">
        <v>94.580118741815866</v>
      </c>
      <c r="G94" s="31">
        <v>105.37691832483364</v>
      </c>
      <c r="H94" s="31">
        <v>107.47601414916261</v>
      </c>
      <c r="I94" s="31">
        <v>101.25087157421183</v>
      </c>
      <c r="J94" s="31"/>
      <c r="K94" s="31">
        <v>99.182909942869912</v>
      </c>
      <c r="L94" s="31">
        <v>99.982317512388221</v>
      </c>
      <c r="M94" s="31">
        <v>100.21867451827387</v>
      </c>
      <c r="N94" s="31">
        <v>99.727689625905754</v>
      </c>
    </row>
    <row r="95" spans="1:14" ht="12" customHeight="1" x14ac:dyDescent="0.3">
      <c r="A95" s="30"/>
      <c r="B95" s="3" t="str">
        <f t="shared" si="1"/>
        <v>Dec</v>
      </c>
      <c r="C95" s="31">
        <v>97.588930822329914</v>
      </c>
      <c r="D95" s="31">
        <v>96.120379242445594</v>
      </c>
      <c r="E95" s="31">
        <v>102.61243282175482</v>
      </c>
      <c r="F95" s="31">
        <v>93.421268602853914</v>
      </c>
      <c r="G95" s="31">
        <v>107.96297788389951</v>
      </c>
      <c r="H95" s="31">
        <v>101.55043221497408</v>
      </c>
      <c r="I95" s="31">
        <v>101.48093877036479</v>
      </c>
      <c r="J95" s="31"/>
      <c r="K95" s="31">
        <v>100.26053582297392</v>
      </c>
      <c r="L95" s="31">
        <v>100.46787780864263</v>
      </c>
      <c r="M95" s="31">
        <v>100.23275905339503</v>
      </c>
      <c r="N95" s="31">
        <v>100.70763074960786</v>
      </c>
    </row>
    <row r="96" spans="1:14" ht="23" customHeight="1" x14ac:dyDescent="0.3">
      <c r="A96" s="30">
        <f>A84+1</f>
        <v>2017</v>
      </c>
      <c r="B96" s="3" t="str">
        <f>B84</f>
        <v>Jan</v>
      </c>
      <c r="C96" s="31">
        <v>100.11836989163615</v>
      </c>
      <c r="D96" s="31">
        <v>99.505318017023669</v>
      </c>
      <c r="E96" s="31">
        <v>106.19613572365984</v>
      </c>
      <c r="F96" s="31">
        <v>105.48658108840418</v>
      </c>
      <c r="G96" s="31">
        <v>109.50069029806521</v>
      </c>
      <c r="H96" s="31">
        <v>108.13588967852698</v>
      </c>
      <c r="I96" s="31">
        <v>100.98873460389524</v>
      </c>
      <c r="J96" s="31"/>
      <c r="K96" s="31">
        <v>98.460877021800982</v>
      </c>
      <c r="L96" s="31">
        <v>99.531335360247382</v>
      </c>
      <c r="M96" s="31">
        <v>99.216702315229099</v>
      </c>
      <c r="N96" s="31">
        <v>99.855169390288808</v>
      </c>
    </row>
    <row r="97" spans="1:14" ht="12" customHeight="1" x14ac:dyDescent="0.3">
      <c r="A97" s="30"/>
      <c r="B97" s="3" t="str">
        <f t="shared" ref="B97:B119" si="2">B85</f>
        <v>Feb</v>
      </c>
      <c r="C97" s="31">
        <v>97.921376322370094</v>
      </c>
      <c r="D97" s="31">
        <v>97.984087927760029</v>
      </c>
      <c r="E97" s="31">
        <v>105.09320332865764</v>
      </c>
      <c r="F97" s="31">
        <v>102.93279862865404</v>
      </c>
      <c r="G97" s="31">
        <v>107.37353736838375</v>
      </c>
      <c r="H97" s="31">
        <v>108.88284317728458</v>
      </c>
      <c r="I97" s="31">
        <v>102.77935267879593</v>
      </c>
      <c r="J97" s="31"/>
      <c r="K97" s="31">
        <v>98.923213629320557</v>
      </c>
      <c r="L97" s="31">
        <v>100.01495682422114</v>
      </c>
      <c r="M97" s="31">
        <v>99.277840343050514</v>
      </c>
      <c r="N97" s="31">
        <v>100.78143197755819</v>
      </c>
    </row>
    <row r="98" spans="1:14" ht="12" customHeight="1" x14ac:dyDescent="0.3">
      <c r="A98" s="30"/>
      <c r="B98" s="3" t="str">
        <f t="shared" si="2"/>
        <v>Mar</v>
      </c>
      <c r="C98" s="31">
        <v>97.450590178060366</v>
      </c>
      <c r="D98" s="31">
        <v>94.341148150113824</v>
      </c>
      <c r="E98" s="31">
        <v>111.97128666633944</v>
      </c>
      <c r="F98" s="31">
        <v>95.544510909142872</v>
      </c>
      <c r="G98" s="31">
        <v>105.14827042359249</v>
      </c>
      <c r="H98" s="31">
        <v>111.57282555931904</v>
      </c>
      <c r="I98" s="31">
        <v>101.1594991828227</v>
      </c>
      <c r="J98" s="31"/>
      <c r="K98" s="31">
        <v>105.24295604315844</v>
      </c>
      <c r="L98" s="31">
        <v>100.97969460095477</v>
      </c>
      <c r="M98" s="31">
        <v>99.805796892177966</v>
      </c>
      <c r="N98" s="31">
        <v>102.20391816211919</v>
      </c>
    </row>
    <row r="99" spans="1:14" ht="12" customHeight="1" x14ac:dyDescent="0.3">
      <c r="A99" s="30"/>
      <c r="B99" s="3" t="str">
        <f t="shared" si="2"/>
        <v>Apr</v>
      </c>
      <c r="C99" s="31">
        <v>97.549454236220598</v>
      </c>
      <c r="D99" s="31">
        <v>91.882493553683446</v>
      </c>
      <c r="E99" s="31">
        <v>102.52825037073011</v>
      </c>
      <c r="F99" s="31">
        <v>95.724538770933307</v>
      </c>
      <c r="G99" s="31">
        <v>104.1673677890352</v>
      </c>
      <c r="H99" s="31">
        <v>111.01495262852406</v>
      </c>
      <c r="I99" s="31">
        <v>103.31650415908733</v>
      </c>
      <c r="J99" s="31"/>
      <c r="K99" s="31">
        <v>97.009120873187868</v>
      </c>
      <c r="L99" s="31">
        <v>102.05721215142792</v>
      </c>
      <c r="M99" s="31">
        <v>101.01914346960044</v>
      </c>
      <c r="N99" s="31">
        <v>103.14076985293103</v>
      </c>
    </row>
    <row r="100" spans="1:14" ht="12" customHeight="1" x14ac:dyDescent="0.3">
      <c r="A100" s="30"/>
      <c r="B100" s="3" t="str">
        <f t="shared" si="2"/>
        <v>May</v>
      </c>
      <c r="C100" s="31">
        <v>98.034451223102536</v>
      </c>
      <c r="D100" s="31">
        <v>94.34893642125644</v>
      </c>
      <c r="E100" s="31">
        <v>105.81884574006529</v>
      </c>
      <c r="F100" s="31">
        <v>101.45155198498462</v>
      </c>
      <c r="G100" s="31">
        <v>101.14016189324938</v>
      </c>
      <c r="H100" s="31">
        <v>116.41848051949256</v>
      </c>
      <c r="I100" s="31">
        <v>103.81374666714454</v>
      </c>
      <c r="J100" s="31"/>
      <c r="K100" s="31">
        <v>99.925401914670019</v>
      </c>
      <c r="L100" s="31">
        <v>100.07661661671892</v>
      </c>
      <c r="M100" s="31">
        <v>101.13959733740052</v>
      </c>
      <c r="N100" s="31">
        <v>98.965099960734619</v>
      </c>
    </row>
    <row r="101" spans="1:14" ht="12" customHeight="1" x14ac:dyDescent="0.3">
      <c r="A101" s="30"/>
      <c r="B101" s="3" t="str">
        <f t="shared" si="2"/>
        <v>Jun</v>
      </c>
      <c r="C101" s="31">
        <v>100.3818532778143</v>
      </c>
      <c r="D101" s="31">
        <v>93.265182690514507</v>
      </c>
      <c r="E101" s="31">
        <v>97.402727338120457</v>
      </c>
      <c r="F101" s="31">
        <v>103.83788906868857</v>
      </c>
      <c r="G101" s="31">
        <v>119.51436729783023</v>
      </c>
      <c r="H101" s="31">
        <v>119.89589358262678</v>
      </c>
      <c r="I101" s="31">
        <v>100.60939327520246</v>
      </c>
      <c r="J101" s="31"/>
      <c r="K101" s="31">
        <v>101.24647862752126</v>
      </c>
      <c r="L101" s="31">
        <v>101.47966612500599</v>
      </c>
      <c r="M101" s="31">
        <v>101.43758062839092</v>
      </c>
      <c r="N101" s="31">
        <v>101.52440460410268</v>
      </c>
    </row>
    <row r="102" spans="1:14" ht="12" customHeight="1" x14ac:dyDescent="0.3">
      <c r="A102" s="30"/>
      <c r="B102" s="3" t="str">
        <f t="shared" si="2"/>
        <v>Jul</v>
      </c>
      <c r="C102" s="31">
        <v>95.979890189547859</v>
      </c>
      <c r="D102" s="31">
        <v>99.419327783749949</v>
      </c>
      <c r="E102" s="31">
        <v>91.868646554756708</v>
      </c>
      <c r="F102" s="31">
        <v>102.63368880133974</v>
      </c>
      <c r="G102" s="31">
        <v>112.4169870273944</v>
      </c>
      <c r="H102" s="31">
        <v>120.72239047869851</v>
      </c>
      <c r="I102" s="31">
        <v>104.05529172644538</v>
      </c>
      <c r="J102" s="31"/>
      <c r="K102" s="31">
        <v>100.48871543760504</v>
      </c>
      <c r="L102" s="31">
        <v>102.02229164715936</v>
      </c>
      <c r="M102" s="31">
        <v>101.57853456287812</v>
      </c>
      <c r="N102" s="31">
        <v>102.48778586860352</v>
      </c>
    </row>
    <row r="103" spans="1:14" ht="12" customHeight="1" x14ac:dyDescent="0.3">
      <c r="A103" s="30"/>
      <c r="B103" s="3" t="str">
        <f t="shared" si="2"/>
        <v>Aug</v>
      </c>
      <c r="C103" s="31">
        <v>98.305712269238001</v>
      </c>
      <c r="D103" s="31">
        <v>91.611953842028257</v>
      </c>
      <c r="E103" s="31">
        <v>94.286394788810526</v>
      </c>
      <c r="F103" s="31">
        <v>103.63285765791611</v>
      </c>
      <c r="G103" s="31">
        <v>113.76934973421895</v>
      </c>
      <c r="H103" s="31">
        <v>120.50891471159859</v>
      </c>
      <c r="I103" s="31">
        <v>103.33533060989546</v>
      </c>
      <c r="J103" s="31"/>
      <c r="K103" s="31">
        <v>102.54071739334039</v>
      </c>
      <c r="L103" s="31">
        <v>101.09596408908195</v>
      </c>
      <c r="M103" s="31">
        <v>101.00613792088143</v>
      </c>
      <c r="N103" s="31">
        <v>101.19199309040822</v>
      </c>
    </row>
    <row r="104" spans="1:14" ht="12" customHeight="1" x14ac:dyDescent="0.3">
      <c r="A104" s="30"/>
      <c r="B104" s="3" t="str">
        <f t="shared" si="2"/>
        <v>Sep</v>
      </c>
      <c r="C104" s="31">
        <v>96.538991071997614</v>
      </c>
      <c r="D104" s="31">
        <v>89.738747793551994</v>
      </c>
      <c r="E104" s="31">
        <v>87.830809962150283</v>
      </c>
      <c r="F104" s="31">
        <v>95.100957924839321</v>
      </c>
      <c r="G104" s="31">
        <v>117.0457369916361</v>
      </c>
      <c r="H104" s="31">
        <v>123.86413452615051</v>
      </c>
      <c r="I104" s="31">
        <v>101.03020019517112</v>
      </c>
      <c r="J104" s="31"/>
      <c r="K104" s="31">
        <v>103.3261849631197</v>
      </c>
      <c r="L104" s="31">
        <v>100.61343380944486</v>
      </c>
      <c r="M104" s="31">
        <v>99.75678597473734</v>
      </c>
      <c r="N104" s="31">
        <v>101.51144430399802</v>
      </c>
    </row>
    <row r="105" spans="1:14" ht="12" customHeight="1" x14ac:dyDescent="0.3">
      <c r="A105" s="30"/>
      <c r="B105" s="3" t="str">
        <f t="shared" si="2"/>
        <v>Oct</v>
      </c>
      <c r="C105" s="31">
        <v>99.159070447838602</v>
      </c>
      <c r="D105" s="31">
        <v>90.261210786260079</v>
      </c>
      <c r="E105" s="31">
        <v>92.944356079318652</v>
      </c>
      <c r="F105" s="31">
        <v>105.414842882681</v>
      </c>
      <c r="G105" s="31">
        <v>115.44272018496135</v>
      </c>
      <c r="H105" s="31">
        <v>127.42288024002124</v>
      </c>
      <c r="I105" s="31">
        <v>103.51150927216312</v>
      </c>
      <c r="J105" s="31"/>
      <c r="K105" s="31">
        <v>103.35082864387518</v>
      </c>
      <c r="L105" s="31">
        <v>100.05369127870004</v>
      </c>
      <c r="M105" s="31">
        <v>100.23019525469591</v>
      </c>
      <c r="N105" s="31">
        <v>99.87165401131071</v>
      </c>
    </row>
    <row r="106" spans="1:14" ht="12" customHeight="1" x14ac:dyDescent="0.3">
      <c r="A106" s="30"/>
      <c r="B106" s="3" t="str">
        <f t="shared" si="2"/>
        <v>Nov</v>
      </c>
      <c r="C106" s="31">
        <v>102.57038629590093</v>
      </c>
      <c r="D106" s="31">
        <v>85.640703372931412</v>
      </c>
      <c r="E106" s="31">
        <v>92.873254040524571</v>
      </c>
      <c r="F106" s="31">
        <v>99.825550916769103</v>
      </c>
      <c r="G106" s="31">
        <v>116.92381710100273</v>
      </c>
      <c r="H106" s="31">
        <v>124.69664141443843</v>
      </c>
      <c r="I106" s="31">
        <v>100.77395752771264</v>
      </c>
      <c r="J106" s="31"/>
      <c r="K106" s="31">
        <v>103.32260950632686</v>
      </c>
      <c r="L106" s="31">
        <v>101.00841766620385</v>
      </c>
      <c r="M106" s="31">
        <v>100.8630142065207</v>
      </c>
      <c r="N106" s="31">
        <v>101.16286625976338</v>
      </c>
    </row>
    <row r="107" spans="1:14" ht="12" customHeight="1" x14ac:dyDescent="0.3">
      <c r="A107" s="30"/>
      <c r="B107" s="3" t="str">
        <f t="shared" si="2"/>
        <v>Dec</v>
      </c>
      <c r="C107" s="31">
        <v>96.975568002189121</v>
      </c>
      <c r="D107" s="31">
        <v>89.496310575257922</v>
      </c>
      <c r="E107" s="31">
        <v>105.21017530597076</v>
      </c>
      <c r="F107" s="31">
        <v>106.26712482224798</v>
      </c>
      <c r="G107" s="31">
        <v>95.511292120858684</v>
      </c>
      <c r="H107" s="31">
        <v>124.1140081442757</v>
      </c>
      <c r="I107" s="31">
        <v>103.98447318387977</v>
      </c>
      <c r="J107" s="31"/>
      <c r="K107" s="31">
        <v>101.68888253083857</v>
      </c>
      <c r="L107" s="31">
        <v>102.69978767919228</v>
      </c>
      <c r="M107" s="31">
        <v>104.23201770935187</v>
      </c>
      <c r="N107" s="31">
        <v>101.10015125854942</v>
      </c>
    </row>
    <row r="108" spans="1:14" ht="22" customHeight="1" x14ac:dyDescent="0.3">
      <c r="A108" s="30">
        <f>A96+1</f>
        <v>2018</v>
      </c>
      <c r="B108" s="3" t="str">
        <f>B96</f>
        <v>Jan</v>
      </c>
      <c r="C108" s="31">
        <v>100.98975054693084</v>
      </c>
      <c r="D108" s="31">
        <v>92.613071804974382</v>
      </c>
      <c r="E108" s="31">
        <v>106.46508892115162</v>
      </c>
      <c r="F108" s="31">
        <v>108.16906674359031</v>
      </c>
      <c r="G108" s="31">
        <v>123.70510012087601</v>
      </c>
      <c r="H108" s="31">
        <v>121.23462453442441</v>
      </c>
      <c r="I108" s="31">
        <v>100.01701540983211</v>
      </c>
      <c r="J108" s="31"/>
      <c r="K108" s="31">
        <v>103.11561326269782</v>
      </c>
      <c r="L108" s="31">
        <v>101.29759218228953</v>
      </c>
      <c r="M108" s="31">
        <v>101.15934622554703</v>
      </c>
      <c r="N108" s="31">
        <v>101.4439929538578</v>
      </c>
    </row>
    <row r="109" spans="1:14" ht="12" customHeight="1" x14ac:dyDescent="0.3">
      <c r="A109" s="30"/>
      <c r="B109" s="3" t="str">
        <f t="shared" si="2"/>
        <v>Feb</v>
      </c>
      <c r="C109" s="31">
        <v>99.609484067486406</v>
      </c>
      <c r="D109" s="31">
        <v>94.154887136720902</v>
      </c>
      <c r="E109" s="31">
        <v>109.72659002773452</v>
      </c>
      <c r="F109" s="31">
        <v>104.82480605575101</v>
      </c>
      <c r="G109" s="31">
        <v>120.81333196303167</v>
      </c>
      <c r="H109" s="31">
        <v>118.98400305698749</v>
      </c>
      <c r="I109" s="31">
        <v>101.61395658782268</v>
      </c>
      <c r="J109" s="31"/>
      <c r="K109" s="31">
        <v>100.37176954085531</v>
      </c>
      <c r="L109" s="31">
        <v>102.29814058891351</v>
      </c>
      <c r="M109" s="31">
        <v>102.62187888962625</v>
      </c>
      <c r="N109" s="31">
        <v>101.96118359149993</v>
      </c>
    </row>
    <row r="110" spans="1:14" ht="12" customHeight="1" x14ac:dyDescent="0.3">
      <c r="A110" s="30"/>
      <c r="B110" s="3" t="str">
        <f t="shared" si="2"/>
        <v>Mar</v>
      </c>
      <c r="C110" s="31">
        <v>102.04053610084256</v>
      </c>
      <c r="D110" s="31">
        <v>97.849128539225717</v>
      </c>
      <c r="E110" s="31">
        <v>103.15769685227865</v>
      </c>
      <c r="F110" s="31">
        <v>104.45283280554121</v>
      </c>
      <c r="G110" s="31">
        <v>119.59043106107873</v>
      </c>
      <c r="H110" s="31">
        <v>111.53638171635468</v>
      </c>
      <c r="I110" s="31">
        <v>105.02796055644424</v>
      </c>
      <c r="J110" s="31"/>
      <c r="K110" s="31">
        <v>101.6296034742965</v>
      </c>
      <c r="L110" s="31">
        <v>101.45106775053586</v>
      </c>
      <c r="M110" s="31">
        <v>101.93293668103371</v>
      </c>
      <c r="N110" s="31">
        <v>100.94835142677226</v>
      </c>
    </row>
    <row r="111" spans="1:14" ht="12" customHeight="1" x14ac:dyDescent="0.3">
      <c r="A111" s="30"/>
      <c r="B111" s="3" t="str">
        <f t="shared" si="2"/>
        <v>Apr</v>
      </c>
      <c r="C111" s="31">
        <v>104.61538016708687</v>
      </c>
      <c r="D111" s="31">
        <v>96.328676164051529</v>
      </c>
      <c r="E111" s="31">
        <v>106.55532445908625</v>
      </c>
      <c r="F111" s="31">
        <v>100.54768638391852</v>
      </c>
      <c r="G111" s="31">
        <v>122.73408307490514</v>
      </c>
      <c r="H111" s="31">
        <v>110.08665397751611</v>
      </c>
      <c r="I111" s="31">
        <v>105.66195475507378</v>
      </c>
      <c r="J111" s="31"/>
      <c r="K111" s="31">
        <v>102.85934156536298</v>
      </c>
      <c r="L111" s="31">
        <v>100.93351278989982</v>
      </c>
      <c r="M111" s="31">
        <v>100.22931114660996</v>
      </c>
      <c r="N111" s="31">
        <v>101.67024354364457</v>
      </c>
    </row>
    <row r="112" spans="1:14" ht="12" customHeight="1" x14ac:dyDescent="0.3">
      <c r="A112" s="30"/>
      <c r="B112" s="3" t="str">
        <f t="shared" si="2"/>
        <v>May</v>
      </c>
      <c r="C112" s="31">
        <v>105.79727817969425</v>
      </c>
      <c r="D112" s="31">
        <v>94.497479657093095</v>
      </c>
      <c r="E112" s="31">
        <v>98.758156799948509</v>
      </c>
      <c r="F112" s="31">
        <v>98.612391989288085</v>
      </c>
      <c r="G112" s="31">
        <v>134.81833341431917</v>
      </c>
      <c r="H112" s="31">
        <v>107.60162578569398</v>
      </c>
      <c r="I112" s="31">
        <v>106.23140053686703</v>
      </c>
      <c r="J112" s="31"/>
      <c r="K112" s="31">
        <v>107.47773937309745</v>
      </c>
      <c r="L112" s="31">
        <v>102.5404765296214</v>
      </c>
      <c r="M112" s="31">
        <v>102.49227923742015</v>
      </c>
      <c r="N112" s="31">
        <v>102.59098442993273</v>
      </c>
    </row>
    <row r="113" spans="1:14" ht="12" customHeight="1" x14ac:dyDescent="0.3">
      <c r="A113" s="30"/>
      <c r="B113" s="3" t="str">
        <f t="shared" si="2"/>
        <v>Jun</v>
      </c>
      <c r="C113" s="31">
        <v>104.63307447186703</v>
      </c>
      <c r="D113" s="31">
        <v>94.233637232721478</v>
      </c>
      <c r="E113" s="31">
        <v>102.115816237763</v>
      </c>
      <c r="F113" s="31">
        <v>99.66150365214618</v>
      </c>
      <c r="G113" s="31">
        <v>126.1493666713576</v>
      </c>
      <c r="H113" s="31">
        <v>110.50972776329728</v>
      </c>
      <c r="I113" s="31">
        <v>107.22510968556401</v>
      </c>
      <c r="J113" s="31"/>
      <c r="K113" s="31">
        <v>103.42341554947294</v>
      </c>
      <c r="L113" s="31">
        <v>102.5872059295319</v>
      </c>
      <c r="M113" s="31">
        <v>102.60776587442228</v>
      </c>
      <c r="N113" s="31">
        <v>102.56544273046072</v>
      </c>
    </row>
    <row r="114" spans="1:14" ht="12" customHeight="1" x14ac:dyDescent="0.3">
      <c r="A114" s="30"/>
      <c r="B114" s="3" t="str">
        <f t="shared" si="2"/>
        <v>Jul</v>
      </c>
      <c r="C114" s="31">
        <v>106.14432775471269</v>
      </c>
      <c r="D114" s="31">
        <v>94.112031670247902</v>
      </c>
      <c r="E114" s="31">
        <v>101.19339911048444</v>
      </c>
      <c r="F114" s="31">
        <v>93.763536959234543</v>
      </c>
      <c r="G114" s="31">
        <v>130.41142033716653</v>
      </c>
      <c r="H114" s="31">
        <v>106.93032995451917</v>
      </c>
      <c r="I114" s="31">
        <v>106.72552031639022</v>
      </c>
      <c r="J114" s="31"/>
      <c r="K114" s="31">
        <v>104.02025276060438</v>
      </c>
      <c r="L114" s="31">
        <v>101.98232196139254</v>
      </c>
      <c r="M114" s="31">
        <v>102.19064554644967</v>
      </c>
      <c r="N114" s="31">
        <v>101.76397822510116</v>
      </c>
    </row>
    <row r="115" spans="1:14" ht="12" customHeight="1" x14ac:dyDescent="0.3">
      <c r="A115" s="30"/>
      <c r="B115" s="3" t="str">
        <f t="shared" si="2"/>
        <v>Aug</v>
      </c>
      <c r="C115" s="31">
        <v>105.7222584069917</v>
      </c>
      <c r="D115" s="31">
        <v>95.650101978116112</v>
      </c>
      <c r="E115" s="31">
        <v>103.12977118502171</v>
      </c>
      <c r="F115" s="31">
        <v>94.897928790883441</v>
      </c>
      <c r="G115" s="31">
        <v>128.34399900881044</v>
      </c>
      <c r="H115" s="31">
        <v>100.28542025965507</v>
      </c>
      <c r="I115" s="31">
        <v>104.54425314574861</v>
      </c>
      <c r="J115" s="31"/>
      <c r="K115" s="31">
        <v>104.40643805719738</v>
      </c>
      <c r="L115" s="31">
        <v>102.82400149636938</v>
      </c>
      <c r="M115" s="31">
        <v>103.31554531110737</v>
      </c>
      <c r="N115" s="31">
        <v>102.30938486174095</v>
      </c>
    </row>
    <row r="116" spans="1:14" ht="12" customHeight="1" x14ac:dyDescent="0.3">
      <c r="A116" s="30"/>
      <c r="B116" s="3" t="str">
        <f t="shared" si="2"/>
        <v>Sep</v>
      </c>
      <c r="C116" s="31">
        <v>104.76684334609297</v>
      </c>
      <c r="D116" s="31">
        <v>94.303812666717917</v>
      </c>
      <c r="E116" s="31">
        <v>105.86913632937777</v>
      </c>
      <c r="F116" s="31">
        <v>105.53375605354226</v>
      </c>
      <c r="G116" s="31">
        <v>127.10291408874862</v>
      </c>
      <c r="H116" s="31">
        <v>104.68604352023712</v>
      </c>
      <c r="I116" s="31">
        <v>108.34228363239509</v>
      </c>
      <c r="J116" s="31"/>
      <c r="K116" s="31">
        <v>103.29887093683909</v>
      </c>
      <c r="L116" s="31">
        <v>102.19284501899519</v>
      </c>
      <c r="M116" s="31">
        <v>102.61499471044363</v>
      </c>
      <c r="N116" s="31">
        <v>101.7506608406008</v>
      </c>
    </row>
    <row r="117" spans="1:14" ht="12" customHeight="1" x14ac:dyDescent="0.3">
      <c r="A117" s="30"/>
      <c r="B117" s="3" t="str">
        <f t="shared" si="2"/>
        <v>Oct</v>
      </c>
      <c r="C117" s="31">
        <v>106.18134329687393</v>
      </c>
      <c r="D117" s="31">
        <v>94.828538202042068</v>
      </c>
      <c r="E117" s="31">
        <v>99.489973574385175</v>
      </c>
      <c r="F117" s="31">
        <v>96.530498136226555</v>
      </c>
      <c r="G117" s="31">
        <v>127.86442411155163</v>
      </c>
      <c r="H117" s="31">
        <v>100.5374316046189</v>
      </c>
      <c r="I117" s="31">
        <v>107.44265240768482</v>
      </c>
      <c r="J117" s="31"/>
      <c r="K117" s="31">
        <v>106.7545969421992</v>
      </c>
      <c r="L117" s="31">
        <v>102.97838401105386</v>
      </c>
      <c r="M117" s="31">
        <v>103.96898866177206</v>
      </c>
      <c r="N117" s="31">
        <v>101.94193274865995</v>
      </c>
    </row>
    <row r="118" spans="1:14" ht="12" customHeight="1" x14ac:dyDescent="0.3">
      <c r="A118" s="30"/>
      <c r="B118" s="3" t="str">
        <f t="shared" si="2"/>
        <v>Nov</v>
      </c>
      <c r="C118" s="31">
        <v>107.13922604037151</v>
      </c>
      <c r="D118" s="31">
        <v>92.546410204856613</v>
      </c>
      <c r="E118" s="31">
        <v>105.75953212436086</v>
      </c>
      <c r="F118" s="31">
        <v>95.427206287521059</v>
      </c>
      <c r="G118" s="31">
        <v>129.1825898051882</v>
      </c>
      <c r="H118" s="31">
        <v>99.42921151631343</v>
      </c>
      <c r="I118" s="31">
        <v>107.7855203509922</v>
      </c>
      <c r="J118" s="31"/>
      <c r="K118" s="31">
        <v>106.72410949557649</v>
      </c>
      <c r="L118" s="31">
        <v>103.41017811570885</v>
      </c>
      <c r="M118" s="31">
        <v>104.64030186591191</v>
      </c>
      <c r="N118" s="31">
        <v>102.12337337900235</v>
      </c>
    </row>
    <row r="119" spans="1:14" ht="12" customHeight="1" x14ac:dyDescent="0.3">
      <c r="A119" s="30"/>
      <c r="B119" s="3" t="str">
        <f t="shared" si="2"/>
        <v>Dec</v>
      </c>
      <c r="C119" s="31">
        <v>101.70715736048655</v>
      </c>
      <c r="D119" s="31">
        <v>87.796421266525257</v>
      </c>
      <c r="E119" s="31">
        <v>94.60150763599728</v>
      </c>
      <c r="F119" s="31">
        <v>96.573487617555685</v>
      </c>
      <c r="G119" s="31">
        <v>130.48283796376757</v>
      </c>
      <c r="H119" s="31">
        <v>100.84929073110575</v>
      </c>
      <c r="I119" s="31">
        <v>110.06829620055284</v>
      </c>
      <c r="J119" s="31"/>
      <c r="K119" s="31">
        <v>104.06394429346602</v>
      </c>
      <c r="L119" s="31">
        <v>99.663373394121123</v>
      </c>
      <c r="M119" s="31">
        <v>99.834808884935526</v>
      </c>
      <c r="N119" s="31">
        <v>99.4833618897717</v>
      </c>
    </row>
    <row r="120" spans="1:14" ht="22" customHeight="1" x14ac:dyDescent="0.3">
      <c r="A120" s="30">
        <f>A108+1</f>
        <v>2019</v>
      </c>
      <c r="B120" s="3" t="str">
        <f>B108</f>
        <v>Jan</v>
      </c>
      <c r="C120" s="31">
        <v>108.9835973691163</v>
      </c>
      <c r="D120" s="31">
        <v>88.590450278667618</v>
      </c>
      <c r="E120" s="31">
        <v>112.66361984504059</v>
      </c>
      <c r="F120" s="31">
        <v>90.046307957317339</v>
      </c>
      <c r="G120" s="31">
        <v>127.1628515796374</v>
      </c>
      <c r="H120" s="31">
        <v>97.422519099981344</v>
      </c>
      <c r="I120" s="31">
        <v>109.9776846139905</v>
      </c>
      <c r="J120" s="31"/>
      <c r="K120" s="31">
        <v>105.69785292912746</v>
      </c>
      <c r="L120" s="31">
        <v>103.49052919488045</v>
      </c>
      <c r="M120" s="31">
        <v>103.68213643776888</v>
      </c>
      <c r="N120" s="31">
        <v>103.28952680766614</v>
      </c>
    </row>
    <row r="121" spans="1:14" ht="12" customHeight="1" x14ac:dyDescent="0.3">
      <c r="A121" s="30"/>
      <c r="B121" s="3" t="str">
        <f t="shared" ref="B121:B134" si="3">B109</f>
        <v>Feb</v>
      </c>
      <c r="C121" s="31">
        <v>110.13927529858935</v>
      </c>
      <c r="D121" s="31">
        <v>93.61356817201505</v>
      </c>
      <c r="E121" s="31">
        <v>108.77079783737824</v>
      </c>
      <c r="F121" s="31">
        <v>92.528446714784664</v>
      </c>
      <c r="G121" s="31">
        <v>125.24872720745495</v>
      </c>
      <c r="H121" s="31">
        <v>101.76344901863409</v>
      </c>
      <c r="I121" s="31">
        <v>107.58979632680403</v>
      </c>
      <c r="J121" s="31"/>
      <c r="K121" s="31">
        <v>106.12310665480733</v>
      </c>
      <c r="L121" s="31">
        <v>100.51440468317512</v>
      </c>
      <c r="M121" s="31">
        <v>100.33755991139486</v>
      </c>
      <c r="N121" s="31">
        <v>100.69872486762813</v>
      </c>
    </row>
    <row r="122" spans="1:14" ht="12" customHeight="1" x14ac:dyDescent="0.3">
      <c r="A122" s="30"/>
      <c r="B122" s="3" t="str">
        <f t="shared" si="3"/>
        <v>Mar</v>
      </c>
      <c r="C122" s="31">
        <v>109.39010771251793</v>
      </c>
      <c r="D122" s="31">
        <v>92.256903777858014</v>
      </c>
      <c r="E122" s="31">
        <v>105.76314099223198</v>
      </c>
      <c r="F122" s="31">
        <v>101.02935710703444</v>
      </c>
      <c r="G122" s="31">
        <v>119.55295292942291</v>
      </c>
      <c r="H122" s="31">
        <v>106.6289499446514</v>
      </c>
      <c r="I122" s="31">
        <v>107.49451106817705</v>
      </c>
      <c r="J122" s="31"/>
      <c r="K122" s="31">
        <v>107.78582009362503</v>
      </c>
      <c r="L122" s="31">
        <v>101.9019377500954</v>
      </c>
      <c r="M122" s="31">
        <v>102.97912887203384</v>
      </c>
      <c r="N122" s="31">
        <v>100.77550320629474</v>
      </c>
    </row>
    <row r="123" spans="1:14" ht="12" customHeight="1" x14ac:dyDescent="0.3">
      <c r="A123" s="30"/>
      <c r="B123" s="3" t="str">
        <f t="shared" si="3"/>
        <v>Apr</v>
      </c>
      <c r="C123" s="31">
        <v>108.00130596664894</v>
      </c>
      <c r="D123" s="31">
        <v>89.81064797398183</v>
      </c>
      <c r="E123" s="31">
        <v>93.625150604776209</v>
      </c>
      <c r="F123" s="31">
        <v>107.87893534044215</v>
      </c>
      <c r="G123" s="31">
        <v>119.58038239553834</v>
      </c>
      <c r="H123" s="31">
        <v>105.54428536606601</v>
      </c>
      <c r="I123" s="31">
        <v>106.25196188289863</v>
      </c>
      <c r="J123" s="31"/>
      <c r="K123" s="31">
        <v>108.05012627432991</v>
      </c>
      <c r="L123" s="31">
        <v>102.55250784346059</v>
      </c>
      <c r="M123" s="31">
        <v>103.56308842086261</v>
      </c>
      <c r="N123" s="31">
        <v>101.49586846969558</v>
      </c>
    </row>
    <row r="124" spans="1:14" ht="12" customHeight="1" x14ac:dyDescent="0.3">
      <c r="A124" s="30"/>
      <c r="B124" s="3" t="str">
        <f t="shared" si="3"/>
        <v>May</v>
      </c>
      <c r="C124" s="31">
        <v>106.85722023535025</v>
      </c>
      <c r="D124" s="31">
        <v>85.604569583779266</v>
      </c>
      <c r="E124" s="31">
        <v>91.847070950345923</v>
      </c>
      <c r="F124" s="31">
        <v>101.31371316933904</v>
      </c>
      <c r="G124" s="31">
        <v>123.85900196413063</v>
      </c>
      <c r="H124" s="31">
        <v>105.60123255641433</v>
      </c>
      <c r="I124" s="31">
        <v>106.76901066704347</v>
      </c>
      <c r="J124" s="31"/>
      <c r="K124" s="31">
        <v>108.02722765967285</v>
      </c>
      <c r="L124" s="31">
        <v>102.94077026773365</v>
      </c>
      <c r="M124" s="31">
        <v>103.75642391786296</v>
      </c>
      <c r="N124" s="31">
        <v>102.08805980551368</v>
      </c>
    </row>
    <row r="125" spans="1:14" ht="12" customHeight="1" x14ac:dyDescent="0.3">
      <c r="A125" s="30"/>
      <c r="B125" s="3" t="str">
        <f t="shared" si="3"/>
        <v>Jun</v>
      </c>
      <c r="C125" s="31">
        <v>106.12855096348464</v>
      </c>
      <c r="D125" s="31">
        <v>87.345710695815171</v>
      </c>
      <c r="E125" s="31">
        <v>86.965054173730792</v>
      </c>
      <c r="F125" s="31">
        <v>92.450850090609777</v>
      </c>
      <c r="G125" s="31">
        <v>117.48466061679378</v>
      </c>
      <c r="H125" s="31">
        <v>102.01626945559192</v>
      </c>
      <c r="I125" s="31">
        <v>105.59018324141076</v>
      </c>
      <c r="J125" s="31"/>
      <c r="K125" s="31">
        <v>104.31829824479736</v>
      </c>
      <c r="L125" s="31">
        <v>102.62505843146283</v>
      </c>
      <c r="M125" s="31">
        <v>103.94389264806719</v>
      </c>
      <c r="N125" s="31">
        <v>101.24647914187437</v>
      </c>
    </row>
    <row r="126" spans="1:14" ht="12" customHeight="1" x14ac:dyDescent="0.3">
      <c r="A126" s="30"/>
      <c r="B126" s="3" t="str">
        <f t="shared" si="3"/>
        <v>Jul</v>
      </c>
      <c r="C126" s="31">
        <v>102.85173170089186</v>
      </c>
      <c r="D126" s="31">
        <v>90.534012328458942</v>
      </c>
      <c r="E126" s="31">
        <v>96.992163513756111</v>
      </c>
      <c r="F126" s="31">
        <v>92.109016022624118</v>
      </c>
      <c r="G126" s="31">
        <v>118.55057035785843</v>
      </c>
      <c r="H126" s="31">
        <v>106.44586352031737</v>
      </c>
      <c r="I126" s="31">
        <v>104.81368791835297</v>
      </c>
      <c r="J126" s="31"/>
      <c r="K126" s="31">
        <v>107.59016047010812</v>
      </c>
      <c r="L126" s="31">
        <v>102.62999445683825</v>
      </c>
      <c r="M126" s="31">
        <v>104.41714828818625</v>
      </c>
      <c r="N126" s="31">
        <v>100.76195427084035</v>
      </c>
    </row>
    <row r="127" spans="1:14" ht="12" customHeight="1" x14ac:dyDescent="0.3">
      <c r="A127" s="30"/>
      <c r="B127" s="3" t="str">
        <f t="shared" si="3"/>
        <v>Aug</v>
      </c>
      <c r="C127" s="31">
        <v>105.35989750519428</v>
      </c>
      <c r="D127" s="31">
        <v>88.36773114543422</v>
      </c>
      <c r="E127" s="31">
        <v>98.533589221180293</v>
      </c>
      <c r="F127" s="31">
        <v>89.30944247932149</v>
      </c>
      <c r="G127" s="31">
        <v>118.64832750000822</v>
      </c>
      <c r="H127" s="31">
        <v>107.70991060291082</v>
      </c>
      <c r="I127" s="31">
        <v>105.66286130382559</v>
      </c>
      <c r="J127" s="31"/>
      <c r="K127" s="31">
        <v>106.08160541129173</v>
      </c>
      <c r="L127" s="31">
        <v>102.15200612229326</v>
      </c>
      <c r="M127" s="31">
        <v>103.2069456954102</v>
      </c>
      <c r="N127" s="31">
        <v>101.04948146684549</v>
      </c>
    </row>
    <row r="128" spans="1:14" ht="12" customHeight="1" x14ac:dyDescent="0.3">
      <c r="A128" s="30"/>
      <c r="B128" s="3" t="str">
        <f t="shared" si="3"/>
        <v>Sep</v>
      </c>
      <c r="C128" s="31">
        <v>111.68476370982992</v>
      </c>
      <c r="D128" s="31">
        <v>91.190389957540091</v>
      </c>
      <c r="E128" s="31">
        <v>99.292167299932075</v>
      </c>
      <c r="F128" s="31">
        <v>96.753320060073705</v>
      </c>
      <c r="G128" s="31">
        <v>117.83929095010845</v>
      </c>
      <c r="H128" s="31">
        <v>108.7700528571572</v>
      </c>
      <c r="I128" s="31">
        <v>101.66271783337847</v>
      </c>
      <c r="J128" s="31"/>
      <c r="K128" s="31">
        <v>105.27693360196098</v>
      </c>
      <c r="L128" s="31">
        <v>102.73094985661092</v>
      </c>
      <c r="M128" s="31">
        <v>103.5922468765755</v>
      </c>
      <c r="N128" s="31">
        <v>101.83090224622698</v>
      </c>
    </row>
    <row r="129" spans="1:14" ht="12" customHeight="1" x14ac:dyDescent="0.3">
      <c r="A129" s="30"/>
      <c r="B129" s="3" t="str">
        <f t="shared" si="3"/>
        <v>Oct</v>
      </c>
      <c r="C129" s="31">
        <v>111.00232554899465</v>
      </c>
      <c r="D129" s="31">
        <v>86.971763173436955</v>
      </c>
      <c r="E129" s="31">
        <v>102.96917503064698</v>
      </c>
      <c r="F129" s="31">
        <v>92.074308538235016</v>
      </c>
      <c r="G129" s="31">
        <v>118.01949635496915</v>
      </c>
      <c r="H129" s="31">
        <v>110.67618159762607</v>
      </c>
      <c r="I129" s="31">
        <v>102.91659566474223</v>
      </c>
      <c r="J129" s="31"/>
      <c r="K129" s="31">
        <v>106.60723314263774</v>
      </c>
      <c r="L129" s="31">
        <v>103.3521969067443</v>
      </c>
      <c r="M129" s="31">
        <v>103.36986411250409</v>
      </c>
      <c r="N129" s="31">
        <v>103.33408496199722</v>
      </c>
    </row>
    <row r="130" spans="1:14" ht="12" customHeight="1" x14ac:dyDescent="0.3">
      <c r="A130" s="30"/>
      <c r="B130" s="3" t="str">
        <f t="shared" si="3"/>
        <v>Nov</v>
      </c>
      <c r="C130" s="31">
        <v>104.09434814611745</v>
      </c>
      <c r="D130" s="31">
        <v>82.829455455291196</v>
      </c>
      <c r="E130" s="31">
        <v>90.749476907705557</v>
      </c>
      <c r="F130" s="31">
        <v>97.347819185595142</v>
      </c>
      <c r="G130" s="31">
        <v>104.74671930945431</v>
      </c>
      <c r="H130" s="31">
        <v>111.49191131599002</v>
      </c>
      <c r="I130" s="31">
        <v>102.97862871765751</v>
      </c>
      <c r="J130" s="31"/>
      <c r="K130" s="31">
        <v>105.1240711522987</v>
      </c>
      <c r="L130" s="31">
        <v>101.43456449243799</v>
      </c>
      <c r="M130" s="31">
        <v>102.49389559477714</v>
      </c>
      <c r="N130" s="31">
        <v>100.3275047265706</v>
      </c>
    </row>
    <row r="131" spans="1:14" ht="12" customHeight="1" x14ac:dyDescent="0.3">
      <c r="A131" s="30"/>
      <c r="B131" s="3" t="str">
        <f t="shared" si="3"/>
        <v>Dec</v>
      </c>
      <c r="C131" s="31">
        <v>102.67272146443179</v>
      </c>
      <c r="D131" s="31">
        <v>80.868074143064405</v>
      </c>
      <c r="E131" s="31">
        <v>95.375794346372146</v>
      </c>
      <c r="F131" s="31">
        <v>98.007441469424563</v>
      </c>
      <c r="G131" s="31">
        <v>118.14704983284216</v>
      </c>
      <c r="H131" s="31">
        <v>102.28838597146161</v>
      </c>
      <c r="I131" s="31">
        <v>100.33886223129488</v>
      </c>
      <c r="J131" s="31"/>
      <c r="K131" s="31">
        <v>107.23420937780693</v>
      </c>
      <c r="L131" s="31">
        <v>102.62147156838165</v>
      </c>
      <c r="M131" s="31">
        <v>103.50128965696253</v>
      </c>
      <c r="N131" s="31">
        <v>101.70205122988357</v>
      </c>
    </row>
    <row r="132" spans="1:14" ht="22" customHeight="1" x14ac:dyDescent="0.3">
      <c r="A132" s="30">
        <f>A120+1</f>
        <v>2020</v>
      </c>
      <c r="B132" s="3" t="str">
        <f>B120</f>
        <v>Jan</v>
      </c>
      <c r="C132" s="31">
        <v>97.191521590507861</v>
      </c>
      <c r="D132" s="31">
        <v>80.866976852575476</v>
      </c>
      <c r="E132" s="31">
        <v>102.12686133387595</v>
      </c>
      <c r="F132" s="31">
        <v>88.211923141039065</v>
      </c>
      <c r="G132" s="31">
        <v>109.68109763376546</v>
      </c>
      <c r="H132" s="31">
        <v>106.80785390825265</v>
      </c>
      <c r="I132" s="31">
        <v>100.53001192676003</v>
      </c>
      <c r="J132" s="31"/>
      <c r="K132" s="31">
        <v>107.34833466940462</v>
      </c>
      <c r="L132" s="31">
        <v>100.92767795409199</v>
      </c>
      <c r="M132" s="31">
        <v>102.69906816228256</v>
      </c>
      <c r="N132" s="31">
        <v>99.076182099231076</v>
      </c>
    </row>
    <row r="133" spans="1:14" ht="12" customHeight="1" x14ac:dyDescent="0.25">
      <c r="A133" s="32"/>
      <c r="B133" s="3" t="str">
        <f t="shared" si="3"/>
        <v>Feb</v>
      </c>
      <c r="C133" s="31">
        <v>94.243542128739847</v>
      </c>
      <c r="D133" s="31">
        <v>76.095245105517009</v>
      </c>
      <c r="E133" s="31">
        <v>104.5527115087777</v>
      </c>
      <c r="F133" s="31">
        <v>89.775297104840121</v>
      </c>
      <c r="G133" s="31">
        <v>104.62958976998918</v>
      </c>
      <c r="H133" s="31">
        <v>101.14032667958543</v>
      </c>
      <c r="I133" s="31">
        <v>98.451324913907897</v>
      </c>
      <c r="J133" s="31"/>
      <c r="K133" s="31">
        <v>105.27134772289943</v>
      </c>
      <c r="L133" s="31">
        <v>100.95500807643619</v>
      </c>
      <c r="M133" s="31">
        <v>102.90327604332541</v>
      </c>
      <c r="N133" s="31">
        <v>98.918561155514439</v>
      </c>
    </row>
    <row r="134" spans="1:14" ht="12" customHeight="1" x14ac:dyDescent="0.25">
      <c r="A134" s="32"/>
      <c r="B134" s="3" t="str">
        <f t="shared" si="3"/>
        <v>Mar</v>
      </c>
      <c r="C134" s="31">
        <v>86.739261496441998</v>
      </c>
      <c r="D134" s="31">
        <v>68.523347181680407</v>
      </c>
      <c r="E134" s="31">
        <v>104.33752685082797</v>
      </c>
      <c r="F134" s="31">
        <v>89.226611672823935</v>
      </c>
      <c r="G134" s="31">
        <v>109.80521866655583</v>
      </c>
      <c r="H134" s="31">
        <v>92.931179827328947</v>
      </c>
      <c r="I134" s="31">
        <v>90.720775102515162</v>
      </c>
      <c r="J134" s="31"/>
      <c r="K134" s="31">
        <v>94.125603622296268</v>
      </c>
      <c r="L134" s="31">
        <v>97.780584287871164</v>
      </c>
      <c r="M134" s="31">
        <v>111.9828157925668</v>
      </c>
      <c r="N134" s="31">
        <v>82.934092943709373</v>
      </c>
    </row>
    <row r="135" spans="1:14" ht="12" customHeight="1" x14ac:dyDescent="0.25">
      <c r="A135" s="32"/>
      <c r="B135" s="3" t="s">
        <v>47</v>
      </c>
      <c r="C135" s="31">
        <v>69.660427372504998</v>
      </c>
      <c r="D135" s="31">
        <v>26.211209874285764</v>
      </c>
      <c r="E135" s="31">
        <v>106.45515236644908</v>
      </c>
      <c r="F135" s="31">
        <v>71.127712521120131</v>
      </c>
      <c r="G135" s="31">
        <v>100.17644385147464</v>
      </c>
      <c r="H135" s="31">
        <v>68.253341951115999</v>
      </c>
      <c r="I135" s="31">
        <v>60.305758101562759</v>
      </c>
      <c r="J135" s="31"/>
      <c r="K135" s="31">
        <v>50.533359124744599</v>
      </c>
      <c r="L135" s="31">
        <v>82.398932080370685</v>
      </c>
      <c r="M135" s="31">
        <v>105.77867373255356</v>
      </c>
      <c r="N135" s="31">
        <v>57.958483120021519</v>
      </c>
    </row>
    <row r="136" spans="1:14" ht="12" customHeight="1" x14ac:dyDescent="0.25">
      <c r="A136" s="32"/>
      <c r="B136" s="3" t="s">
        <v>48</v>
      </c>
      <c r="C136" s="31">
        <v>71.488230245690033</v>
      </c>
      <c r="D136" s="31">
        <v>50.327093525485076</v>
      </c>
      <c r="E136" s="31">
        <v>100.92695138376037</v>
      </c>
      <c r="F136" s="31">
        <v>75.636289432202233</v>
      </c>
      <c r="G136" s="31">
        <v>99.656909721384224</v>
      </c>
      <c r="H136" s="31">
        <v>74.981431071838713</v>
      </c>
      <c r="I136" s="31">
        <v>73.095762963996634</v>
      </c>
      <c r="J136" s="31"/>
      <c r="K136" s="31">
        <v>64.939859167023158</v>
      </c>
      <c r="L136" s="31">
        <v>89.111897515879505</v>
      </c>
      <c r="M136" s="31">
        <v>107.90948226676943</v>
      </c>
      <c r="N136" s="31">
        <v>69.461507046275912</v>
      </c>
    </row>
    <row r="137" spans="1:14" ht="12" customHeight="1" thickBot="1" x14ac:dyDescent="0.3">
      <c r="A137" s="33"/>
      <c r="B137" s="34"/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</row>
    <row r="138" spans="1:14" ht="12" customHeight="1" x14ac:dyDescent="0.25">
      <c r="A138" s="32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</row>
    <row r="139" spans="1:14" ht="12" customHeight="1" x14ac:dyDescent="0.3">
      <c r="A139" s="27" t="s">
        <v>56</v>
      </c>
      <c r="B139" s="27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</row>
    <row r="140" spans="1:14" ht="12" customHeight="1" x14ac:dyDescent="0.25">
      <c r="A140" s="3">
        <v>2019</v>
      </c>
      <c r="B140" s="3" t="s">
        <v>46</v>
      </c>
      <c r="C140" s="38">
        <f t="shared" ref="C140:N154" si="4">(C122/C121-1)*100</f>
        <v>-0.68020021381148821</v>
      </c>
      <c r="D140" s="38">
        <f t="shared" si="4"/>
        <v>-1.4492176942386803</v>
      </c>
      <c r="E140" s="38">
        <f t="shared" si="4"/>
        <v>-2.7651326504407603</v>
      </c>
      <c r="F140" s="38">
        <f t="shared" si="4"/>
        <v>9.1873479930485669</v>
      </c>
      <c r="G140" s="38">
        <f t="shared" si="4"/>
        <v>-4.5475705861648175</v>
      </c>
      <c r="H140" s="38">
        <f t="shared" si="4"/>
        <v>4.7811871285203589</v>
      </c>
      <c r="I140" s="38">
        <f t="shared" si="4"/>
        <v>-8.8563471518765535E-2</v>
      </c>
      <c r="J140" s="38"/>
      <c r="K140" s="38">
        <f t="shared" si="4"/>
        <v>1.5667779536704618</v>
      </c>
      <c r="L140" s="38">
        <f t="shared" si="4"/>
        <v>1.380432059756842</v>
      </c>
      <c r="M140" s="38">
        <f t="shared" si="4"/>
        <v>2.6326820813379115</v>
      </c>
      <c r="N140" s="38">
        <f t="shared" si="4"/>
        <v>7.6245591756540776E-2</v>
      </c>
    </row>
    <row r="141" spans="1:14" ht="12" customHeight="1" x14ac:dyDescent="0.25">
      <c r="B141" s="3" t="s">
        <v>47</v>
      </c>
      <c r="C141" s="38">
        <f t="shared" si="4"/>
        <v>-1.2695862312512074</v>
      </c>
      <c r="D141" s="38">
        <f t="shared" si="4"/>
        <v>-2.6515693717257593</v>
      </c>
      <c r="E141" s="38">
        <f t="shared" si="4"/>
        <v>-11.476578960856765</v>
      </c>
      <c r="F141" s="38">
        <f t="shared" si="4"/>
        <v>6.7797899833718533</v>
      </c>
      <c r="G141" s="38">
        <f t="shared" si="4"/>
        <v>2.2943361450566968E-2</v>
      </c>
      <c r="H141" s="38">
        <f t="shared" si="4"/>
        <v>-1.0172327300872919</v>
      </c>
      <c r="I141" s="38">
        <f t="shared" si="4"/>
        <v>-1.155918728250549</v>
      </c>
      <c r="J141" s="38"/>
      <c r="K141" s="38">
        <f t="shared" si="4"/>
        <v>0.2452142410525715</v>
      </c>
      <c r="L141" s="38">
        <f t="shared" si="4"/>
        <v>0.63842759787420267</v>
      </c>
      <c r="M141" s="38">
        <f t="shared" si="4"/>
        <v>0.56706592415869395</v>
      </c>
      <c r="N141" s="38">
        <f t="shared" si="4"/>
        <v>0.71482179744237762</v>
      </c>
    </row>
    <row r="142" spans="1:14" ht="12" customHeight="1" x14ac:dyDescent="0.25">
      <c r="B142" s="3" t="s">
        <v>48</v>
      </c>
      <c r="C142" s="38">
        <f t="shared" si="4"/>
        <v>-1.0593258304228192</v>
      </c>
      <c r="D142" s="38">
        <f t="shared" si="4"/>
        <v>-4.6832736263311077</v>
      </c>
      <c r="E142" s="38">
        <f t="shared" si="4"/>
        <v>-1.8991474437634492</v>
      </c>
      <c r="F142" s="38">
        <f t="shared" si="4"/>
        <v>-6.0857313342820074</v>
      </c>
      <c r="G142" s="38">
        <f t="shared" si="4"/>
        <v>3.5780280033223422</v>
      </c>
      <c r="H142" s="38">
        <f t="shared" si="4"/>
        <v>5.3955730668708846E-2</v>
      </c>
      <c r="I142" s="38">
        <f t="shared" si="4"/>
        <v>0.4866251643566688</v>
      </c>
      <c r="J142" s="38"/>
      <c r="K142" s="38">
        <f t="shared" si="4"/>
        <v>-2.1192584818385818E-2</v>
      </c>
      <c r="L142" s="38">
        <f t="shared" si="4"/>
        <v>0.37859866368721296</v>
      </c>
      <c r="M142" s="38">
        <f t="shared" si="4"/>
        <v>0.18668378854700407</v>
      </c>
      <c r="N142" s="38">
        <f t="shared" si="4"/>
        <v>0.58346348944726678</v>
      </c>
    </row>
    <row r="143" spans="1:14" ht="12" customHeight="1" x14ac:dyDescent="0.25">
      <c r="B143" s="3" t="s">
        <v>49</v>
      </c>
      <c r="C143" s="38">
        <f t="shared" si="4"/>
        <v>-0.68190925260898094</v>
      </c>
      <c r="D143" s="38">
        <f t="shared" si="4"/>
        <v>2.0339347776661576</v>
      </c>
      <c r="E143" s="38">
        <f t="shared" si="4"/>
        <v>-5.3153755760534054</v>
      </c>
      <c r="F143" s="38">
        <f t="shared" si="4"/>
        <v>-8.747940235805574</v>
      </c>
      <c r="G143" s="38">
        <f t="shared" si="4"/>
        <v>-5.1464497906925306</v>
      </c>
      <c r="H143" s="38">
        <f t="shared" si="4"/>
        <v>-3.3948117972081859</v>
      </c>
      <c r="I143" s="38">
        <f t="shared" si="4"/>
        <v>-1.1040913634658089</v>
      </c>
      <c r="J143" s="38"/>
      <c r="K143" s="38">
        <f t="shared" si="4"/>
        <v>-3.4333283332605991</v>
      </c>
      <c r="L143" s="38">
        <f t="shared" si="4"/>
        <v>-0.30669270829206674</v>
      </c>
      <c r="M143" s="38">
        <f t="shared" si="4"/>
        <v>0.18068156469293051</v>
      </c>
      <c r="N143" s="38">
        <f t="shared" si="4"/>
        <v>-0.82436737973332619</v>
      </c>
    </row>
    <row r="144" spans="1:14" ht="12" customHeight="1" x14ac:dyDescent="0.25">
      <c r="B144" s="3" t="s">
        <v>50</v>
      </c>
      <c r="C144" s="38">
        <f t="shared" si="4"/>
        <v>-3.0875944624177754</v>
      </c>
      <c r="D144" s="38">
        <f t="shared" si="4"/>
        <v>3.6502097323898974</v>
      </c>
      <c r="E144" s="38">
        <f t="shared" si="4"/>
        <v>11.53004437850873</v>
      </c>
      <c r="F144" s="38">
        <f t="shared" si="4"/>
        <v>-0.36974680887263967</v>
      </c>
      <c r="G144" s="38">
        <f t="shared" si="4"/>
        <v>0.90727566940964621</v>
      </c>
      <c r="H144" s="38">
        <f t="shared" si="4"/>
        <v>4.342046703299296</v>
      </c>
      <c r="I144" s="38">
        <f t="shared" si="4"/>
        <v>-0.73538590351953648</v>
      </c>
      <c r="J144" s="38"/>
      <c r="K144" s="38">
        <f t="shared" si="4"/>
        <v>3.1364221621339006</v>
      </c>
      <c r="L144" s="38">
        <f t="shared" si="4"/>
        <v>4.8097662021850951E-3</v>
      </c>
      <c r="M144" s="38">
        <f t="shared" si="4"/>
        <v>0.45529913115858189</v>
      </c>
      <c r="N144" s="38">
        <f t="shared" si="4"/>
        <v>-0.47855972389426737</v>
      </c>
    </row>
    <row r="145" spans="1:14" ht="12" customHeight="1" x14ac:dyDescent="0.25">
      <c r="B145" s="3" t="s">
        <v>51</v>
      </c>
      <c r="C145" s="38">
        <f t="shared" si="4"/>
        <v>2.4386228241606522</v>
      </c>
      <c r="D145" s="38">
        <f t="shared" si="4"/>
        <v>-2.3927815936903518</v>
      </c>
      <c r="E145" s="38">
        <f t="shared" si="4"/>
        <v>1.589227058746423</v>
      </c>
      <c r="F145" s="38">
        <f t="shared" si="4"/>
        <v>-3.0394131478019393</v>
      </c>
      <c r="G145" s="38">
        <f t="shared" si="4"/>
        <v>8.2460288343355614E-2</v>
      </c>
      <c r="H145" s="38">
        <f t="shared" si="4"/>
        <v>1.187502304729926</v>
      </c>
      <c r="I145" s="38">
        <f t="shared" si="4"/>
        <v>0.81017413120136883</v>
      </c>
      <c r="J145" s="38"/>
      <c r="K145" s="38">
        <f t="shared" si="4"/>
        <v>-1.4021310612651328</v>
      </c>
      <c r="L145" s="38">
        <f t="shared" si="4"/>
        <v>-0.46573941377928696</v>
      </c>
      <c r="M145" s="38">
        <f t="shared" si="4"/>
        <v>-1.1590075122871135</v>
      </c>
      <c r="N145" s="38">
        <f t="shared" si="4"/>
        <v>0.28535293711382526</v>
      </c>
    </row>
    <row r="146" spans="1:14" ht="12" customHeight="1" x14ac:dyDescent="0.25">
      <c r="B146" s="3" t="s">
        <v>52</v>
      </c>
      <c r="C146" s="38">
        <f t="shared" si="4"/>
        <v>6.0031058822203498</v>
      </c>
      <c r="D146" s="38">
        <f t="shared" si="4"/>
        <v>3.1942189479329031</v>
      </c>
      <c r="E146" s="38">
        <f t="shared" si="4"/>
        <v>0.76986749873586557</v>
      </c>
      <c r="F146" s="38">
        <f t="shared" si="4"/>
        <v>8.3349278352910403</v>
      </c>
      <c r="G146" s="38">
        <f t="shared" si="4"/>
        <v>-0.68187775331237654</v>
      </c>
      <c r="H146" s="38">
        <f t="shared" si="4"/>
        <v>0.98425692520973662</v>
      </c>
      <c r="I146" s="38">
        <f t="shared" si="4"/>
        <v>-3.7857610716645396</v>
      </c>
      <c r="J146" s="38"/>
      <c r="K146" s="38">
        <f t="shared" si="4"/>
        <v>-0.7585403767325527</v>
      </c>
      <c r="L146" s="38">
        <f t="shared" si="4"/>
        <v>0.56674729777168587</v>
      </c>
      <c r="M146" s="38">
        <f t="shared" si="4"/>
        <v>0.37332873148132606</v>
      </c>
      <c r="N146" s="38">
        <f t="shared" si="4"/>
        <v>0.77330508582360569</v>
      </c>
    </row>
    <row r="147" spans="1:14" ht="12" customHeight="1" x14ac:dyDescent="0.25">
      <c r="B147" s="3" t="s">
        <v>53</v>
      </c>
      <c r="C147" s="38">
        <f t="shared" si="4"/>
        <v>-0.61103962453493699</v>
      </c>
      <c r="D147" s="38">
        <f t="shared" si="4"/>
        <v>-4.6261747384427343</v>
      </c>
      <c r="E147" s="38">
        <f t="shared" si="4"/>
        <v>3.703220335203028</v>
      </c>
      <c r="F147" s="38">
        <f t="shared" si="4"/>
        <v>-4.8360216671980982</v>
      </c>
      <c r="G147" s="38">
        <f t="shared" si="4"/>
        <v>0.15292471925767437</v>
      </c>
      <c r="H147" s="38">
        <f t="shared" si="4"/>
        <v>1.7524389208232849</v>
      </c>
      <c r="I147" s="38">
        <f t="shared" si="4"/>
        <v>1.2333703623965908</v>
      </c>
      <c r="J147" s="38"/>
      <c r="K147" s="38">
        <f t="shared" si="4"/>
        <v>1.2636191947862585</v>
      </c>
      <c r="L147" s="38">
        <f t="shared" si="4"/>
        <v>0.60473211919143122</v>
      </c>
      <c r="M147" s="38">
        <f t="shared" si="4"/>
        <v>-0.21467124304811458</v>
      </c>
      <c r="N147" s="38">
        <f t="shared" si="4"/>
        <v>1.4761557470398756</v>
      </c>
    </row>
    <row r="148" spans="1:14" ht="12" customHeight="1" x14ac:dyDescent="0.25">
      <c r="B148" s="3" t="s">
        <v>54</v>
      </c>
      <c r="C148" s="38">
        <f t="shared" si="4"/>
        <v>-6.2232726825422464</v>
      </c>
      <c r="D148" s="38">
        <f t="shared" si="4"/>
        <v>-4.7628190656377356</v>
      </c>
      <c r="E148" s="38">
        <f t="shared" si="4"/>
        <v>-11.86733614142722</v>
      </c>
      <c r="F148" s="38">
        <f t="shared" si="4"/>
        <v>5.7274507200564262</v>
      </c>
      <c r="G148" s="38">
        <f t="shared" si="4"/>
        <v>-11.246257995877308</v>
      </c>
      <c r="H148" s="38">
        <f t="shared" si="4"/>
        <v>0.73704179760158972</v>
      </c>
      <c r="I148" s="38">
        <f t="shared" si="4"/>
        <v>6.0275072756343917E-2</v>
      </c>
      <c r="J148" s="38"/>
      <c r="K148" s="38">
        <f t="shared" si="4"/>
        <v>-1.391239549716683</v>
      </c>
      <c r="L148" s="38">
        <f t="shared" si="4"/>
        <v>-1.8554345932642491</v>
      </c>
      <c r="M148" s="38">
        <f t="shared" si="4"/>
        <v>-0.84741188860766314</v>
      </c>
      <c r="N148" s="38">
        <f t="shared" si="4"/>
        <v>-2.9095726124950372</v>
      </c>
    </row>
    <row r="149" spans="1:14" ht="12" customHeight="1" x14ac:dyDescent="0.25">
      <c r="B149" s="3" t="s">
        <v>55</v>
      </c>
      <c r="C149" s="38">
        <f t="shared" si="4"/>
        <v>-1.3657097690742304</v>
      </c>
      <c r="D149" s="38">
        <f t="shared" si="4"/>
        <v>-2.3679756210464142</v>
      </c>
      <c r="E149" s="38">
        <f t="shared" si="4"/>
        <v>5.097899840647746</v>
      </c>
      <c r="F149" s="38">
        <f t="shared" si="4"/>
        <v>0.67759328287759768</v>
      </c>
      <c r="G149" s="38">
        <f t="shared" si="4"/>
        <v>12.793078973479943</v>
      </c>
      <c r="H149" s="38">
        <f t="shared" si="4"/>
        <v>-8.2548816644140377</v>
      </c>
      <c r="I149" s="38">
        <f t="shared" si="4"/>
        <v>-2.5634119615247863</v>
      </c>
      <c r="J149" s="38"/>
      <c r="K149" s="38">
        <f t="shared" si="4"/>
        <v>2.0072835863169436</v>
      </c>
      <c r="L149" s="38">
        <f t="shared" si="4"/>
        <v>1.1701209364704868</v>
      </c>
      <c r="M149" s="38">
        <f t="shared" si="4"/>
        <v>0.98288201101093264</v>
      </c>
      <c r="N149" s="38">
        <f t="shared" si="4"/>
        <v>1.3700594937142263</v>
      </c>
    </row>
    <row r="150" spans="1:14" ht="12" customHeight="1" x14ac:dyDescent="0.25">
      <c r="A150" s="3">
        <v>2020</v>
      </c>
      <c r="B150" s="3" t="s">
        <v>44</v>
      </c>
      <c r="C150" s="38">
        <f t="shared" si="4"/>
        <v>-5.3385162054195074</v>
      </c>
      <c r="D150" s="38">
        <f t="shared" si="4"/>
        <v>-1.3568896014337639E-3</v>
      </c>
      <c r="E150" s="38">
        <f t="shared" si="4"/>
        <v>7.0783861185850228</v>
      </c>
      <c r="F150" s="38">
        <f t="shared" si="4"/>
        <v>-9.9946679369662057</v>
      </c>
      <c r="G150" s="38">
        <f t="shared" si="4"/>
        <v>-7.1656060909303871</v>
      </c>
      <c r="H150" s="38">
        <f t="shared" si="4"/>
        <v>4.4183588330858781</v>
      </c>
      <c r="I150" s="38">
        <f t="shared" si="4"/>
        <v>0.19050414885561917</v>
      </c>
      <c r="J150" s="38"/>
      <c r="K150" s="38">
        <f t="shared" si="4"/>
        <v>0.10642619762841754</v>
      </c>
      <c r="L150" s="38">
        <f t="shared" si="4"/>
        <v>-1.6505255561074295</v>
      </c>
      <c r="M150" s="38">
        <f t="shared" si="4"/>
        <v>-0.775083573681834</v>
      </c>
      <c r="N150" s="38">
        <f t="shared" si="4"/>
        <v>-2.5819234704687277</v>
      </c>
    </row>
    <row r="151" spans="1:14" ht="12" customHeight="1" x14ac:dyDescent="0.25">
      <c r="B151" s="3" t="s">
        <v>45</v>
      </c>
      <c r="C151" s="38">
        <f t="shared" si="4"/>
        <v>-3.0331652530233955</v>
      </c>
      <c r="D151" s="38">
        <f t="shared" si="4"/>
        <v>-5.9007173666916879</v>
      </c>
      <c r="E151" s="38">
        <f t="shared" si="4"/>
        <v>2.3753301954234196</v>
      </c>
      <c r="F151" s="38">
        <f t="shared" si="4"/>
        <v>1.7722932548488224</v>
      </c>
      <c r="G151" s="38">
        <f t="shared" si="4"/>
        <v>-4.6056321214469342</v>
      </c>
      <c r="H151" s="38">
        <f t="shared" si="4"/>
        <v>-5.3062832191494103</v>
      </c>
      <c r="I151" s="38">
        <f t="shared" si="4"/>
        <v>-2.0677278088522821</v>
      </c>
      <c r="J151" s="38"/>
      <c r="K151" s="38">
        <f t="shared" si="4"/>
        <v>-1.9348105891922596</v>
      </c>
      <c r="L151" s="38">
        <f t="shared" si="4"/>
        <v>2.7078917199130359E-2</v>
      </c>
      <c r="M151" s="38">
        <f t="shared" si="4"/>
        <v>0.19884102621083866</v>
      </c>
      <c r="N151" s="38">
        <f t="shared" si="4"/>
        <v>-0.15909065163488556</v>
      </c>
    </row>
    <row r="152" spans="1:14" ht="12" customHeight="1" x14ac:dyDescent="0.25">
      <c r="B152" s="3" t="s">
        <v>46</v>
      </c>
      <c r="C152" s="38">
        <f t="shared" si="4"/>
        <v>-7.9626470554839184</v>
      </c>
      <c r="D152" s="38">
        <f t="shared" si="4"/>
        <v>-9.9505533011124072</v>
      </c>
      <c r="E152" s="38">
        <f t="shared" si="4"/>
        <v>-0.20581451675852902</v>
      </c>
      <c r="F152" s="38">
        <f t="shared" si="4"/>
        <v>-0.61117640343247848</v>
      </c>
      <c r="G152" s="38">
        <f t="shared" si="4"/>
        <v>4.9466206528615997</v>
      </c>
      <c r="H152" s="38">
        <f t="shared" si="4"/>
        <v>-8.1165911973601013</v>
      </c>
      <c r="I152" s="38">
        <f t="shared" si="4"/>
        <v>-7.8521541666938699</v>
      </c>
      <c r="J152" s="38"/>
      <c r="K152" s="38">
        <f t="shared" si="4"/>
        <v>-10.587633142060227</v>
      </c>
      <c r="L152" s="38">
        <f t="shared" si="4"/>
        <v>-3.1443945664999307</v>
      </c>
      <c r="M152" s="38">
        <f t="shared" si="4"/>
        <v>8.8233728782537888</v>
      </c>
      <c r="N152" s="38">
        <f t="shared" si="4"/>
        <v>-16.159220297063502</v>
      </c>
    </row>
    <row r="153" spans="1:14" ht="12" customHeight="1" x14ac:dyDescent="0.25">
      <c r="B153" s="3" t="s">
        <v>47</v>
      </c>
      <c r="C153" s="38">
        <f t="shared" si="4"/>
        <v>-19.689854201303714</v>
      </c>
      <c r="D153" s="38">
        <f t="shared" si="4"/>
        <v>-61.748497479566666</v>
      </c>
      <c r="E153" s="38">
        <f t="shared" si="4"/>
        <v>2.0295914418679839</v>
      </c>
      <c r="F153" s="38">
        <f t="shared" si="4"/>
        <v>-20.284194157309066</v>
      </c>
      <c r="G153" s="38">
        <f t="shared" si="4"/>
        <v>-8.768959191566994</v>
      </c>
      <c r="H153" s="38">
        <f t="shared" si="4"/>
        <v>-26.554960264214522</v>
      </c>
      <c r="I153" s="38">
        <f t="shared" si="4"/>
        <v>-33.525966865454137</v>
      </c>
      <c r="J153" s="38"/>
      <c r="K153" s="38">
        <f t="shared" si="4"/>
        <v>-46.312844560845534</v>
      </c>
      <c r="L153" s="38">
        <f t="shared" si="4"/>
        <v>-15.730783692410844</v>
      </c>
      <c r="M153" s="38">
        <f t="shared" si="4"/>
        <v>-5.5402625984200871</v>
      </c>
      <c r="N153" s="38">
        <f t="shared" si="4"/>
        <v>-30.115009325103227</v>
      </c>
    </row>
    <row r="154" spans="1:14" ht="12" customHeight="1" x14ac:dyDescent="0.25">
      <c r="B154" s="3" t="s">
        <v>48</v>
      </c>
      <c r="C154" s="38">
        <f t="shared" si="4"/>
        <v>2.6238754801358954</v>
      </c>
      <c r="D154" s="38">
        <f t="shared" si="4"/>
        <v>92.005991966276795</v>
      </c>
      <c r="E154" s="38">
        <f t="shared" si="4"/>
        <v>-5.1929858346912772</v>
      </c>
      <c r="F154" s="38">
        <f t="shared" si="4"/>
        <v>6.338706463733601</v>
      </c>
      <c r="G154" s="38">
        <f t="shared" si="4"/>
        <v>-0.51861905864886149</v>
      </c>
      <c r="H154" s="38">
        <f t="shared" si="4"/>
        <v>9.8575233510785019</v>
      </c>
      <c r="I154" s="38">
        <f t="shared" si="4"/>
        <v>21.208596434346848</v>
      </c>
      <c r="J154" s="38"/>
      <c r="K154" s="38">
        <f t="shared" si="4"/>
        <v>28.508890546372069</v>
      </c>
      <c r="L154" s="38">
        <f t="shared" si="4"/>
        <v>8.1469082984729546</v>
      </c>
      <c r="M154" s="38">
        <f t="shared" si="4"/>
        <v>2.0144027704519285</v>
      </c>
      <c r="N154" s="38">
        <f t="shared" si="4"/>
        <v>19.847006524366261</v>
      </c>
    </row>
    <row r="155" spans="1:14" ht="12" customHeight="1" thickBot="1" x14ac:dyDescent="0.3">
      <c r="A155" s="34"/>
      <c r="B155" s="34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</row>
    <row r="156" spans="1:14" ht="12" customHeight="1" x14ac:dyDescent="0.25">
      <c r="A156" s="32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</row>
    <row r="157" spans="1:14" ht="12" customHeight="1" x14ac:dyDescent="0.3">
      <c r="A157" s="27" t="s">
        <v>57</v>
      </c>
      <c r="B157" s="27"/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</row>
    <row r="158" spans="1:14" ht="12" customHeight="1" x14ac:dyDescent="0.25">
      <c r="A158" s="3">
        <v>2019</v>
      </c>
      <c r="B158" s="3" t="s">
        <v>46</v>
      </c>
      <c r="C158" s="38">
        <f t="shared" ref="C158:N172" si="5">100*(C122/C110-1)</f>
        <v>7.2025999593064549</v>
      </c>
      <c r="D158" s="38">
        <f t="shared" si="5"/>
        <v>-5.7151502980692275</v>
      </c>
      <c r="E158" s="38">
        <f t="shared" si="5"/>
        <v>2.5256904908262046</v>
      </c>
      <c r="F158" s="38">
        <f t="shared" si="5"/>
        <v>-3.2775326494784651</v>
      </c>
      <c r="G158" s="38">
        <f t="shared" si="5"/>
        <v>-3.1338737826502872E-2</v>
      </c>
      <c r="H158" s="38">
        <f t="shared" si="5"/>
        <v>-4.3998484585803137</v>
      </c>
      <c r="I158" s="38">
        <f t="shared" si="5"/>
        <v>2.3484703489098369</v>
      </c>
      <c r="J158" s="38"/>
      <c r="K158" s="38">
        <f t="shared" si="5"/>
        <v>6.0575033345333429</v>
      </c>
      <c r="L158" s="38">
        <f t="shared" si="5"/>
        <v>0.44442114761000795</v>
      </c>
      <c r="M158" s="38">
        <f t="shared" si="5"/>
        <v>1.0263534290921639</v>
      </c>
      <c r="N158" s="38">
        <f t="shared" si="5"/>
        <v>-0.17122441132969568</v>
      </c>
    </row>
    <row r="159" spans="1:14" ht="12" customHeight="1" x14ac:dyDescent="0.25">
      <c r="B159" s="3" t="s">
        <v>47</v>
      </c>
      <c r="C159" s="38">
        <f t="shared" si="5"/>
        <v>3.236546857789202</v>
      </c>
      <c r="D159" s="38">
        <f t="shared" si="5"/>
        <v>-6.7664463476786896</v>
      </c>
      <c r="E159" s="38">
        <f t="shared" si="5"/>
        <v>-12.134704595897317</v>
      </c>
      <c r="F159" s="38">
        <f t="shared" si="5"/>
        <v>7.2913154147882908</v>
      </c>
      <c r="G159" s="38">
        <f t="shared" si="5"/>
        <v>-2.569539446872382</v>
      </c>
      <c r="H159" s="38">
        <f t="shared" si="5"/>
        <v>-4.1261755601890044</v>
      </c>
      <c r="I159" s="38">
        <f t="shared" si="5"/>
        <v>0.5583912669347102</v>
      </c>
      <c r="J159" s="38"/>
      <c r="K159" s="38">
        <f t="shared" si="5"/>
        <v>5.0464883694286478</v>
      </c>
      <c r="L159" s="38">
        <f t="shared" si="5"/>
        <v>1.604021309484005</v>
      </c>
      <c r="M159" s="38">
        <f t="shared" si="5"/>
        <v>3.326150041454623</v>
      </c>
      <c r="N159" s="38">
        <f t="shared" si="5"/>
        <v>-0.17151043203131877</v>
      </c>
    </row>
    <row r="160" spans="1:14" ht="12" customHeight="1" x14ac:dyDescent="0.25">
      <c r="B160" s="3" t="s">
        <v>48</v>
      </c>
      <c r="C160" s="38">
        <f t="shared" si="5"/>
        <v>1.001861365332779</v>
      </c>
      <c r="D160" s="38">
        <f t="shared" si="5"/>
        <v>-9.4107378372247581</v>
      </c>
      <c r="E160" s="38">
        <f t="shared" si="5"/>
        <v>-6.9979899114583244</v>
      </c>
      <c r="F160" s="38">
        <f t="shared" si="5"/>
        <v>2.7393323755338761</v>
      </c>
      <c r="G160" s="38">
        <f t="shared" si="5"/>
        <v>-8.1289622654722287</v>
      </c>
      <c r="H160" s="38">
        <f t="shared" si="5"/>
        <v>-1.8590734244701479</v>
      </c>
      <c r="I160" s="38">
        <f t="shared" si="5"/>
        <v>0.50607459513807296</v>
      </c>
      <c r="J160" s="38"/>
      <c r="K160" s="38">
        <f t="shared" si="5"/>
        <v>0.51125776349640883</v>
      </c>
      <c r="L160" s="38">
        <f t="shared" si="5"/>
        <v>0.39037631934215611</v>
      </c>
      <c r="M160" s="38">
        <f t="shared" si="5"/>
        <v>1.2334047889738686</v>
      </c>
      <c r="N160" s="38">
        <f t="shared" si="5"/>
        <v>-0.49022302224084324</v>
      </c>
    </row>
    <row r="161" spans="1:14" ht="12" customHeight="1" x14ac:dyDescent="0.25">
      <c r="B161" s="3" t="s">
        <v>49</v>
      </c>
      <c r="C161" s="38">
        <f t="shared" si="5"/>
        <v>1.4292579083296397</v>
      </c>
      <c r="D161" s="38">
        <f t="shared" si="5"/>
        <v>-7.3094138560052979</v>
      </c>
      <c r="E161" s="38">
        <f t="shared" si="5"/>
        <v>-14.8368417569671</v>
      </c>
      <c r="F161" s="38">
        <f t="shared" si="5"/>
        <v>-7.2351442606205634</v>
      </c>
      <c r="G161" s="38">
        <f t="shared" si="5"/>
        <v>-6.8686084466337283</v>
      </c>
      <c r="H161" s="38">
        <f t="shared" si="5"/>
        <v>-7.6857110044625587</v>
      </c>
      <c r="I161" s="38">
        <f t="shared" si="5"/>
        <v>-1.5247608036472515</v>
      </c>
      <c r="J161" s="38"/>
      <c r="K161" s="38">
        <f t="shared" si="5"/>
        <v>0.86526120856680322</v>
      </c>
      <c r="L161" s="38">
        <f t="shared" si="5"/>
        <v>3.6897877847397176E-2</v>
      </c>
      <c r="M161" s="38">
        <f t="shared" si="5"/>
        <v>1.3021692483589753</v>
      </c>
      <c r="N161" s="38">
        <f t="shared" si="5"/>
        <v>-1.2859726955525841</v>
      </c>
    </row>
    <row r="162" spans="1:14" ht="12" customHeight="1" x14ac:dyDescent="0.25">
      <c r="B162" s="3" t="s">
        <v>50</v>
      </c>
      <c r="C162" s="38">
        <f t="shared" si="5"/>
        <v>-3.1019990643585182</v>
      </c>
      <c r="D162" s="38">
        <f t="shared" si="5"/>
        <v>-3.8018723836774848</v>
      </c>
      <c r="E162" s="38">
        <f t="shared" si="5"/>
        <v>-4.1516893726846309</v>
      </c>
      <c r="F162" s="38">
        <f t="shared" si="5"/>
        <v>-1.7645675390101312</v>
      </c>
      <c r="G162" s="38">
        <f t="shared" si="5"/>
        <v>-9.0949473202906468</v>
      </c>
      <c r="H162" s="38">
        <f t="shared" si="5"/>
        <v>-0.4530673705092414</v>
      </c>
      <c r="I162" s="38">
        <f t="shared" si="5"/>
        <v>-1.7913544880077237</v>
      </c>
      <c r="J162" s="38"/>
      <c r="K162" s="38">
        <f t="shared" si="5"/>
        <v>3.431935238342132</v>
      </c>
      <c r="L162" s="38">
        <f t="shared" si="5"/>
        <v>0.63508310360975706</v>
      </c>
      <c r="M162" s="38">
        <f t="shared" si="5"/>
        <v>2.1787735362964744</v>
      </c>
      <c r="N162" s="38">
        <f t="shared" si="5"/>
        <v>-0.98465485699108513</v>
      </c>
    </row>
    <row r="163" spans="1:14" ht="12" customHeight="1" x14ac:dyDescent="0.25">
      <c r="B163" s="3" t="s">
        <v>51</v>
      </c>
      <c r="C163" s="38">
        <f t="shared" si="5"/>
        <v>-0.34274797687584568</v>
      </c>
      <c r="D163" s="38">
        <f t="shared" si="5"/>
        <v>-7.6135526069256443</v>
      </c>
      <c r="E163" s="38">
        <f t="shared" si="5"/>
        <v>-4.4566975287820281</v>
      </c>
      <c r="F163" s="38">
        <f t="shared" si="5"/>
        <v>-5.888944450912847</v>
      </c>
      <c r="G163" s="38">
        <f t="shared" si="5"/>
        <v>-7.5544408649263257</v>
      </c>
      <c r="H163" s="38">
        <f t="shared" si="5"/>
        <v>7.4033596549055281</v>
      </c>
      <c r="I163" s="38">
        <f t="shared" si="5"/>
        <v>1.0699853166653561</v>
      </c>
      <c r="J163" s="38"/>
      <c r="K163" s="38">
        <f t="shared" si="5"/>
        <v>1.6044674880840715</v>
      </c>
      <c r="L163" s="38">
        <f t="shared" si="5"/>
        <v>-0.65353941132104687</v>
      </c>
      <c r="M163" s="38">
        <f t="shared" si="5"/>
        <v>-0.10511449692314212</v>
      </c>
      <c r="N163" s="38">
        <f t="shared" si="5"/>
        <v>-1.2314641482773725</v>
      </c>
    </row>
    <row r="164" spans="1:14" ht="12" customHeight="1" x14ac:dyDescent="0.25">
      <c r="B164" s="3" t="s">
        <v>52</v>
      </c>
      <c r="C164" s="38">
        <f t="shared" si="5"/>
        <v>6.6031581584298449</v>
      </c>
      <c r="D164" s="38">
        <f t="shared" si="5"/>
        <v>-3.3014812669144855</v>
      </c>
      <c r="E164" s="38">
        <f t="shared" si="5"/>
        <v>-6.2123573096729228</v>
      </c>
      <c r="F164" s="38">
        <f t="shared" si="5"/>
        <v>-8.3200260483610844</v>
      </c>
      <c r="G164" s="38">
        <f t="shared" si="5"/>
        <v>-7.2882854064006075</v>
      </c>
      <c r="H164" s="38">
        <f t="shared" si="5"/>
        <v>3.9011975231737495</v>
      </c>
      <c r="I164" s="38">
        <f t="shared" si="5"/>
        <v>-6.1652436842483116</v>
      </c>
      <c r="J164" s="38"/>
      <c r="K164" s="38">
        <f t="shared" si="5"/>
        <v>1.9148928223342798</v>
      </c>
      <c r="L164" s="38">
        <f t="shared" si="5"/>
        <v>0.52655823166065652</v>
      </c>
      <c r="M164" s="38">
        <f t="shared" si="5"/>
        <v>0.9523483082462425</v>
      </c>
      <c r="N164" s="38">
        <f t="shared" si="5"/>
        <v>7.8860820129600384E-2</v>
      </c>
    </row>
    <row r="165" spans="1:14" ht="12" customHeight="1" x14ac:dyDescent="0.25">
      <c r="B165" s="3" t="s">
        <v>53</v>
      </c>
      <c r="C165" s="38">
        <f t="shared" si="5"/>
        <v>4.5403289339085218</v>
      </c>
      <c r="D165" s="38">
        <f t="shared" si="5"/>
        <v>-8.2852432164096435</v>
      </c>
      <c r="E165" s="38">
        <f t="shared" si="5"/>
        <v>3.497037270454717</v>
      </c>
      <c r="F165" s="38">
        <f t="shared" si="5"/>
        <v>-4.6163540891530852</v>
      </c>
      <c r="G165" s="38">
        <f t="shared" si="5"/>
        <v>-7.699505022596087</v>
      </c>
      <c r="H165" s="38">
        <f t="shared" si="5"/>
        <v>10.084552421111749</v>
      </c>
      <c r="I165" s="38">
        <f t="shared" si="5"/>
        <v>-4.2125325850749906</v>
      </c>
      <c r="J165" s="38"/>
      <c r="K165" s="38">
        <f t="shared" si="5"/>
        <v>-0.13803976951104469</v>
      </c>
      <c r="L165" s="38">
        <f t="shared" si="5"/>
        <v>0.36300132234576843</v>
      </c>
      <c r="M165" s="38">
        <f t="shared" si="5"/>
        <v>-0.57625312795628325</v>
      </c>
      <c r="N165" s="38">
        <f t="shared" si="5"/>
        <v>1.36563254766775</v>
      </c>
    </row>
    <row r="166" spans="1:14" ht="12" customHeight="1" x14ac:dyDescent="0.25">
      <c r="B166" s="3" t="s">
        <v>54</v>
      </c>
      <c r="C166" s="38">
        <f t="shared" si="5"/>
        <v>-2.8419823502427666</v>
      </c>
      <c r="D166" s="38">
        <f t="shared" si="5"/>
        <v>-10.499547986849411</v>
      </c>
      <c r="E166" s="38">
        <f t="shared" si="5"/>
        <v>-14.192626343132108</v>
      </c>
      <c r="F166" s="38">
        <f t="shared" si="5"/>
        <v>2.0126470980270428</v>
      </c>
      <c r="G166" s="38">
        <f t="shared" si="5"/>
        <v>-18.915761429294786</v>
      </c>
      <c r="H166" s="38">
        <f t="shared" si="5"/>
        <v>12.131947559191358</v>
      </c>
      <c r="I166" s="38">
        <f t="shared" si="5"/>
        <v>-4.4596821703708933</v>
      </c>
      <c r="J166" s="38"/>
      <c r="K166" s="38">
        <f t="shared" si="5"/>
        <v>-1.4992285724755638</v>
      </c>
      <c r="L166" s="38">
        <f t="shared" si="5"/>
        <v>-1.9104634178855107</v>
      </c>
      <c r="M166" s="38">
        <f t="shared" si="5"/>
        <v>-2.0512233172694905</v>
      </c>
      <c r="N166" s="38">
        <f t="shared" si="5"/>
        <v>-1.7585285258516548</v>
      </c>
    </row>
    <row r="167" spans="1:14" ht="12" customHeight="1" x14ac:dyDescent="0.25">
      <c r="B167" s="3" t="s">
        <v>55</v>
      </c>
      <c r="C167" s="38">
        <f t="shared" si="5"/>
        <v>0.94935708459822354</v>
      </c>
      <c r="D167" s="38">
        <f t="shared" si="5"/>
        <v>-7.8913776023151749</v>
      </c>
      <c r="E167" s="38">
        <f t="shared" si="5"/>
        <v>0.81847185073848916</v>
      </c>
      <c r="F167" s="38">
        <f t="shared" si="5"/>
        <v>1.4848317972604885</v>
      </c>
      <c r="G167" s="38">
        <f t="shared" si="5"/>
        <v>-9.4539544996337437</v>
      </c>
      <c r="H167" s="38">
        <f t="shared" si="5"/>
        <v>1.4269760649015417</v>
      </c>
      <c r="I167" s="38">
        <f t="shared" si="5"/>
        <v>-8.8394517814014186</v>
      </c>
      <c r="J167" s="38"/>
      <c r="K167" s="38">
        <f t="shared" si="5"/>
        <v>3.0464586998553367</v>
      </c>
      <c r="L167" s="38">
        <f t="shared" si="5"/>
        <v>2.9680895533835239</v>
      </c>
      <c r="M167" s="38">
        <f t="shared" si="5"/>
        <v>3.6725474941839087</v>
      </c>
      <c r="N167" s="38">
        <f t="shared" si="5"/>
        <v>2.2302114624656477</v>
      </c>
    </row>
    <row r="168" spans="1:14" ht="12" customHeight="1" x14ac:dyDescent="0.25">
      <c r="A168" s="3">
        <v>2020</v>
      </c>
      <c r="B168" s="3" t="s">
        <v>44</v>
      </c>
      <c r="C168" s="38">
        <f t="shared" si="5"/>
        <v>-10.820046376951463</v>
      </c>
      <c r="D168" s="38">
        <f t="shared" si="5"/>
        <v>-8.718178315831338</v>
      </c>
      <c r="E168" s="38">
        <f t="shared" si="5"/>
        <v>-9.3524054398900667</v>
      </c>
      <c r="F168" s="38">
        <f t="shared" si="5"/>
        <v>-2.0371571671187083</v>
      </c>
      <c r="G168" s="38">
        <f t="shared" si="5"/>
        <v>-13.7475321831107</v>
      </c>
      <c r="H168" s="38">
        <f t="shared" si="5"/>
        <v>9.6336400402862399</v>
      </c>
      <c r="I168" s="38">
        <f t="shared" si="5"/>
        <v>-8.5905360895628604</v>
      </c>
      <c r="J168" s="38"/>
      <c r="K168" s="38">
        <f t="shared" si="5"/>
        <v>1.5615092402906594</v>
      </c>
      <c r="L168" s="38">
        <f t="shared" si="5"/>
        <v>-2.4764113786319708</v>
      </c>
      <c r="M168" s="38">
        <f t="shared" si="5"/>
        <v>-0.94815588225881653</v>
      </c>
      <c r="N168" s="38">
        <f t="shared" si="5"/>
        <v>-4.0791596579589973</v>
      </c>
    </row>
    <row r="169" spans="1:14" ht="12" customHeight="1" x14ac:dyDescent="0.25">
      <c r="B169" s="3" t="s">
        <v>45</v>
      </c>
      <c r="C169" s="38">
        <f t="shared" si="5"/>
        <v>-14.432393101149355</v>
      </c>
      <c r="D169" s="38">
        <f t="shared" si="5"/>
        <v>-18.713444438212314</v>
      </c>
      <c r="E169" s="38">
        <f t="shared" si="5"/>
        <v>-3.8779584341258055</v>
      </c>
      <c r="F169" s="38">
        <f t="shared" si="5"/>
        <v>-2.9754629064843385</v>
      </c>
      <c r="G169" s="38">
        <f t="shared" si="5"/>
        <v>-16.462552472340409</v>
      </c>
      <c r="H169" s="38">
        <f t="shared" si="5"/>
        <v>-0.61232431197822956</v>
      </c>
      <c r="I169" s="38">
        <f t="shared" si="5"/>
        <v>-8.4938086369622194</v>
      </c>
      <c r="J169" s="38"/>
      <c r="K169" s="38">
        <f t="shared" si="5"/>
        <v>-0.80261401946934985</v>
      </c>
      <c r="L169" s="38">
        <f t="shared" si="5"/>
        <v>0.438348508007258</v>
      </c>
      <c r="M169" s="38">
        <f t="shared" si="5"/>
        <v>2.5570844399607218</v>
      </c>
      <c r="N169" s="38">
        <f t="shared" si="5"/>
        <v>-1.7678115730400568</v>
      </c>
    </row>
    <row r="170" spans="1:14" ht="12" customHeight="1" x14ac:dyDescent="0.25">
      <c r="B170" s="3" t="s">
        <v>46</v>
      </c>
      <c r="C170" s="38">
        <f t="shared" si="5"/>
        <v>-20.706484973580398</v>
      </c>
      <c r="D170" s="38">
        <f t="shared" si="5"/>
        <v>-25.725507386769408</v>
      </c>
      <c r="E170" s="38">
        <f t="shared" si="5"/>
        <v>-1.3479309786277205</v>
      </c>
      <c r="F170" s="38">
        <f t="shared" si="5"/>
        <v>-11.682490884017227</v>
      </c>
      <c r="G170" s="38">
        <f t="shared" si="5"/>
        <v>-8.1534868223803514</v>
      </c>
      <c r="H170" s="38">
        <f t="shared" si="5"/>
        <v>-12.846201828333337</v>
      </c>
      <c r="I170" s="38">
        <f t="shared" si="5"/>
        <v>-15.604272068388081</v>
      </c>
      <c r="J170" s="38"/>
      <c r="K170" s="38">
        <f t="shared" si="5"/>
        <v>-12.67348196586825</v>
      </c>
      <c r="L170" s="38">
        <f t="shared" si="5"/>
        <v>-4.0444309040829518</v>
      </c>
      <c r="M170" s="38">
        <f t="shared" si="5"/>
        <v>8.7432152700779966</v>
      </c>
      <c r="N170" s="38">
        <f t="shared" si="5"/>
        <v>-17.704114288630958</v>
      </c>
    </row>
    <row r="171" spans="1:14" ht="12" customHeight="1" x14ac:dyDescent="0.25">
      <c r="B171" s="3" t="s">
        <v>47</v>
      </c>
      <c r="C171" s="38">
        <f t="shared" si="5"/>
        <v>-35.50038423237558</v>
      </c>
      <c r="D171" s="38">
        <f t="shared" si="5"/>
        <v>-70.815030883777652</v>
      </c>
      <c r="E171" s="38">
        <f t="shared" si="5"/>
        <v>13.703584644507227</v>
      </c>
      <c r="F171" s="38">
        <f t="shared" si="5"/>
        <v>-34.067098181255929</v>
      </c>
      <c r="G171" s="38">
        <f t="shared" si="5"/>
        <v>-16.226690495001861</v>
      </c>
      <c r="H171" s="38">
        <f t="shared" si="5"/>
        <v>-35.33203459155694</v>
      </c>
      <c r="I171" s="38">
        <f t="shared" si="5"/>
        <v>-43.242687445125625</v>
      </c>
      <c r="J171" s="38"/>
      <c r="K171" s="38">
        <f t="shared" si="5"/>
        <v>-53.23155940008364</v>
      </c>
      <c r="L171" s="38">
        <f t="shared" si="5"/>
        <v>-19.651957993901981</v>
      </c>
      <c r="M171" s="38">
        <f t="shared" si="5"/>
        <v>2.139358091260446</v>
      </c>
      <c r="N171" s="38">
        <f t="shared" si="5"/>
        <v>-42.895721772826015</v>
      </c>
    </row>
    <row r="172" spans="1:14" ht="12" customHeight="1" x14ac:dyDescent="0.25">
      <c r="B172" s="3" t="s">
        <v>48</v>
      </c>
      <c r="C172" s="38">
        <f t="shared" si="5"/>
        <v>-33.099298214721415</v>
      </c>
      <c r="D172" s="38">
        <f t="shared" si="5"/>
        <v>-41.209804838477602</v>
      </c>
      <c r="E172" s="38">
        <f t="shared" si="5"/>
        <v>9.8858682584697544</v>
      </c>
      <c r="F172" s="38">
        <f t="shared" si="5"/>
        <v>-25.34447009578923</v>
      </c>
      <c r="G172" s="38">
        <f t="shared" si="5"/>
        <v>-19.540034925967909</v>
      </c>
      <c r="H172" s="38">
        <f t="shared" si="5"/>
        <v>-28.995685697340601</v>
      </c>
      <c r="I172" s="38">
        <f t="shared" si="5"/>
        <v>-31.538409406130054</v>
      </c>
      <c r="J172" s="38"/>
      <c r="K172" s="38">
        <f t="shared" si="5"/>
        <v>-39.885656075884327</v>
      </c>
      <c r="L172" s="38">
        <f t="shared" si="5"/>
        <v>-13.433815111240477</v>
      </c>
      <c r="M172" s="38">
        <f t="shared" si="5"/>
        <v>4.0026999698776988</v>
      </c>
      <c r="N172" s="38">
        <f t="shared" si="5"/>
        <v>-31.959225027289271</v>
      </c>
    </row>
    <row r="173" spans="1:14" ht="12" customHeight="1" thickBot="1" x14ac:dyDescent="0.3">
      <c r="A173" s="34"/>
      <c r="B173" s="34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</row>
    <row r="174" spans="1:14" ht="12" customHeight="1" x14ac:dyDescent="0.25"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</row>
    <row r="175" spans="1:14" ht="12" customHeight="1" x14ac:dyDescent="0.3">
      <c r="A175" s="27" t="s">
        <v>58</v>
      </c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</row>
    <row r="176" spans="1:14" ht="12" customHeight="1" x14ac:dyDescent="0.3">
      <c r="A176" s="3">
        <v>2019</v>
      </c>
      <c r="B176" s="27" t="s">
        <v>46</v>
      </c>
      <c r="C176" s="40">
        <f t="shared" ref="C176:N190" si="6">(AVERAGE(C120:C122)/AVERAGE(C117:C119)-1)*100</f>
        <v>4.2806561263195375</v>
      </c>
      <c r="D176" s="40">
        <f t="shared" si="6"/>
        <v>-0.25818363506584507</v>
      </c>
      <c r="E176" s="40">
        <f t="shared" si="6"/>
        <v>9.1200443299415355</v>
      </c>
      <c r="F176" s="40">
        <f t="shared" si="6"/>
        <v>-1.7076421538027131</v>
      </c>
      <c r="G176" s="40">
        <f t="shared" si="6"/>
        <v>-4.0165473933067686</v>
      </c>
      <c r="H176" s="40">
        <f t="shared" si="6"/>
        <v>1.6618083182015519</v>
      </c>
      <c r="I176" s="40">
        <f t="shared" si="6"/>
        <v>-7.2081000758617009E-2</v>
      </c>
      <c r="J176" s="40"/>
      <c r="K176" s="40">
        <f t="shared" si="6"/>
        <v>0.65003203241040808</v>
      </c>
      <c r="L176" s="40">
        <f t="shared" si="6"/>
        <v>-4.7398456241098952E-2</v>
      </c>
      <c r="M176" s="40">
        <f t="shared" si="6"/>
        <v>-0.468569246153272</v>
      </c>
      <c r="N176" s="40">
        <f t="shared" si="6"/>
        <v>0.40029392060625391</v>
      </c>
    </row>
    <row r="177" spans="1:14" ht="12" customHeight="1" x14ac:dyDescent="0.25">
      <c r="B177" s="3" t="s">
        <v>47</v>
      </c>
      <c r="C177" s="38">
        <f t="shared" si="6"/>
        <v>3.05216901951193</v>
      </c>
      <c r="D177" s="38">
        <f t="shared" si="6"/>
        <v>2.5091123455954101</v>
      </c>
      <c r="E177" s="38">
        <f t="shared" si="6"/>
        <v>-1.5543728015376956</v>
      </c>
      <c r="F177" s="38">
        <f t="shared" si="6"/>
        <v>6.874647548753976</v>
      </c>
      <c r="G177" s="38">
        <f t="shared" si="6"/>
        <v>-5.8026307833480395</v>
      </c>
      <c r="H177" s="38">
        <f t="shared" si="6"/>
        <v>5.4536806452554432</v>
      </c>
      <c r="I177" s="38">
        <f t="shared" si="6"/>
        <v>-1.9812714350400773</v>
      </c>
      <c r="J177" s="38"/>
      <c r="K177" s="38">
        <f t="shared" si="6"/>
        <v>1.7293491395387939</v>
      </c>
      <c r="L177" s="38">
        <f t="shared" si="6"/>
        <v>-0.52035790504624257</v>
      </c>
      <c r="M177" s="38">
        <f t="shared" si="6"/>
        <v>-0.41455133571564051</v>
      </c>
      <c r="N177" s="38">
        <f t="shared" si="6"/>
        <v>-0.63174455459177326</v>
      </c>
    </row>
    <row r="178" spans="1:14" ht="13.5" customHeight="1" x14ac:dyDescent="0.25">
      <c r="B178" s="3" t="s">
        <v>48</v>
      </c>
      <c r="C178" s="38">
        <f t="shared" si="6"/>
        <v>1.0655498445780065</v>
      </c>
      <c r="D178" s="38">
        <f t="shared" si="6"/>
        <v>-0.86233873693962737</v>
      </c>
      <c r="E178" s="38">
        <f t="shared" si="6"/>
        <v>-7.8473872063989702</v>
      </c>
      <c r="F178" s="38">
        <f t="shared" si="6"/>
        <v>11.131634959361246</v>
      </c>
      <c r="G178" s="38">
        <f t="shared" si="6"/>
        <v>-5.1977982940184404</v>
      </c>
      <c r="H178" s="38">
        <f t="shared" si="6"/>
        <v>5.9123747940223348</v>
      </c>
      <c r="I178" s="38">
        <f t="shared" si="6"/>
        <v>-2.1732344328673214</v>
      </c>
      <c r="J178" s="38"/>
      <c r="K178" s="38">
        <f t="shared" si="6"/>
        <v>2.5256889621174894</v>
      </c>
      <c r="L178" s="38">
        <f t="shared" si="6"/>
        <v>1.2272958685058288</v>
      </c>
      <c r="M178" s="38">
        <f t="shared" si="6"/>
        <v>2.1207965870689849</v>
      </c>
      <c r="N178" s="38">
        <f t="shared" si="6"/>
        <v>0.29255385899469299</v>
      </c>
    </row>
    <row r="179" spans="1:14" ht="13.5" customHeight="1" x14ac:dyDescent="0.3">
      <c r="B179" s="27" t="s">
        <v>49</v>
      </c>
      <c r="C179" s="40">
        <f t="shared" si="6"/>
        <v>-2.2908998012891812</v>
      </c>
      <c r="D179" s="40">
        <f t="shared" si="6"/>
        <v>-4.2628997527094032</v>
      </c>
      <c r="E179" s="40">
        <f t="shared" si="6"/>
        <v>-16.73615266801206</v>
      </c>
      <c r="F179" s="40">
        <f t="shared" si="6"/>
        <v>6.3607634981339922</v>
      </c>
      <c r="G179" s="40">
        <f t="shared" si="6"/>
        <v>-2.9681557779457468</v>
      </c>
      <c r="H179" s="40">
        <f t="shared" si="6"/>
        <v>2.4023907536405709</v>
      </c>
      <c r="I179" s="40">
        <f t="shared" si="6"/>
        <v>-1.9844941507159319</v>
      </c>
      <c r="J179" s="40"/>
      <c r="K179" s="40">
        <f t="shared" si="6"/>
        <v>0.24682595971090571</v>
      </c>
      <c r="L179" s="40">
        <f t="shared" si="6"/>
        <v>0.72292096700405928</v>
      </c>
      <c r="M179" s="40">
        <f t="shared" si="6"/>
        <v>1.3891192458220569</v>
      </c>
      <c r="N179" s="40">
        <f t="shared" si="6"/>
        <v>2.1870230441445315E-2</v>
      </c>
    </row>
    <row r="180" spans="1:14" ht="13.5" customHeight="1" x14ac:dyDescent="0.25">
      <c r="B180" s="3" t="s">
        <v>50</v>
      </c>
      <c r="C180" s="38">
        <f t="shared" si="6"/>
        <v>-3.5701039540827817</v>
      </c>
      <c r="D180" s="38">
        <f t="shared" si="6"/>
        <v>-4.424251947021407</v>
      </c>
      <c r="E180" s="38">
        <f t="shared" si="6"/>
        <v>-10.499382269054447</v>
      </c>
      <c r="F180" s="38">
        <f t="shared" si="6"/>
        <v>-5.1629937090417855</v>
      </c>
      <c r="G180" s="38">
        <f t="shared" si="6"/>
        <v>-1.2316274743173095</v>
      </c>
      <c r="H180" s="38">
        <f t="shared" si="6"/>
        <v>4.0352468919868656E-2</v>
      </c>
      <c r="I180" s="38">
        <f t="shared" si="6"/>
        <v>-1.2956481571248069</v>
      </c>
      <c r="J180" s="38"/>
      <c r="K180" s="38">
        <f t="shared" si="6"/>
        <v>-0.62845465259858679</v>
      </c>
      <c r="L180" s="38">
        <f t="shared" si="6"/>
        <v>1.0581319621251195</v>
      </c>
      <c r="M180" s="38">
        <f t="shared" si="6"/>
        <v>1.7067555567007453</v>
      </c>
      <c r="N180" s="38">
        <f t="shared" si="6"/>
        <v>0.37178476934203175</v>
      </c>
    </row>
    <row r="181" spans="1:14" ht="13.5" customHeight="1" x14ac:dyDescent="0.25">
      <c r="B181" s="3" t="s">
        <v>51</v>
      </c>
      <c r="C181" s="38">
        <f t="shared" si="6"/>
        <v>-3.0558197347898552</v>
      </c>
      <c r="D181" s="38">
        <f t="shared" si="6"/>
        <v>-0.53224338747045463</v>
      </c>
      <c r="E181" s="38">
        <f t="shared" si="6"/>
        <v>-3.0025734382668201</v>
      </c>
      <c r="F181" s="38">
        <f t="shared" si="6"/>
        <v>-11.718284443419801</v>
      </c>
      <c r="G181" s="38">
        <f t="shared" si="6"/>
        <v>-2.2889681023250286</v>
      </c>
      <c r="H181" s="38">
        <f t="shared" si="6"/>
        <v>-0.50426464374777602</v>
      </c>
      <c r="I181" s="38">
        <f t="shared" si="6"/>
        <v>-1.3879988274857702</v>
      </c>
      <c r="J181" s="38"/>
      <c r="K181" s="38">
        <f t="shared" si="6"/>
        <v>-1.8134540671578714</v>
      </c>
      <c r="L181" s="38">
        <f t="shared" si="6"/>
        <v>3.8527435345603323E-3</v>
      </c>
      <c r="M181" s="38">
        <f t="shared" si="6"/>
        <v>0.4090721815446452</v>
      </c>
      <c r="N181" s="38">
        <f t="shared" si="6"/>
        <v>-0.42762486301426428</v>
      </c>
    </row>
    <row r="182" spans="1:14" ht="13.5" customHeight="1" x14ac:dyDescent="0.3">
      <c r="B182" s="27" t="s">
        <v>52</v>
      </c>
      <c r="C182" s="40">
        <f t="shared" si="6"/>
        <v>-0.33979070409912993</v>
      </c>
      <c r="D182" s="40">
        <f t="shared" si="6"/>
        <v>2.7900667068667229</v>
      </c>
      <c r="E182" s="40">
        <f t="shared" si="6"/>
        <v>8.2149714080573375</v>
      </c>
      <c r="F182" s="40">
        <f t="shared" si="6"/>
        <v>-7.7812782795847131</v>
      </c>
      <c r="G182" s="40">
        <f t="shared" si="6"/>
        <v>-1.630774189309403</v>
      </c>
      <c r="H182" s="40">
        <f t="shared" si="6"/>
        <v>3.1178898562503221</v>
      </c>
      <c r="I182" s="40">
        <f t="shared" si="6"/>
        <v>-2.0312812712791728</v>
      </c>
      <c r="J182" s="40"/>
      <c r="K182" s="40">
        <f t="shared" si="6"/>
        <v>-0.45161433546287988</v>
      </c>
      <c r="L182" s="40">
        <f t="shared" si="6"/>
        <v>-0.1964784419218879</v>
      </c>
      <c r="M182" s="40">
        <f t="shared" si="6"/>
        <v>-1.5120353329967084E-2</v>
      </c>
      <c r="N182" s="40">
        <f t="shared" si="6"/>
        <v>-0.38974767748325423</v>
      </c>
    </row>
    <row r="183" spans="1:14" ht="13.5" customHeight="1" x14ac:dyDescent="0.25">
      <c r="B183" s="3" t="s">
        <v>53</v>
      </c>
      <c r="C183" s="38">
        <f t="shared" si="6"/>
        <v>3.8657486055949652</v>
      </c>
      <c r="D183" s="38">
        <f t="shared" si="6"/>
        <v>1.1558911683924977</v>
      </c>
      <c r="E183" s="38">
        <f t="shared" si="6"/>
        <v>9.0610059174034419</v>
      </c>
      <c r="F183" s="38">
        <f t="shared" si="6"/>
        <v>-2.7062690523406485</v>
      </c>
      <c r="G183" s="38">
        <f t="shared" si="6"/>
        <v>-1.4968614778035016</v>
      </c>
      <c r="H183" s="38">
        <f t="shared" si="6"/>
        <v>4.1688337330203273</v>
      </c>
      <c r="I183" s="38">
        <f t="shared" si="6"/>
        <v>-2.1851511973351778</v>
      </c>
      <c r="J183" s="38"/>
      <c r="K183" s="38">
        <f t="shared" si="6"/>
        <v>-0.61572194118459933</v>
      </c>
      <c r="L183" s="38">
        <f t="shared" si="6"/>
        <v>1.276127924481063E-2</v>
      </c>
      <c r="M183" s="38">
        <f t="shared" si="6"/>
        <v>-0.62425477232980198</v>
      </c>
      <c r="N183" s="38">
        <f t="shared" si="6"/>
        <v>0.6964813814282822</v>
      </c>
    </row>
    <row r="184" spans="1:14" ht="13.5" customHeight="1" x14ac:dyDescent="0.25">
      <c r="B184" s="3" t="s">
        <v>54</v>
      </c>
      <c r="C184" s="38">
        <f t="shared" si="6"/>
        <v>3.9578959421158855</v>
      </c>
      <c r="D184" s="38">
        <f t="shared" si="6"/>
        <v>-1.9740453856471385</v>
      </c>
      <c r="E184" s="38">
        <f t="shared" si="6"/>
        <v>3.7240193565019952</v>
      </c>
      <c r="F184" s="38">
        <f t="shared" si="6"/>
        <v>4.4934349360251646</v>
      </c>
      <c r="G184" s="38">
        <f t="shared" si="6"/>
        <v>-3.9691864829235812</v>
      </c>
      <c r="H184" s="38">
        <f t="shared" si="6"/>
        <v>4.6702744571633925</v>
      </c>
      <c r="I184" s="38">
        <f t="shared" si="6"/>
        <v>-2.6920866304052771</v>
      </c>
      <c r="J184" s="38"/>
      <c r="K184" s="38">
        <f t="shared" si="6"/>
        <v>-0.30876003374435967</v>
      </c>
      <c r="L184" s="38">
        <f t="shared" si="6"/>
        <v>3.5995349474071681E-2</v>
      </c>
      <c r="M184" s="38">
        <f t="shared" si="6"/>
        <v>-0.67785527988269978</v>
      </c>
      <c r="N184" s="38">
        <f t="shared" si="6"/>
        <v>0.8033372288600571</v>
      </c>
    </row>
    <row r="185" spans="1:14" ht="13.5" customHeight="1" x14ac:dyDescent="0.3">
      <c r="B185" s="27" t="s">
        <v>55</v>
      </c>
      <c r="C185" s="40">
        <f t="shared" si="6"/>
        <v>-0.66490207563273396</v>
      </c>
      <c r="D185" s="40">
        <f t="shared" si="6"/>
        <v>-7.1911908032565641</v>
      </c>
      <c r="E185" s="40">
        <f t="shared" si="6"/>
        <v>-1.9413588392004577</v>
      </c>
      <c r="F185" s="40">
        <f t="shared" si="6"/>
        <v>3.328084063413117</v>
      </c>
      <c r="G185" s="40">
        <f t="shared" si="6"/>
        <v>-3.9784236614470392</v>
      </c>
      <c r="H185" s="40">
        <f t="shared" si="6"/>
        <v>0.47399488576218562</v>
      </c>
      <c r="I185" s="40">
        <f t="shared" si="6"/>
        <v>-1.8918415800634691</v>
      </c>
      <c r="J185" s="40"/>
      <c r="K185" s="40">
        <f t="shared" si="6"/>
        <v>5.2717535483637334E-3</v>
      </c>
      <c r="L185" s="40">
        <f t="shared" si="6"/>
        <v>-3.405302704491131E-2</v>
      </c>
      <c r="M185" s="40">
        <f t="shared" si="6"/>
        <v>-0.59485677738237985</v>
      </c>
      <c r="N185" s="40">
        <f t="shared" si="6"/>
        <v>0.56688502201882596</v>
      </c>
    </row>
    <row r="186" spans="1:14" ht="13.5" customHeight="1" x14ac:dyDescent="0.25">
      <c r="A186" s="3">
        <v>2020</v>
      </c>
      <c r="B186" s="3" t="s">
        <v>44</v>
      </c>
      <c r="C186" s="38">
        <f t="shared" si="6"/>
        <v>-7.3429711397683946</v>
      </c>
      <c r="D186" s="38">
        <f t="shared" si="6"/>
        <v>-8.241243898451744</v>
      </c>
      <c r="E186" s="38">
        <f t="shared" si="6"/>
        <v>-4.1698837474086421</v>
      </c>
      <c r="F186" s="38">
        <f t="shared" si="6"/>
        <v>1.9523153448729014</v>
      </c>
      <c r="G186" s="38">
        <f t="shared" si="6"/>
        <v>-6.186687689211146</v>
      </c>
      <c r="H186" s="38">
        <f t="shared" si="6"/>
        <v>-2.0076021683259393</v>
      </c>
      <c r="I186" s="38">
        <f t="shared" si="6"/>
        <v>-2.0611871775060964</v>
      </c>
      <c r="J186" s="38"/>
      <c r="K186" s="38">
        <f t="shared" si="6"/>
        <v>0.54749384872980755</v>
      </c>
      <c r="L186" s="38">
        <f t="shared" si="6"/>
        <v>-1.0548566055161079</v>
      </c>
      <c r="M186" s="38">
        <f t="shared" si="6"/>
        <v>-0.47548368822870613</v>
      </c>
      <c r="N186" s="38">
        <f t="shared" si="6"/>
        <v>-1.6683505000560594</v>
      </c>
    </row>
    <row r="187" spans="1:14" ht="13.5" customHeight="1" x14ac:dyDescent="0.25">
      <c r="B187" s="3" t="s">
        <v>45</v>
      </c>
      <c r="C187" s="38">
        <f t="shared" si="6"/>
        <v>-9.9986255280387404</v>
      </c>
      <c r="D187" s="38">
        <f t="shared" si="6"/>
        <v>-8.874351405614501</v>
      </c>
      <c r="E187" s="38">
        <f t="shared" si="6"/>
        <v>3.0867624527495252</v>
      </c>
      <c r="F187" s="38">
        <f t="shared" si="6"/>
        <v>-3.5575330264837279</v>
      </c>
      <c r="G187" s="38">
        <f t="shared" si="6"/>
        <v>-2.3921425871590629</v>
      </c>
      <c r="H187" s="38">
        <f t="shared" si="6"/>
        <v>-6.2554224939099896</v>
      </c>
      <c r="I187" s="38">
        <f t="shared" si="6"/>
        <v>-2.6784361621316588</v>
      </c>
      <c r="J187" s="38"/>
      <c r="K187" s="38">
        <f t="shared" si="6"/>
        <v>0.89765928232410364</v>
      </c>
      <c r="L187" s="38">
        <f t="shared" si="6"/>
        <v>-0.97996100601069891</v>
      </c>
      <c r="M187" s="38">
        <f t="shared" si="6"/>
        <v>-0.11386843809435554</v>
      </c>
      <c r="N187" s="38">
        <f t="shared" si="6"/>
        <v>-1.8971652669626748</v>
      </c>
    </row>
    <row r="188" spans="1:14" ht="13.5" customHeight="1" x14ac:dyDescent="0.3">
      <c r="B188" s="27" t="s">
        <v>46</v>
      </c>
      <c r="C188" s="40">
        <f t="shared" si="6"/>
        <v>-12.460315734299876</v>
      </c>
      <c r="D188" s="40">
        <f t="shared" si="6"/>
        <v>-10.046593004491678</v>
      </c>
      <c r="E188" s="40">
        <f t="shared" si="6"/>
        <v>7.5832149978992236</v>
      </c>
      <c r="F188" s="40">
        <f t="shared" si="6"/>
        <v>-7.0332837819338749</v>
      </c>
      <c r="G188" s="40">
        <f t="shared" si="6"/>
        <v>-4.9271650965104001</v>
      </c>
      <c r="H188" s="40">
        <f t="shared" si="6"/>
        <v>-7.2666505384414553</v>
      </c>
      <c r="I188" s="40">
        <f t="shared" si="6"/>
        <v>-5.3984763268258291</v>
      </c>
      <c r="J188" s="40"/>
      <c r="K188" s="40">
        <f t="shared" si="6"/>
        <v>-3.8312065519035654</v>
      </c>
      <c r="L188" s="40">
        <f t="shared" si="6"/>
        <v>-2.5194389149563956</v>
      </c>
      <c r="M188" s="40">
        <f t="shared" si="6"/>
        <v>2.6570909192307202</v>
      </c>
      <c r="N188" s="40">
        <f t="shared" si="6"/>
        <v>-8.0018710303896068</v>
      </c>
    </row>
    <row r="189" spans="1:14" ht="13.5" customHeight="1" x14ac:dyDescent="0.25">
      <c r="B189" s="3" t="s">
        <v>47</v>
      </c>
      <c r="C189" s="38">
        <f t="shared" si="6"/>
        <v>-17.540336659905165</v>
      </c>
      <c r="D189" s="38">
        <f t="shared" si="6"/>
        <v>-30.149388952416057</v>
      </c>
      <c r="E189" s="38">
        <f t="shared" si="6"/>
        <v>9.3991527121952245</v>
      </c>
      <c r="F189" s="38">
        <f t="shared" si="6"/>
        <v>-11.791760262824658</v>
      </c>
      <c r="G189" s="38">
        <f t="shared" si="6"/>
        <v>-5.4013746324787615</v>
      </c>
      <c r="H189" s="38">
        <f t="shared" si="6"/>
        <v>-18.173879015917471</v>
      </c>
      <c r="I189" s="38">
        <f t="shared" si="6"/>
        <v>-17.893727690092721</v>
      </c>
      <c r="J189" s="38"/>
      <c r="K189" s="38">
        <f t="shared" si="6"/>
        <v>-21.825105084555908</v>
      </c>
      <c r="L189" s="38">
        <f t="shared" si="6"/>
        <v>-7.819823969048878</v>
      </c>
      <c r="M189" s="38">
        <f t="shared" si="6"/>
        <v>3.8777891139970988</v>
      </c>
      <c r="N189" s="38">
        <f t="shared" si="6"/>
        <v>-20.356503742583708</v>
      </c>
    </row>
    <row r="190" spans="1:14" ht="13.5" customHeight="1" x14ac:dyDescent="0.25">
      <c r="B190" s="3" t="s">
        <v>48</v>
      </c>
      <c r="C190" s="38">
        <f t="shared" si="6"/>
        <v>-22.515509416959546</v>
      </c>
      <c r="D190" s="38">
        <f t="shared" si="6"/>
        <v>-39.006235555561062</v>
      </c>
      <c r="E190" s="38">
        <f t="shared" si="6"/>
        <v>3.1995006418686689</v>
      </c>
      <c r="F190" s="38">
        <f t="shared" si="6"/>
        <v>-14.494500669155252</v>
      </c>
      <c r="G190" s="38">
        <f t="shared" si="6"/>
        <v>-6.8637791939679342</v>
      </c>
      <c r="H190" s="38">
        <f t="shared" si="6"/>
        <v>-23.875526515298105</v>
      </c>
      <c r="I190" s="38">
        <f t="shared" si="6"/>
        <v>-25.122896195124188</v>
      </c>
      <c r="J190" s="38"/>
      <c r="K190" s="38">
        <f t="shared" si="6"/>
        <v>-34.470448130514129</v>
      </c>
      <c r="L190" s="38">
        <f t="shared" si="6"/>
        <v>-11.56396155390771</v>
      </c>
      <c r="M190" s="38">
        <f t="shared" si="6"/>
        <v>5.3598004404843858</v>
      </c>
      <c r="N190" s="38">
        <f t="shared" si="6"/>
        <v>-29.811033357316919</v>
      </c>
    </row>
    <row r="191" spans="1:14" ht="13.5" customHeight="1" thickBot="1" x14ac:dyDescent="0.3">
      <c r="A191" s="34"/>
      <c r="B191" s="34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</row>
    <row r="192" spans="1:14" ht="12" customHeight="1" x14ac:dyDescent="0.25"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</row>
    <row r="193" spans="1:14" ht="12" customHeight="1" x14ac:dyDescent="0.3">
      <c r="A193" s="27" t="s">
        <v>82</v>
      </c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</row>
    <row r="194" spans="1:14" ht="12" customHeight="1" x14ac:dyDescent="0.25">
      <c r="A194" s="3">
        <v>2020</v>
      </c>
      <c r="B194" s="3" t="s">
        <v>46</v>
      </c>
      <c r="C194" s="38">
        <f t="shared" ref="C194:N196" si="7">100*(C134/C$133-1)</f>
        <v>-7.9626470554839184</v>
      </c>
      <c r="D194" s="38">
        <f t="shared" si="7"/>
        <v>-9.9505533011124072</v>
      </c>
      <c r="E194" s="38">
        <f t="shared" si="7"/>
        <v>-0.20581451675852902</v>
      </c>
      <c r="F194" s="38">
        <f t="shared" si="7"/>
        <v>-0.61117640343247848</v>
      </c>
      <c r="G194" s="38">
        <f t="shared" si="7"/>
        <v>4.9466206528615997</v>
      </c>
      <c r="H194" s="38">
        <f t="shared" si="7"/>
        <v>-8.1165911973601013</v>
      </c>
      <c r="I194" s="38">
        <f t="shared" si="7"/>
        <v>-7.8521541666938699</v>
      </c>
      <c r="J194" s="38"/>
      <c r="K194" s="38">
        <f t="shared" si="7"/>
        <v>-10.587633142060227</v>
      </c>
      <c r="L194" s="38">
        <f t="shared" si="7"/>
        <v>-3.1443945664999307</v>
      </c>
      <c r="M194" s="38">
        <f t="shared" si="7"/>
        <v>8.8233728782537888</v>
      </c>
      <c r="N194" s="38">
        <f t="shared" si="7"/>
        <v>-16.159220297063502</v>
      </c>
    </row>
    <row r="195" spans="1:14" ht="12" customHeight="1" x14ac:dyDescent="0.25">
      <c r="B195" s="3" t="s">
        <v>47</v>
      </c>
      <c r="C195" s="38">
        <f t="shared" si="7"/>
        <v>-26.084667660998452</v>
      </c>
      <c r="D195" s="38">
        <f t="shared" si="7"/>
        <v>-65.554733626338745</v>
      </c>
      <c r="E195" s="38">
        <f t="shared" si="7"/>
        <v>1.8195997312911993</v>
      </c>
      <c r="F195" s="38">
        <f t="shared" si="7"/>
        <v>-20.771398352425653</v>
      </c>
      <c r="G195" s="38">
        <f t="shared" si="7"/>
        <v>-4.2561056851164629</v>
      </c>
      <c r="H195" s="38">
        <f t="shared" si="7"/>
        <v>-32.516193894306923</v>
      </c>
      <c r="I195" s="38">
        <f t="shared" si="7"/>
        <v>-38.745610427997846</v>
      </c>
      <c r="J195" s="38"/>
      <c r="K195" s="38">
        <f t="shared" si="7"/>
        <v>-51.997043623150851</v>
      </c>
      <c r="L195" s="38">
        <f t="shared" si="7"/>
        <v>-18.380540351218755</v>
      </c>
      <c r="M195" s="38">
        <f t="shared" si="7"/>
        <v>2.7942722523406571</v>
      </c>
      <c r="N195" s="38">
        <f t="shared" si="7"/>
        <v>-41.40787892284208</v>
      </c>
    </row>
    <row r="196" spans="1:14" x14ac:dyDescent="0.25">
      <c r="B196" s="3" t="s">
        <v>48</v>
      </c>
      <c r="C196" s="38">
        <f t="shared" si="7"/>
        <v>-24.145221379694426</v>
      </c>
      <c r="D196" s="38">
        <f t="shared" si="7"/>
        <v>-33.863024613825324</v>
      </c>
      <c r="E196" s="38">
        <f t="shared" si="7"/>
        <v>-3.4678776596941074</v>
      </c>
      <c r="F196" s="38">
        <f t="shared" si="7"/>
        <v>-15.749329858665096</v>
      </c>
      <c r="G196" s="38">
        <f t="shared" si="7"/>
        <v>-4.7526517685260616</v>
      </c>
      <c r="H196" s="38">
        <f t="shared" si="7"/>
        <v>-25.863961949241688</v>
      </c>
      <c r="I196" s="38">
        <f t="shared" si="7"/>
        <v>-25.754414145349269</v>
      </c>
      <c r="J196" s="38"/>
      <c r="K196" s="38">
        <f t="shared" si="7"/>
        <v>-38.311933330652195</v>
      </c>
      <c r="L196" s="38">
        <f t="shared" si="7"/>
        <v>-11.731077819923396</v>
      </c>
      <c r="M196" s="38">
        <f t="shared" si="7"/>
        <v>4.864962920457705</v>
      </c>
      <c r="N196" s="38">
        <f t="shared" si="7"/>
        <v>-29.77909682989397</v>
      </c>
    </row>
    <row r="198" spans="1:14" ht="14.5" x14ac:dyDescent="0.35">
      <c r="A198"/>
    </row>
    <row r="199" spans="1:14" ht="14.5" x14ac:dyDescent="0.35">
      <c r="A199"/>
    </row>
  </sheetData>
  <mergeCells count="2">
    <mergeCell ref="A1:N1"/>
    <mergeCell ref="C5:I5"/>
  </mergeCells>
  <pageMargins left="0.7" right="0.7" top="0.75" bottom="0.75" header="0.3" footer="0.3"/>
  <pageSetup paperSize="9" scale="47" orientation="portrait" r:id="rId1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Table 1</vt:lpstr>
      <vt:lpstr>Table 2</vt:lpstr>
      <vt:lpstr>'Table 1'!Print_Area</vt:lpstr>
      <vt:lpstr>'Table 2'!Print_Area</vt:lpstr>
      <vt:lpstr>'Table 1'!Print_Titles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2020-06-15T13:33:31Z</dcterms:created>
  <cp:lastPrinted>2020-06-16T07:34:11Z</cp:lastPrinted>
  <dcterms:modified xsi:type="dcterms:W3CDTF">2020-07-16T22:14:12Z</dcterms:modified>
</cp:coreProperties>
</file>