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ms-office.chartcolorstyle+xml" PartName="/xl/charts/colors1.xml"/>
  <Override ContentType="application/vnd.ms-office.chartcolorstyle+xml" PartName="/xl/charts/colors2.xml"/>
  <Override ContentType="application/vnd.ms-office.chartcolorstyle+xml" PartName="/xl/charts/colors3.xml"/>
  <Override ContentType="application/vnd.ms-office.chartstyle+xml" PartName="/xl/charts/style1.xml"/>
  <Override ContentType="application/vnd.ms-office.chartstyle+xml" PartName="/xl/charts/style2.xml"/>
  <Override ContentType="application/vnd.ms-office.chartstyle+xml" PartName="/xl/charts/style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85"/>
  </bookViews>
  <sheets>
    <sheet name="Contents" sheetId="1" r:id="rId1"/>
    <sheet name="Table 1" sheetId="18" r:id="rId2"/>
    <sheet name="Table 2" sheetId="32" r:id="rId3"/>
    <sheet name="Table 3" sheetId="10" r:id="rId4"/>
    <sheet name="Table 4" sheetId="2" r:id="rId5"/>
    <sheet name="Table 5" sheetId="4" r:id="rId6"/>
    <sheet name="Table 6" sheetId="14" r:id="rId7"/>
    <sheet name="Table 7" sheetId="29" r:id="rId8"/>
    <sheet name="Table 8" sheetId="6" r:id="rId9"/>
    <sheet name="Table 9" sheetId="7" r:id="rId10"/>
    <sheet name="Table 10" sheetId="17" r:id="rId11"/>
    <sheet name="Table 11" sheetId="26" r:id="rId12"/>
    <sheet name="Chart 1" sheetId="23" r:id="rId13"/>
    <sheet name="Chart 2" sheetId="24" r:id="rId14"/>
    <sheet name="Chart 3" sheetId="22" r:id="rId15"/>
  </sheets>
  <externalReferences>
    <externalReference r:id="rId16"/>
  </externalReferences>
  <calcPr calcId="162913" calcMode="manual"/>
  <extLst>
    <ext uri="{140A7094-0E35-4892-8432-C4D2E57EDEB5}">
      <x15:workbookPr chartTrackingRefBase="1"/>
    </ext>
  </extLst>
</workbook>
</file>

<file path=xl/calcChain.xml><?xml version="1.0" encoding="utf-8"?>
<calcChain xmlns="http://schemas.openxmlformats.org/spreadsheetml/2006/main">
  <c r="I19" i="6" l="1"/>
  <c r="H19" i="6"/>
  <c r="G19" i="6"/>
  <c r="F19" i="6"/>
  <c r="E19" i="6"/>
  <c r="D19" i="6"/>
  <c r="C19" i="6"/>
  <c r="B19" i="6"/>
</calcChain>
</file>

<file path=xl/sharedStrings.xml><?xml version="1.0" encoding="utf-8"?>
<sst xmlns="http://schemas.openxmlformats.org/spreadsheetml/2006/main" count="533" uniqueCount="237">
  <si>
    <t>Contents</t>
  </si>
  <si>
    <t>Table 1</t>
  </si>
  <si>
    <t>Table 2</t>
  </si>
  <si>
    <t>Table 3</t>
  </si>
  <si>
    <t>Table 4</t>
  </si>
  <si>
    <t>Table 5</t>
  </si>
  <si>
    <t>Table 6</t>
  </si>
  <si>
    <t>Applications received</t>
  </si>
  <si>
    <t>Applications processed</t>
  </si>
  <si>
    <t>Total</t>
  </si>
  <si>
    <t>of which authorised</t>
  </si>
  <si>
    <t>of which denied</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</si>
  <si>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</si>
  <si>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</si>
  <si>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</si>
  <si>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</si>
  <si>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</si>
  <si>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</si>
  <si>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</si>
  <si>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</si>
  <si>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</si>
  <si>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</si>
  <si>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</si>
  <si>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</si>
  <si>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</si>
  <si>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</si>
  <si>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</si>
  <si>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</si>
  <si>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</si>
  <si>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</si>
  <si>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</si>
  <si>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</si>
  <si>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</si>
  <si>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</si>
  <si>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</si>
  <si>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</si>
  <si>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</si>
  <si>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</si>
  <si>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</si>
  <si>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</si>
  <si>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</si>
  <si>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</si>
  <si>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</si>
  <si>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</si>
  <si>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</si>
  <si>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</si>
  <si>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</si>
  <si>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</si>
  <si>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</si>
  <si>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</si>
  <si>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</si>
  <si>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</si>
  <si>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</si>
  <si>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</si>
  <si>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</si>
  <si>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</si>
  <si>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</si>
  <si>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</si>
  <si>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</si>
  <si>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</si>
  <si>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</si>
  <si>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</si>
  <si>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 channel</t>
  </si>
  <si>
    <t>Online</t>
  </si>
  <si>
    <t>Number</t>
  </si>
  <si>
    <t>65 and over</t>
  </si>
  <si>
    <t>% of total applications received</t>
  </si>
  <si>
    <t>%</t>
  </si>
  <si>
    <t>of which withdrawn</t>
  </si>
  <si>
    <t>Up to 10 days</t>
  </si>
  <si>
    <t>Up to 15 days</t>
  </si>
  <si>
    <r>
      <t>Under 18</t>
    </r>
    <r>
      <rPr>
        <vertAlign val="superscript"/>
        <sz val="11"/>
        <color theme="1"/>
        <rFont val="Calibri"/>
        <family val="2"/>
        <scheme val="minor"/>
      </rPr>
      <t>1</t>
    </r>
  </si>
  <si>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</si>
  <si>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</si>
  <si>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</si>
  <si>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</si>
  <si>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</si>
  <si>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</si>
  <si>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</si>
  <si>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</si>
  <si>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</si>
  <si>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</si>
  <si>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</si>
  <si>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r>
      <t>First or subsequent birth</t>
    </r>
    <r>
      <rPr>
        <b/>
        <vertAlign val="superscript"/>
        <sz val="11"/>
        <color theme="1"/>
        <rFont val="Calibri"/>
        <family val="2"/>
        <scheme val="minor"/>
      </rPr>
      <t>1</t>
    </r>
  </si>
  <si>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</si>
  <si>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</si>
  <si>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</si>
  <si>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</si>
  <si>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</si>
  <si>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</si>
  <si>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</si>
  <si>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</si>
  <si>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</si>
  <si>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</si>
  <si>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</si>
  <si>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</si>
  <si>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</si>
  <si>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</si>
  <si>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</si>
  <si>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</si>
  <si>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</si>
  <si>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Applicant age group</t>
  </si>
  <si>
    <t>Table 9</t>
  </si>
  <si>
    <t>Table 8</t>
  </si>
  <si>
    <t>May</t>
  </si>
  <si>
    <t>Dec</t>
  </si>
  <si>
    <t>Jan</t>
  </si>
  <si>
    <t>Feb</t>
  </si>
  <si>
    <t>Mar</t>
  </si>
  <si>
    <t>Apr</t>
  </si>
  <si>
    <r>
      <t>Paper</t>
    </r>
    <r>
      <rPr>
        <vertAlign val="superscript"/>
        <sz val="11"/>
        <color theme="1"/>
        <rFont val="Calibri"/>
        <family val="2"/>
        <scheme val="minor"/>
      </rPr>
      <t>1</t>
    </r>
  </si>
  <si>
    <r>
      <t>Phone</t>
    </r>
    <r>
      <rPr>
        <vertAlign val="superscript"/>
        <sz val="11"/>
        <color theme="1"/>
        <rFont val="Calibri"/>
        <family val="2"/>
        <scheme val="minor"/>
      </rPr>
      <t>1</t>
    </r>
  </si>
  <si>
    <t>Early Learning Payment</t>
  </si>
  <si>
    <t>Table 10</t>
  </si>
  <si>
    <t>Month</t>
  </si>
  <si>
    <r>
      <t>of which authorised</t>
    </r>
    <r>
      <rPr>
        <b/>
        <vertAlign val="superscript"/>
        <sz val="11"/>
        <color theme="1"/>
        <rFont val="Calibri"/>
        <family val="2"/>
        <scheme val="minor"/>
      </rPr>
      <t>2</t>
    </r>
  </si>
  <si>
    <r>
      <t>of which denied</t>
    </r>
    <r>
      <rPr>
        <b/>
        <vertAlign val="superscript"/>
        <sz val="11"/>
        <color theme="1"/>
        <rFont val="Calibri"/>
        <family val="2"/>
        <scheme val="minor"/>
      </rPr>
      <t>3</t>
    </r>
  </si>
  <si>
    <t>% of total applications</t>
  </si>
  <si>
    <r>
      <t>Applications by date of decision</t>
    </r>
    <r>
      <rPr>
        <b/>
        <vertAlign val="superscript"/>
        <sz val="11"/>
        <color theme="1"/>
        <rFont val="Calibri"/>
        <family val="2"/>
        <scheme val="minor"/>
      </rPr>
      <t>2</t>
    </r>
  </si>
  <si>
    <t>% Online</t>
  </si>
  <si>
    <r>
      <t>Payment value</t>
    </r>
    <r>
      <rPr>
        <b/>
        <vertAlign val="superscript"/>
        <sz val="11"/>
        <color theme="1"/>
        <rFont val="Calibri"/>
        <family val="2"/>
        <scheme val="minor"/>
      </rPr>
      <t>1</t>
    </r>
  </si>
  <si>
    <r>
      <t>Payment value</t>
    </r>
    <r>
      <rPr>
        <b/>
        <vertAlign val="superscript"/>
        <sz val="11"/>
        <color theme="1"/>
        <rFont val="Calibri"/>
        <family val="2"/>
        <scheme val="minor"/>
      </rPr>
      <t>4</t>
    </r>
  </si>
  <si>
    <r>
      <t>Payment month</t>
    </r>
    <r>
      <rPr>
        <b/>
        <vertAlign val="superscript"/>
        <sz val="11"/>
        <rFont val="Calibri"/>
        <family val="2"/>
        <scheme val="minor"/>
      </rPr>
      <t>2</t>
    </r>
  </si>
  <si>
    <r>
      <t>Applications processed</t>
    </r>
    <r>
      <rPr>
        <b/>
        <vertAlign val="superscript"/>
        <sz val="11"/>
        <color theme="1"/>
        <rFont val="Calibri"/>
        <family val="2"/>
        <scheme val="minor"/>
      </rPr>
      <t>1</t>
    </r>
  </si>
  <si>
    <t>% authorised</t>
  </si>
  <si>
    <t>2. Age is unknown where date of birth is missing or incorrect (e.g. child date of birth has been input instead of applicant date of birth).</t>
  </si>
  <si>
    <t>Chart 1</t>
  </si>
  <si>
    <t>Chart 2</t>
  </si>
  <si>
    <t>Chart 3</t>
  </si>
  <si>
    <t>Redeterminations received</t>
  </si>
  <si>
    <t>Appeals received</t>
  </si>
  <si>
    <r>
      <t>Redeterminations completed</t>
    </r>
    <r>
      <rPr>
        <vertAlign val="superscript"/>
        <sz val="11"/>
        <color theme="1"/>
        <rFont val="Calibri"/>
        <family val="2"/>
        <scheme val="minor"/>
      </rPr>
      <t>1</t>
    </r>
  </si>
  <si>
    <t>Redeterminations pending by end of month</t>
  </si>
  <si>
    <t>n/a</t>
  </si>
  <si>
    <r>
      <t>…of which disallowed</t>
    </r>
    <r>
      <rPr>
        <vertAlign val="superscript"/>
        <sz val="11"/>
        <color theme="1"/>
        <rFont val="Calibri"/>
        <family val="2"/>
        <scheme val="minor"/>
      </rPr>
      <t>1</t>
    </r>
  </si>
  <si>
    <r>
      <t>% disallowed</t>
    </r>
    <r>
      <rPr>
        <vertAlign val="superscript"/>
        <sz val="11"/>
        <color theme="1"/>
        <rFont val="Calibri"/>
        <family val="2"/>
        <scheme val="minor"/>
      </rPr>
      <t>1</t>
    </r>
  </si>
  <si>
    <r>
      <t>…of which withdrawn</t>
    </r>
    <r>
      <rPr>
        <vertAlign val="superscript"/>
        <sz val="11"/>
        <color theme="1"/>
        <rFont val="Calibri"/>
        <family val="2"/>
        <scheme val="minor"/>
      </rPr>
      <t>1</t>
    </r>
  </si>
  <si>
    <r>
      <t>% withdrawn</t>
    </r>
    <r>
      <rPr>
        <vertAlign val="superscript"/>
        <sz val="11"/>
        <color theme="1"/>
        <rFont val="Calibri"/>
        <family val="2"/>
        <scheme val="minor"/>
      </rPr>
      <t>1</t>
    </r>
  </si>
  <si>
    <t>Table 11</t>
  </si>
  <si>
    <t>Table 7</t>
  </si>
  <si>
    <r>
      <t>Average number of days to respond</t>
    </r>
    <r>
      <rPr>
        <vertAlign val="superscript"/>
        <sz val="11"/>
        <color theme="1"/>
        <rFont val="Calibri"/>
        <family val="2"/>
        <scheme val="minor"/>
      </rPr>
      <t>1,2</t>
    </r>
  </si>
  <si>
    <r>
      <t>Redeterminations closed within 16 working days</t>
    </r>
    <r>
      <rPr>
        <vertAlign val="superscript"/>
        <sz val="11"/>
        <color theme="1"/>
        <rFont val="Calibri"/>
        <family val="2"/>
        <scheme val="minor"/>
      </rPr>
      <t>1,2</t>
    </r>
  </si>
  <si>
    <t>% denied</t>
  </si>
  <si>
    <t>% withdrawn</t>
  </si>
  <si>
    <t>Redeterminations as % decisions processed</t>
  </si>
  <si>
    <t>% Early Learning Payment</t>
  </si>
  <si>
    <t xml:space="preserve">1. Applications are processed once a decision has been made to authorise or deny, or once an application is withdrawn by the applicant. Data is presented by the month of decision rather than month the application was received. </t>
  </si>
  <si>
    <t>2. Application was authorised for at least one Best Start Grant payment.</t>
  </si>
  <si>
    <t>3. Application was denied for all Best Start Grant payments.</t>
  </si>
  <si>
    <t>2. Where application channel has been manually entered incorrectly, application channel has been classed as ‘unknown’.</t>
  </si>
  <si>
    <t>1. Application channel cannot be broken down into paper and phone before May 2019.</t>
  </si>
  <si>
    <t>Table 7: Applications for Pregnancy and Baby Payment by first and subsequent births</t>
  </si>
  <si>
    <r>
      <t>16 or more days</t>
    </r>
    <r>
      <rPr>
        <vertAlign val="superscript"/>
        <sz val="11"/>
        <color theme="1"/>
        <rFont val="Calibri"/>
        <family val="2"/>
        <scheme val="minor"/>
      </rPr>
      <t>3</t>
    </r>
  </si>
  <si>
    <r>
      <t>% up to 10 days</t>
    </r>
    <r>
      <rPr>
        <vertAlign val="superscript"/>
        <sz val="11"/>
        <color theme="1"/>
        <rFont val="Calibri"/>
        <family val="2"/>
        <scheme val="minor"/>
      </rPr>
      <t>3</t>
    </r>
  </si>
  <si>
    <r>
      <t>Average processing time</t>
    </r>
    <r>
      <rPr>
        <vertAlign val="superscript"/>
        <sz val="11"/>
        <color theme="1"/>
        <rFont val="Calibri"/>
        <family val="2"/>
        <scheme val="minor"/>
      </rPr>
      <t>4</t>
    </r>
  </si>
  <si>
    <t>3. All decisions made in December 2018 were made within 15 working days, and a high number were made within ten days. This is because applications were taken from 10 December, leaving only 14 working days in the rest of the month during which decisions could be made.</t>
  </si>
  <si>
    <t xml:space="preserve">2. Data is presented by the month of decision rather than month the application was received. </t>
  </si>
  <si>
    <t>1. Processing time is calculated in working days, and public holidays are excluded, even if applications were processed by staff working overtime on these days. Processing time is only calculated for applications that were decided by 31 May 2019, and does not include any applications that are flagged as having had a redetermination request. The number of applications processed in this table is therefore lower than the number of decisions shown in other tables.</t>
  </si>
  <si>
    <t>4. Includes payments that are a result of redeterminations and appeals.</t>
  </si>
  <si>
    <t>1. Includes payments that are a result of redeterminations and appeals.</t>
  </si>
  <si>
    <t>2. Payment values have been allocated to the month the payment was issued, rather than the month it was received by a client.</t>
  </si>
  <si>
    <t xml:space="preserve">1. Data is presented by the month of decision rather than month the redetermination or appeal was received. </t>
  </si>
  <si>
    <t>1.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</si>
  <si>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t>Includes payments that are a result of redeterminations and appeals.</t>
  </si>
  <si>
    <t>Payment values have been allocated to the month the payment was issued, rather than the month it was received by a client.</t>
  </si>
  <si>
    <r>
      <t>Appeal hearings taking place</t>
    </r>
    <r>
      <rPr>
        <vertAlign val="superscript"/>
        <sz val="11"/>
        <color theme="1"/>
        <rFont val="Calibri"/>
        <family val="2"/>
        <scheme val="minor"/>
      </rPr>
      <t>1</t>
    </r>
  </si>
  <si>
    <r>
      <t>…of which upheld</t>
    </r>
    <r>
      <rPr>
        <vertAlign val="superscript"/>
        <sz val="11"/>
        <color theme="1"/>
        <rFont val="Calibri"/>
        <family val="2"/>
        <scheme val="minor"/>
      </rPr>
      <t>1,3</t>
    </r>
  </si>
  <si>
    <r>
      <t>…of which not upheld</t>
    </r>
    <r>
      <rPr>
        <vertAlign val="superscript"/>
        <sz val="11"/>
        <color theme="1"/>
        <rFont val="Calibri"/>
        <family val="2"/>
        <scheme val="minor"/>
      </rPr>
      <t>1,3</t>
    </r>
  </si>
  <si>
    <r>
      <t>…% upheld</t>
    </r>
    <r>
      <rPr>
        <vertAlign val="superscript"/>
        <sz val="11"/>
        <color theme="1"/>
        <rFont val="Calibri"/>
        <family val="2"/>
        <scheme val="minor"/>
      </rPr>
      <t>1,3</t>
    </r>
  </si>
  <si>
    <r>
      <t>…% not upheld</t>
    </r>
    <r>
      <rPr>
        <vertAlign val="superscript"/>
        <sz val="11"/>
        <color theme="1"/>
        <rFont val="Calibri"/>
        <family val="2"/>
        <scheme val="minor"/>
      </rPr>
      <t>1,3</t>
    </r>
  </si>
  <si>
    <t>3. Upheld = upheld in customer's favour</t>
  </si>
  <si>
    <t>2018</t>
  </si>
  <si>
    <t>2019</t>
  </si>
  <si>
    <t>Table 2: Applications by Best Start Grant payment type</t>
  </si>
  <si>
    <t>Table 1: Applications for Best Start Grant by month</t>
  </si>
  <si>
    <t>Payment type</t>
  </si>
  <si>
    <t>Table 3: Applications for Best Start Grant by channel</t>
  </si>
  <si>
    <t>Table 4: Applications for Best Start Grant by age group</t>
  </si>
  <si>
    <t>Table 5: Applications for Best Start Grant by local authority</t>
  </si>
  <si>
    <t>Table 6: Applications for Best Start Grant by health board</t>
  </si>
  <si>
    <t>Table 8: Processing times for Best Start Grant by decision month</t>
  </si>
  <si>
    <t>4. Median average processing time. The median is the middle value of an ordered dataset, or the point at which half of the values are higher and half of the values are lower.</t>
  </si>
  <si>
    <r>
      <t>n/a</t>
    </r>
    <r>
      <rPr>
        <vertAlign val="superscript"/>
        <sz val="11"/>
        <color theme="1"/>
        <rFont val="Calibri"/>
        <family val="2"/>
        <scheme val="minor"/>
      </rPr>
      <t>3</t>
    </r>
  </si>
  <si>
    <t>Table 10: Payments by Best Start Grant payment type and month</t>
  </si>
  <si>
    <t>Table 11: Redeterminations and appeals for Best Start Grant management information</t>
  </si>
  <si>
    <t>Chart 1: Applications for Best Start Grant by month</t>
  </si>
  <si>
    <t>Chart 3: Payments by Best Start Grant payment type and month</t>
  </si>
  <si>
    <t>2. Average days to respond and percentage closed within 16 working days are only calculated for redeterminations that were disallowed, allowed, or partially allowed - this figure excludes redeterminations that were withdrawn. Median average has been used. The median is the middle value of an ordered dataset, or the point at which half of the values are higher and half of the values are lower.</t>
  </si>
  <si>
    <r>
      <t>Pregnancy and Baby Payment only</t>
    </r>
    <r>
      <rPr>
        <vertAlign val="superscript"/>
        <sz val="11"/>
        <color theme="1"/>
        <rFont val="Calibri"/>
        <family val="2"/>
        <scheme val="minor"/>
      </rPr>
      <t>1</t>
    </r>
  </si>
  <si>
    <t>Pregnancy and Baby Payment</t>
  </si>
  <si>
    <t>% Pregnancy and Baby Payment</t>
  </si>
  <si>
    <t>Applications for Best Start Grant by month</t>
  </si>
  <si>
    <t>Applications by Best Start Grant payment type</t>
  </si>
  <si>
    <t>Applications for Best Start Grant by channel</t>
  </si>
  <si>
    <t>Applications for Best Start Grant by age group</t>
  </si>
  <si>
    <t>Applications for Best Start Grant by local authority</t>
  </si>
  <si>
    <t>Applications for Best Start Grant by health board</t>
  </si>
  <si>
    <t>Applications for Pregnancy and Baby Payment by first and subsequent births</t>
  </si>
  <si>
    <t>Processing times for Best Start Grant by decision month</t>
  </si>
  <si>
    <t>Table 9: Best Start Grant payments by local authority</t>
  </si>
  <si>
    <t>Best Start Grant payments by local authority</t>
  </si>
  <si>
    <t>Payments by Best Start Grant payment type and month</t>
  </si>
  <si>
    <t>Redeterminations and appeals for Best Start Grant management information</t>
  </si>
  <si>
    <t>Best Start Grant to 30 June 2019</t>
  </si>
  <si>
    <t>Jun</t>
  </si>
  <si>
    <t>School Age Payment</t>
  </si>
  <si>
    <t>% School Age Payment</t>
  </si>
  <si>
    <t>Payments authorised</t>
  </si>
  <si>
    <r>
      <t>…of which allowed or partially allowed</t>
    </r>
    <r>
      <rPr>
        <vertAlign val="superscript"/>
        <sz val="11"/>
        <color theme="1"/>
        <rFont val="Calibri"/>
        <family val="2"/>
        <scheme val="minor"/>
      </rPr>
      <t>1</t>
    </r>
  </si>
  <si>
    <r>
      <t>% allowed or partially allowed</t>
    </r>
    <r>
      <rPr>
        <vertAlign val="superscript"/>
        <sz val="11"/>
        <color theme="1"/>
        <rFont val="Calibri"/>
        <family val="2"/>
        <scheme val="minor"/>
      </rPr>
      <t>1</t>
    </r>
  </si>
  <si>
    <r>
      <t>Early Learning Payment or School Age Payment</t>
    </r>
    <r>
      <rPr>
        <vertAlign val="superscript"/>
        <sz val="11"/>
        <color theme="1"/>
        <rFont val="Calibri"/>
        <family val="2"/>
        <scheme val="minor"/>
      </rPr>
      <t>2</t>
    </r>
  </si>
  <si>
    <t>(i) Applications by payment type combination</t>
  </si>
  <si>
    <t>1. Application form included baby details but no details of other dependent children who are of eligible age for Early Learning Payment.</t>
  </si>
  <si>
    <t>Chart 2: Applications by Best Start Grant payment type to 30 June 2019</t>
  </si>
  <si>
    <t>*</t>
  </si>
  <si>
    <t>Applications by Best Start Grant payment type to 30 June 2019</t>
  </si>
  <si>
    <t>* Figures suppressed for disclosure control</t>
  </si>
  <si>
    <t>Pregnancy and Baby Payment only = Application form included baby details but no details of other dependent children who are of eligible age for Early Learning Payment or School Age Payment.</t>
  </si>
  <si>
    <t>Early Learning Payment only / School Age Payment only = Application form did not include baby details but did include details of other dependent children who are of eligible age for one of these payments.</t>
  </si>
  <si>
    <t>(ii) Number of applications that include each payment type</t>
  </si>
  <si>
    <t>P&amp;B only</t>
  </si>
  <si>
    <t>Multiple - including P&amp;B</t>
  </si>
  <si>
    <t>Multiple - ELP and SAP</t>
  </si>
  <si>
    <t>ELP only, SAP only and Unknown</t>
  </si>
  <si>
    <r>
      <t>…of which Early Learning Payment only</t>
    </r>
    <r>
      <rPr>
        <vertAlign val="superscript"/>
        <sz val="11"/>
        <color theme="1"/>
        <rFont val="Calibri"/>
        <family val="2"/>
        <scheme val="minor"/>
      </rPr>
      <t>2</t>
    </r>
  </si>
  <si>
    <r>
      <t>…of which School Age Payment only</t>
    </r>
    <r>
      <rPr>
        <vertAlign val="superscript"/>
        <sz val="11"/>
        <color theme="1"/>
        <rFont val="Calibri"/>
        <family val="2"/>
        <scheme val="minor"/>
      </rPr>
      <t>3</t>
    </r>
  </si>
  <si>
    <t xml:space="preserve">2. Application form did not include baby details. Early Learning only and School Age only applications are those where the application form had details of dependent children of the relevant eligible ages only. The authorisation rate for these applications is high because all applications in these categories included children of eligible age. Unknown applications, where no children were of eligible age for either Early Learning or School Age Payment, are also assumed to have been applications for Early Learning or School Age Payment. The authorisation rate for unknown applications is low because the application did not include children of eligible age. Combining all three categories of application gives an authorisation rate that is more likely to be representative of applications for Early Learning Payment and School Age Payment.  </t>
  </si>
  <si>
    <t>3. A small number of unknown applications were authorised. This is likely to have occurred due to details about children being verified and amended as the application was processed, leading to some eligible children being identified in the household, and a payment being approved.</t>
  </si>
  <si>
    <t>4. Application form included baby details and details of at least one other dependent child of eligible age for Early Learning Payment or School Age payment. An authorised multiple application can mean that either one or more than one types of payment were authorised. A denied application was denied for all types of payment.</t>
  </si>
  <si>
    <t>5. Applications for multiple types of payment are counted multiple times within this table.</t>
  </si>
  <si>
    <r>
      <t>…of which unknown</t>
    </r>
    <r>
      <rPr>
        <vertAlign val="superscript"/>
        <sz val="11"/>
        <color theme="1"/>
        <rFont val="Calibri"/>
        <family val="2"/>
        <scheme val="minor"/>
      </rPr>
      <t>2,3</t>
    </r>
  </si>
  <si>
    <r>
      <t>Multiple payments</t>
    </r>
    <r>
      <rPr>
        <vertAlign val="superscript"/>
        <sz val="11"/>
        <color theme="1"/>
        <rFont val="Calibri"/>
        <family val="2"/>
        <scheme val="minor"/>
      </rPr>
      <t>4</t>
    </r>
  </si>
  <si>
    <r>
      <t>Component included in application</t>
    </r>
    <r>
      <rPr>
        <b/>
        <vertAlign val="superscript"/>
        <sz val="11"/>
        <color theme="1"/>
        <rFont val="Calibri"/>
        <family val="2"/>
        <scheme val="minor"/>
      </rPr>
      <t>5</t>
    </r>
  </si>
  <si>
    <t>Unknown = Application form did not include baby details or details of other dependent children who are of eligible age for Early Learning Payment or School Age Payment. Assumed to be an application for either Early Learning or School Age Payment.</t>
  </si>
  <si>
    <t>Multiple = Application form included baby details and details of other dependent children who are of eligible age for Early Learning Payment or School Age Payment. All multiple applications include either an Early Learning Payment component, a School Age Payment component, or both. Not all multiple applications include a Pregnancy and Baby component.</t>
  </si>
  <si>
    <t>2. Applications are only counted as 'authorised' if they have been authorised for pregnancy and baby payment. Applications that were authorised for Early Learning Payment or School Age Payment but not baby payment are counted as 'denied' in this table.</t>
  </si>
  <si>
    <r>
      <t>of which denied</t>
    </r>
    <r>
      <rPr>
        <b/>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</si>
</sst>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3" formatCode="_-* #,##0.00_-;\-* #,##0.00_-;_-* &quot;-&quot;??_-;_-@_-"/>
    <numFmt numFmtId="44" formatCode="_-&quot;£&quot;* #,##0.00_-;\-&quot;£&quot;* #,##0.00_-;_-&quot;£&quot;* &quot;-&quot;??_-;_-@_-"/>
    <numFmt numFmtId="164" formatCode="_-* #,##0_-;\-* #,##0_-;_-* &quot;-&quot;??_-;_-@_-"/>
    <numFmt numFmtId="165" formatCode="_-&quot;£&quot;* #,##0_-;\-&quot;£&quot;* #,##0_-;_-&quot;£&quot;* &quot;-&quot;??_-;_-@_-"/>
    <numFmt numFmtId="166" formatCode="&quot;£&quot;#0.0,,"/>
    <numFmt numFmtId="167" formatCode="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vertAlign val="superscript"/>
      <sz val="11"/>
      <name val="Calibri"/>
      <family val="2"/>
      <scheme val="minor"/>
    </font>
    <font>
      <sz val="11"/>
      <name val="Calibri"/>
      <family val="2"/>
      <scheme val="minor"/>
    </font>
    <font>
      <b/>
      <sz val="12"/>
      <color rgb="FF112277"/>
      <name val="Arial"/>
      <family val="2"/>
    </font>
    <font>
      <b/>
      <sz val="10"/>
      <color rgb="FF112277"/>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156">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Fill="1" applyBorder="1"/>
    <xf numFmtId="9" fontId="1" fillId="0" borderId="1" xfId="3" applyFont="1" applyBorder="1"/>
    <xf numFmtId="0" fontId="1" fillId="0" borderId="1" xfId="0" applyFont="1" applyBorder="1"/>
    <xf numFmtId="164" fontId="1" fillId="0" borderId="1" xfId="1" applyNumberFormat="1" applyFont="1" applyBorder="1"/>
    <xf numFmtId="6" fontId="1" fillId="0" borderId="0" xfId="0" applyNumberFormat="1" applyFont="1"/>
    <xf numFmtId="165" fontId="1" fillId="0" borderId="1" xfId="2" applyNumberFormat="1" applyFont="1" applyBorder="1"/>
    <xf numFmtId="9" fontId="0" fillId="0" borderId="0" xfId="0" applyNumberFormat="1"/>
    <xf numFmtId="9" fontId="2" fillId="0" borderId="1" xfId="3" applyFont="1" applyBorder="1"/>
    <xf numFmtId="164" fontId="2" fillId="0" borderId="1" xfId="1" applyNumberFormat="1" applyFont="1" applyBorder="1"/>
    <xf numFmtId="0" fontId="7" fillId="0" borderId="0" xfId="0" applyFont="1"/>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wrapText="1"/>
    </xf>
    <xf numFmtId="6" fontId="1" fillId="0" borderId="1" xfId="0" applyNumberFormat="1" applyFont="1" applyBorder="1" applyAlignment="1">
      <alignment horizontal="center" wrapText="1"/>
    </xf>
    <xf numFmtId="0" fontId="0" fillId="0" borderId="1" xfId="0" applyFill="1" applyBorder="1"/>
    <xf numFmtId="164" fontId="0" fillId="0" borderId="0" xfId="0" applyNumberFormat="1"/>
    <xf numFmtId="164" fontId="3" fillId="0" borderId="0" xfId="3" applyNumberFormat="1" applyFont="1"/>
    <xf numFmtId="164" fontId="3" fillId="0" borderId="0" xfId="1" applyNumberFormat="1" applyFont="1"/>
    <xf numFmtId="0" fontId="0" fillId="0" borderId="0" xfId="0" applyFont="1"/>
    <xf numFmtId="0" fontId="0" fillId="0" borderId="1" xfId="0" applyFont="1" applyBorder="1"/>
    <xf numFmtId="9" fontId="2" fillId="0" borderId="1" xfId="3" applyFont="1" applyBorder="1" applyAlignment="1">
      <alignment horizontal="center"/>
    </xf>
    <xf numFmtId="164" fontId="0" fillId="0" borderId="1" xfId="1" applyNumberFormat="1" applyFont="1" applyBorder="1" applyAlignment="1">
      <alignment horizontal="right"/>
    </xf>
    <xf numFmtId="164" fontId="1" fillId="0" borderId="1" xfId="1" applyNumberFormat="1" applyFont="1" applyFill="1" applyBorder="1" applyAlignment="1">
      <alignment horizontal="right"/>
    </xf>
    <xf numFmtId="164" fontId="1" fillId="0" borderId="1" xfId="1" applyNumberFormat="1" applyFont="1" applyBorder="1" applyAlignment="1">
      <alignment horizontal="right"/>
    </xf>
    <xf numFmtId="9" fontId="0" fillId="0" borderId="1" xfId="3" applyFont="1" applyBorder="1" applyAlignment="1"/>
    <xf numFmtId="9" fontId="0" fillId="0" borderId="10" xfId="3" applyFont="1" applyBorder="1" applyAlignment="1"/>
    <xf numFmtId="165" fontId="2" fillId="0" borderId="1" xfId="2" applyNumberFormat="1" applyFont="1" applyBorder="1"/>
    <xf numFmtId="164" fontId="2" fillId="0" borderId="1" xfId="1" applyNumberFormat="1" applyFont="1" applyFill="1" applyBorder="1" applyAlignment="1">
      <alignment horizontal="right"/>
    </xf>
    <xf numFmtId="43" fontId="0" fillId="0" borderId="0" xfId="1" applyFont="1"/>
    <xf numFmtId="9" fontId="2" fillId="0" borderId="10" xfId="3" applyFont="1" applyBorder="1"/>
    <xf numFmtId="0" fontId="0" fillId="0" borderId="5" xfId="0" applyBorder="1"/>
    <xf numFmtId="0" fontId="1" fillId="0" borderId="1" xfId="0" applyFont="1" applyBorder="1" applyAlignment="1">
      <alignment horizontal="center" vertical="center" wrapText="1"/>
    </xf>
    <xf numFmtId="0" fontId="8" fillId="0" borderId="0" xfId="0" applyFont="1" applyFill="1" applyBorder="1" applyAlignment="1">
      <alignment vertical="center" wrapText="1"/>
    </xf>
    <xf numFmtId="165" fontId="1" fillId="0" borderId="2" xfId="2" applyNumberFormat="1" applyFont="1" applyBorder="1"/>
    <xf numFmtId="6"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0" fontId="0" fillId="0" borderId="0" xfId="0" applyFill="1"/>
    <xf numFmtId="43" fontId="0" fillId="0" borderId="0" xfId="0" applyNumberFormat="1"/>
    <xf numFmtId="43" fontId="3" fillId="0" borderId="0" xfId="0" applyNumberFormat="1" applyFont="1"/>
    <xf numFmtId="165" fontId="0" fillId="0" borderId="0" xfId="0" applyNumberFormat="1"/>
    <xf numFmtId="167" fontId="0" fillId="0" borderId="0" xfId="3" applyNumberFormat="1" applyFont="1"/>
    <xf numFmtId="0" fontId="1" fillId="0" borderId="0" xfId="0" applyFont="1" applyFill="1"/>
    <xf numFmtId="0" fontId="0" fillId="0" borderId="0" xfId="0" applyAlignment="1">
      <alignment wrapText="1"/>
    </xf>
    <xf numFmtId="164" fontId="2" fillId="0" borderId="0" xfId="1" applyNumberFormat="1" applyFont="1" applyBorder="1"/>
    <xf numFmtId="9" fontId="2" fillId="0" borderId="0" xfId="3" applyFont="1" applyBorder="1"/>
    <xf numFmtId="9" fontId="0" fillId="0" borderId="0" xfId="3" applyFont="1" applyBorder="1" applyAlignment="1">
      <alignment horizontal="center"/>
    </xf>
    <xf numFmtId="0" fontId="0" fillId="0" borderId="1" xfId="0" applyBorder="1" applyAlignment="1">
      <alignment horizontal="right"/>
    </xf>
    <xf numFmtId="0" fontId="0" fillId="0" borderId="0" xfId="0" applyAlignment="1">
      <alignment horizontal="right"/>
    </xf>
    <xf numFmtId="0" fontId="0" fillId="0" borderId="0" xfId="0" applyAlignment="1"/>
    <xf numFmtId="165" fontId="2" fillId="0" borderId="2" xfId="2" applyNumberFormat="1" applyFont="1" applyBorder="1"/>
    <xf numFmtId="166" fontId="2" fillId="0" borderId="4" xfId="2" applyNumberFormat="1" applyFont="1" applyBorder="1"/>
    <xf numFmtId="9" fontId="0" fillId="0" borderId="1" xfId="3" applyNumberFormat="1" applyFont="1" applyBorder="1" applyAlignment="1">
      <alignment horizontal="right"/>
    </xf>
    <xf numFmtId="9" fontId="1" fillId="0" borderId="1" xfId="3" applyNumberFormat="1" applyFont="1" applyBorder="1" applyAlignment="1">
      <alignment horizontal="right"/>
    </xf>
    <xf numFmtId="167" fontId="0" fillId="0" borderId="5" xfId="3" applyNumberFormat="1" applyFont="1" applyBorder="1" applyAlignment="1">
      <alignment horizontal="right"/>
    </xf>
    <xf numFmtId="167" fontId="1" fillId="0" borderId="5" xfId="3" applyNumberFormat="1" applyFont="1" applyBorder="1" applyAlignment="1">
      <alignment horizontal="right"/>
    </xf>
    <xf numFmtId="164" fontId="0" fillId="0" borderId="1" xfId="1" applyNumberFormat="1" applyFont="1" applyFill="1" applyBorder="1" applyAlignment="1">
      <alignment horizontal="right"/>
    </xf>
    <xf numFmtId="43" fontId="0" fillId="0" borderId="5" xfId="1" applyFont="1" applyBorder="1" applyAlignment="1">
      <alignment horizontal="right"/>
    </xf>
    <xf numFmtId="43" fontId="1" fillId="0" borderId="5" xfId="1" applyFont="1" applyBorder="1" applyAlignment="1">
      <alignment horizontal="right"/>
    </xf>
    <xf numFmtId="9" fontId="0" fillId="0" borderId="1" xfId="3" applyNumberFormat="1" applyFont="1" applyFill="1" applyBorder="1" applyAlignment="1">
      <alignment horizontal="right"/>
    </xf>
    <xf numFmtId="9" fontId="1" fillId="0" borderId="1" xfId="3" applyNumberFormat="1" applyFont="1" applyFill="1" applyBorder="1" applyAlignment="1">
      <alignment horizontal="right"/>
    </xf>
    <xf numFmtId="9" fontId="0" fillId="0" borderId="1" xfId="0" applyNumberFormat="1" applyBorder="1" applyAlignment="1">
      <alignment horizontal="right"/>
    </xf>
    <xf numFmtId="9" fontId="1" fillId="0" borderId="1" xfId="0" applyNumberFormat="1" applyFont="1" applyBorder="1" applyAlignment="1">
      <alignment horizontal="right"/>
    </xf>
    <xf numFmtId="167" fontId="0" fillId="0" borderId="1" xfId="3" applyNumberFormat="1" applyFont="1" applyBorder="1" applyAlignment="1">
      <alignment horizontal="right"/>
    </xf>
    <xf numFmtId="167" fontId="1" fillId="0" borderId="1" xfId="3" applyNumberFormat="1" applyFont="1" applyBorder="1" applyAlignment="1">
      <alignment horizontal="right"/>
    </xf>
    <xf numFmtId="0" fontId="1" fillId="0" borderId="1" xfId="0" applyFont="1" applyBorder="1" applyAlignment="1">
      <alignment horizontal="center" vertical="center" wrapText="1"/>
    </xf>
    <xf numFmtId="164" fontId="1" fillId="0" borderId="1" xfId="1" applyNumberFormat="1" applyFont="1" applyFill="1" applyBorder="1"/>
    <xf numFmtId="9" fontId="1" fillId="0" borderId="1" xfId="3" applyFont="1" applyFill="1" applyBorder="1"/>
    <xf numFmtId="164" fontId="0" fillId="0" borderId="1" xfId="1" applyNumberFormat="1" applyFont="1" applyFill="1" applyBorder="1"/>
    <xf numFmtId="164" fontId="0" fillId="0" borderId="1" xfId="1" applyNumberFormat="1" applyFont="1" applyFill="1" applyBorder="1" applyAlignment="1">
      <alignment horizontal="right" vertical="top"/>
    </xf>
    <xf numFmtId="0" fontId="0" fillId="0" borderId="6" xfId="0" applyFill="1" applyBorder="1" applyAlignment="1"/>
    <xf numFmtId="0" fontId="0" fillId="0" borderId="9" xfId="0" applyFill="1" applyBorder="1" applyAlignment="1"/>
    <xf numFmtId="0" fontId="0" fillId="0" borderId="2" xfId="0" applyFill="1" applyBorder="1" applyAlignment="1"/>
    <xf numFmtId="164" fontId="0" fillId="0" borderId="1" xfId="1" applyNumberFormat="1" applyFont="1" applyBorder="1" applyAlignment="1">
      <alignment horizontal="center"/>
    </xf>
    <xf numFmtId="165" fontId="0" fillId="0" borderId="1" xfId="2" applyNumberFormat="1" applyFont="1" applyBorder="1" applyAlignment="1">
      <alignment horizontal="center"/>
    </xf>
    <xf numFmtId="9" fontId="0" fillId="0" borderId="1" xfId="3" applyFont="1" applyBorder="1" applyAlignment="1">
      <alignment horizontal="center"/>
    </xf>
    <xf numFmtId="0" fontId="0" fillId="0" borderId="1" xfId="0" applyFill="1" applyBorder="1" applyAlignment="1">
      <alignment horizontal="center"/>
    </xf>
    <xf numFmtId="1" fontId="0" fillId="0" borderId="1" xfId="3" applyNumberFormat="1" applyFont="1" applyBorder="1" applyAlignment="1">
      <alignment horizontal="center"/>
    </xf>
    <xf numFmtId="1" fontId="0" fillId="0" borderId="1" xfId="1" applyNumberFormat="1" applyFont="1" applyBorder="1" applyAlignment="1">
      <alignment horizontal="right"/>
    </xf>
    <xf numFmtId="1" fontId="0" fillId="0" borderId="1" xfId="1" applyNumberFormat="1" applyFont="1" applyFill="1" applyBorder="1" applyAlignment="1">
      <alignment horizontal="right"/>
    </xf>
    <xf numFmtId="1" fontId="1" fillId="0" borderId="1" xfId="1" applyNumberFormat="1" applyFont="1" applyBorder="1" applyAlignment="1">
      <alignment horizontal="right"/>
    </xf>
    <xf numFmtId="1" fontId="0" fillId="0" borderId="1" xfId="0" applyNumberFormat="1" applyFill="1" applyBorder="1" applyAlignment="1">
      <alignment horizontal="center"/>
    </xf>
    <xf numFmtId="0" fontId="1" fillId="0" borderId="1" xfId="0" applyFont="1" applyBorder="1" applyAlignment="1">
      <alignment horizontal="center" vertical="center" wrapText="1"/>
    </xf>
    <xf numFmtId="0" fontId="0" fillId="0" borderId="0" xfId="0" applyAlignment="1">
      <alignment horizontal="left" wrapText="1"/>
    </xf>
    <xf numFmtId="0" fontId="1" fillId="0"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 xfId="0" applyFill="1" applyBorder="1" applyAlignment="1"/>
    <xf numFmtId="0" fontId="0" fillId="0" borderId="0" xfId="0" applyAlignment="1">
      <alignment horizontal="left"/>
    </xf>
    <xf numFmtId="0" fontId="0" fillId="0" borderId="0" xfId="0" applyFill="1" applyAlignment="1">
      <alignment horizontal="center" vertical="center"/>
    </xf>
    <xf numFmtId="9" fontId="0" fillId="0" borderId="0" xfId="0" applyNumberFormat="1" applyAlignment="1">
      <alignment horizontal="left"/>
    </xf>
    <xf numFmtId="0" fontId="0" fillId="0" borderId="0" xfId="0" applyFill="1" applyAlignment="1">
      <alignment horizontal="left"/>
    </xf>
    <xf numFmtId="0" fontId="0" fillId="0" borderId="0" xfId="0" applyAlignment="1">
      <alignment horizontal="center" vertical="center"/>
    </xf>
    <xf numFmtId="49" fontId="1" fillId="0" borderId="1" xfId="0" applyNumberFormat="1" applyFont="1" applyBorder="1" applyAlignment="1">
      <alignment horizontal="center" vertical="center" wrapText="1"/>
    </xf>
    <xf numFmtId="9" fontId="0" fillId="0" borderId="0" xfId="3" applyFont="1" applyAlignment="1">
      <alignment horizontal="left"/>
    </xf>
    <xf numFmtId="164" fontId="2" fillId="0" borderId="0" xfId="1" applyNumberFormat="1" applyFont="1" applyBorder="1" applyAlignment="1">
      <alignment horizontal="left"/>
    </xf>
    <xf numFmtId="9" fontId="2" fillId="0" borderId="0" xfId="3" applyFont="1" applyBorder="1" applyAlignment="1">
      <alignment horizontal="left"/>
    </xf>
    <xf numFmtId="9" fontId="0" fillId="0" borderId="0" xfId="3" applyFont="1" applyBorder="1" applyAlignment="1">
      <alignment horizontal="left"/>
    </xf>
    <xf numFmtId="0" fontId="1" fillId="0" borderId="1" xfId="0" applyFont="1" applyBorder="1" applyAlignment="1">
      <alignment horizontal="center" vertical="center"/>
    </xf>
    <xf numFmtId="0" fontId="3" fillId="0" borderId="0" xfId="0" applyFont="1" applyAlignment="1">
      <alignment horizontal="center" vertical="center"/>
    </xf>
    <xf numFmtId="0" fontId="11" fillId="0" borderId="0" xfId="0" applyFont="1" applyAlignment="1">
      <alignment horizontal="left"/>
    </xf>
    <xf numFmtId="0" fontId="0" fillId="0" borderId="0" xfId="0" applyAlignment="1">
      <alignment vertical="center"/>
    </xf>
    <xf numFmtId="0" fontId="0" fillId="0" borderId="0" xfId="0" applyFill="1" applyBorder="1" applyAlignment="1">
      <alignment horizontal="left"/>
    </xf>
    <xf numFmtId="0" fontId="0" fillId="0" borderId="0" xfId="0" applyAlignment="1">
      <alignment vertical="top" wrapText="1"/>
    </xf>
    <xf numFmtId="0" fontId="12" fillId="0" borderId="0" xfId="0" applyFont="1" applyFill="1" applyBorder="1" applyAlignment="1">
      <alignment vertical="center"/>
    </xf>
    <xf numFmtId="0" fontId="0" fillId="0" borderId="0" xfId="0" applyFill="1" applyBorder="1"/>
    <xf numFmtId="0" fontId="13" fillId="0" borderId="0" xfId="0" applyFont="1" applyFill="1" applyBorder="1" applyAlignment="1">
      <alignment vertical="top"/>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xf>
    <xf numFmtId="0" fontId="0" fillId="0" borderId="0" xfId="0" applyAlignment="1">
      <alignment horizontal="lef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1" xfId="0" applyNumberFormat="1" applyBorder="1" applyAlignment="1">
      <alignment horizontal="center"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1" xfId="0" applyFill="1" applyBorder="1" applyAlignment="1"/>
    <xf numFmtId="0" fontId="1" fillId="0" borderId="1" xfId="0" applyFont="1" applyFill="1" applyBorder="1" applyAlignment="1"/>
    <xf numFmtId="0" fontId="1" fillId="0" borderId="11" xfId="0" applyFont="1" applyBorder="1" applyAlignment="1">
      <alignment horizontal="left" wrapText="1"/>
    </xf>
    <xf numFmtId="0" fontId="0" fillId="0" borderId="0" xfId="0" applyFill="1" applyAlignment="1">
      <alignment horizontal="left" wrapText="1"/>
    </xf>
    <xf numFmtId="0" fontId="0" fillId="0" borderId="0" xfId="0" applyAlignment="1">
      <alignment horizontal="left" vertical="top" wrapText="1"/>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vertical="top" wrapText="1"/>
    </xf>
    <xf numFmtId="0" fontId="0" fillId="0" borderId="4" xfId="0" applyBorder="1" applyAlignment="1">
      <alignment horizontal="left" vertical="top" wrapText="1"/>
    </xf>
    <xf numFmtId="164" fontId="0" fillId="0" borderId="6" xfId="1" applyNumberFormat="1" applyFont="1" applyBorder="1" applyAlignment="1">
      <alignment vertical="center"/>
    </xf>
    <xf numFmtId="164" fontId="0" fillId="0" borderId="2" xfId="1" applyNumberFormat="1" applyFont="1" applyBorder="1" applyAlignment="1">
      <alignment vertical="center"/>
    </xf>
    <xf numFmtId="9" fontId="0" fillId="0" borderId="6" xfId="3" applyFont="1" applyBorder="1" applyAlignment="1">
      <alignment horizontal="center"/>
    </xf>
    <xf numFmtId="9" fontId="0" fillId="0" borderId="2" xfId="3" applyFont="1" applyBorder="1" applyAlignment="1">
      <alignment horizontal="center"/>
    </xf>
    <xf numFmtId="164" fontId="0" fillId="0" borderId="6" xfId="1" applyNumberFormat="1" applyFont="1" applyBorder="1" applyAlignment="1">
      <alignment horizontal="right" vertical="center"/>
    </xf>
    <xf numFmtId="164" fontId="0" fillId="0" borderId="2" xfId="1" applyNumberFormat="1" applyFont="1" applyBorder="1" applyAlignment="1">
      <alignment horizontal="right"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wrapText="1"/>
    </xf>
    <xf numFmtId="0" fontId="1" fillId="0" borderId="9" xfId="0" applyFont="1" applyBorder="1" applyAlignment="1">
      <alignment horizontal="center" vertical="center" wrapText="1"/>
    </xf>
    <xf numFmtId="0" fontId="9" fillId="0" borderId="1" xfId="0" applyFont="1" applyBorder="1" applyAlignment="1">
      <alignment horizontal="center" wrapText="1"/>
    </xf>
    <xf numFmtId="0" fontId="0" fillId="0" borderId="1" xfId="0"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51B5B"/>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externalLinks/externalLink1.xml" Type="http://schemas.openxmlformats.org/officeDocument/2006/relationships/externalLink"/><Relationship Id="rId17" Target="theme/theme1.xml" Type="http://schemas.openxmlformats.org/officeDocument/2006/relationships/theme"/><Relationship Id="rId18" Target="styles.xml" Type="http://schemas.openxmlformats.org/officeDocument/2006/relationships/styles"/><Relationship Id="rId19" Target="sharedStrings.xml" Type="http://schemas.openxmlformats.org/officeDocument/2006/relationships/sharedStrings"/><Relationship Id="rId2" Target="worksheets/sheet2.xml" Type="http://schemas.openxmlformats.org/officeDocument/2006/relationships/worksheet"/><Relationship Id="rId20"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style1.xml" Type="http://schemas.microsoft.com/office/2011/relationships/chartStyle"/><Relationship Id="rId2" Target="colors1.xml" Type="http://schemas.microsoft.com/office/2011/relationships/chartColorStyle"/></Relationships>
</file>

<file path=xl/charts/_rels/chart2.xml.rels><?xml version="1.0" encoding="UTF-8" standalone="yes"?><Relationships xmlns="http://schemas.openxmlformats.org/package/2006/relationships"><Relationship Id="rId1" Target="style2.xml" Type="http://schemas.microsoft.com/office/2011/relationships/chartStyle"/><Relationship Id="rId2" Target="colors2.xml" Type="http://schemas.microsoft.com/office/2011/relationships/chartColorStyle"/></Relationships>
</file>

<file path=xl/charts/_rels/chart3.xml.rels><?xml version="1.0" encoding="UTF-8" standalone="yes"?><Relationships xmlns="http://schemas.openxmlformats.org/package/2006/relationships"><Relationship Id="rId1" Target="style3.xml" Type="http://schemas.microsoft.com/office/2011/relationships/chartStyle"/><Relationship Id="rId2" Target="colors3.xml" Type="http://schemas.microsoft.com/office/2011/relationships/chartColorStyl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59746005403834"/>
          <c:y val="0.1548166455855795"/>
          <c:w val="0.82999135429504245"/>
          <c:h val="0.72121921165921932"/>
        </c:manualLayout>
      </c:layout>
      <c:barChart>
        <c:barDir val="col"/>
        <c:grouping val="clustered"/>
        <c:varyColors val="0"/>
        <c:ser>
          <c:idx val="0"/>
          <c:order val="0"/>
          <c:spPr>
            <a:solidFill>
              <a:srgbClr val="251B5B"/>
            </a:solidFill>
            <a:ln>
              <a:noFill/>
            </a:ln>
            <a:effectLst/>
          </c:spPr>
          <c:invertIfNegative val="0"/>
          <c:cat>
            <c:multiLvlStrRef>
              <c:f>'Table 1'!$A$6:$B$12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'Table 1'!$C$6:$C$12</c:f>
              <c:numCache>
                <c:formatCode>_-* #,##0_-;\-* #,##0_-;_-* "-"??_-;_-@_-</c:formatCode>
                <c:ptCount val="7"/>
                <c:pt idx="0">
                  <c:v>9895</c:v>
                </c:pt>
                <c:pt idx="1">
                  <c:v>4025</c:v>
                </c:pt>
                <c:pt idx="2">
                  <c:v>2585</c:v>
                </c:pt>
                <c:pt idx="3">
                  <c:v>2960</c:v>
                </c:pt>
                <c:pt idx="4">
                  <c:v>8620</c:v>
                </c:pt>
                <c:pt idx="5">
                  <c:v>18605</c:v>
                </c:pt>
                <c:pt idx="6">
                  <c:v>24930</c:v>
                </c:pt>
              </c:numCache>
            </c:numRef>
          </c:val>
          <c:extLst>
            <c:ext xmlns:c16="http://schemas.microsoft.com/office/drawing/2014/chart" uri="{C3380CC4-5D6E-409C-BE32-E72D297353CC}">
              <c16:uniqueId val="{00000000-1869-4292-95A3-ED65EF3D8609}"/>
            </c:ext>
          </c:extLst>
        </c:ser>
        <c:dLbls>
          <c:showLegendKey val="0"/>
          <c:showVal val="0"/>
          <c:showCatName val="0"/>
          <c:showSerName val="0"/>
          <c:showPercent val="0"/>
          <c:showBubbleSize val="0"/>
        </c:dLbls>
        <c:gapWidth val="44"/>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'Chart 2'!$B$3</c:f>
              <c:strCache>
                <c:ptCount val="1"/>
                <c:pt idx="0">
                  <c:v>P&amp;B only</c:v>
                </c:pt>
              </c:strCache>
            </c:strRef>
          </c:tx>
          <c:spPr>
            <a:solidFill>
              <a:srgbClr val="251B5B"/>
            </a:solidFill>
            <a:ln w="12700">
              <a:solidFill>
                <a:schemeClr val="bg1"/>
              </a:solidFill>
            </a:ln>
            <a:effectLst/>
          </c:spPr>
          <c:invertIfNegative val="0"/>
          <c:val>
            <c:numRef>
              <c:f>'Chart 2'!$C$3</c:f>
              <c:numCache>
                <c:formatCode>_-* #,##0_-;\-* #,##0_-;_-* "-"??_-;_-@_-</c:formatCode>
                <c:ptCount val="1"/>
                <c:pt idx="0">
                  <c:v>26195</c:v>
                </c:pt>
              </c:numCache>
            </c:numRef>
          </c:val>
          <c:extLst>
            <c:ext xmlns:c16="http://schemas.microsoft.com/office/drawing/2014/chart" uri="{C3380CC4-5D6E-409C-BE32-E72D297353CC}">
              <c16:uniqueId val="{00000000-DC02-4EEF-9B52-F9925972680D}"/>
            </c:ext>
          </c:extLst>
        </c:ser>
        <c:ser>
          <c:idx val="1"/>
          <c:order val="1"/>
          <c:tx>
            <c:strRef>
              <c:f>'Chart 2'!$B$4</c:f>
              <c:strCache>
                <c:ptCount val="1"/>
                <c:pt idx="0">
                  <c:v>Multiple - including P&amp;B</c:v>
                </c:pt>
              </c:strCache>
            </c:strRef>
          </c:tx>
          <c:spPr>
            <a:solidFill>
              <a:schemeClr val="bg1">
                <a:lumMod val="50000"/>
              </a:schemeClr>
            </a:solidFill>
            <a:ln w="12700">
              <a:solidFill>
                <a:schemeClr val="bg1"/>
              </a:solidFill>
            </a:ln>
            <a:effectLst/>
          </c:spPr>
          <c:invertIfNegative val="0"/>
          <c:dPt>
            <c:idx val="0"/>
            <c:invertIfNegative val="0"/>
            <c:bubble3D val="0"/>
            <c:spPr>
              <a:pattFill prst="wdUpDiag">
                <a:fgClr>
                  <a:srgbClr val="251B5B"/>
                </a:fgClr>
                <a:bgClr>
                  <a:srgbClr val="E6007E"/>
                </a:bgClr>
              </a:pattFill>
              <a:ln w="12700">
                <a:solidFill>
                  <a:schemeClr val="bg1"/>
                </a:solidFill>
              </a:ln>
              <a:effectLst/>
            </c:spPr>
            <c:extLst>
              <c:ext xmlns:c16="http://schemas.microsoft.com/office/drawing/2014/chart" uri="{C3380CC4-5D6E-409C-BE32-E72D297353CC}">
                <c16:uniqueId val="{00000004-DC02-4EEF-9B52-F9925972680D}"/>
              </c:ext>
            </c:extLst>
          </c:dPt>
          <c:val>
            <c:numRef>
              <c:f>'Chart 2'!$C$4</c:f>
              <c:numCache>
                <c:formatCode>_-* #,##0_-;\-* #,##0_-;_-* "-"??_-;_-@_-</c:formatCode>
                <c:ptCount val="1"/>
                <c:pt idx="0">
                  <c:v>1620</c:v>
                </c:pt>
              </c:numCache>
            </c:numRef>
          </c:val>
          <c:extLst>
            <c:ext xmlns:c16="http://schemas.microsoft.com/office/drawing/2014/chart" uri="{C3380CC4-5D6E-409C-BE32-E72D297353CC}">
              <c16:uniqueId val="{00000001-DC02-4EEF-9B52-F9925972680D}"/>
            </c:ext>
          </c:extLst>
        </c:ser>
        <c:ser>
          <c:idx val="2"/>
          <c:order val="2"/>
          <c:tx>
            <c:strRef>
              <c:f>'Chart 2'!$B$5</c:f>
              <c:strCache>
                <c:ptCount val="1"/>
                <c:pt idx="0">
                  <c:v>Multiple - ELP and SAP</c:v>
                </c:pt>
              </c:strCache>
            </c:strRef>
          </c:tx>
          <c:spPr>
            <a:pattFill prst="wdUpDiag">
              <a:fgClr>
                <a:schemeClr val="bg1">
                  <a:lumMod val="75000"/>
                </a:schemeClr>
              </a:fgClr>
              <a:bgClr>
                <a:srgbClr val="E6007E"/>
              </a:bgClr>
            </a:pattFill>
            <a:ln w="12700">
              <a:solidFill>
                <a:schemeClr val="bg1"/>
              </a:solidFill>
            </a:ln>
            <a:effectLst/>
          </c:spPr>
          <c:invertIfNegative val="0"/>
          <c:val>
            <c:numRef>
              <c:f>'Chart 2'!$C$5</c:f>
              <c:numCache>
                <c:formatCode>_-* #,##0_-;\-* #,##0_-;_-* "-"??_-;_-@_-</c:formatCode>
                <c:ptCount val="1"/>
                <c:pt idx="0">
                  <c:v>2420</c:v>
                </c:pt>
              </c:numCache>
            </c:numRef>
          </c:val>
          <c:extLst>
            <c:ext xmlns:c16="http://schemas.microsoft.com/office/drawing/2014/chart" uri="{C3380CC4-5D6E-409C-BE32-E72D297353CC}">
              <c16:uniqueId val="{00000002-DC02-4EEF-9B52-F9925972680D}"/>
            </c:ext>
          </c:extLst>
        </c:ser>
        <c:ser>
          <c:idx val="3"/>
          <c:order val="3"/>
          <c:tx>
            <c:strRef>
              <c:f>'Chart 2'!$B$6</c:f>
              <c:strCache>
                <c:ptCount val="1"/>
                <c:pt idx="0">
                  <c:v>ELP only, SAP only and Unknown</c:v>
                </c:pt>
              </c:strCache>
            </c:strRef>
          </c:tx>
          <c:spPr>
            <a:solidFill>
              <a:srgbClr val="E6007E"/>
            </a:solidFill>
            <a:ln w="12700">
              <a:solidFill>
                <a:schemeClr val="bg1"/>
              </a:solidFill>
            </a:ln>
            <a:effectLst/>
          </c:spPr>
          <c:invertIfNegative val="0"/>
          <c:val>
            <c:numRef>
              <c:f>'Chart 2'!$C$6</c:f>
              <c:numCache>
                <c:formatCode>_-* #,##0_-;\-* #,##0_-;_-* "-"??_-;_-@_-</c:formatCode>
                <c:ptCount val="1"/>
                <c:pt idx="0">
                  <c:v>41395</c:v>
                </c:pt>
              </c:numCache>
            </c:numRef>
          </c:val>
          <c:extLst>
            <c:ext xmlns:c16="http://schemas.microsoft.com/office/drawing/2014/chart" uri="{C3380CC4-5D6E-409C-BE32-E72D297353CC}">
              <c16:uniqueId val="{00000003-DC02-4EEF-9B52-F9925972680D}"/>
            </c:ext>
          </c:extLst>
        </c:ser>
        <c:dLbls>
          <c:showLegendKey val="0"/>
          <c:showVal val="0"/>
          <c:showCatName val="0"/>
          <c:showSerName val="0"/>
          <c:showPercent val="0"/>
          <c:showBubbleSize val="0"/>
        </c:dLbls>
        <c:gapWidth val="120"/>
        <c:overlap val="100"/>
        <c:axId val="726811488"/>
        <c:axId val="726814112"/>
      </c:barChart>
      <c:catAx>
        <c:axId val="726811488"/>
        <c:scaling>
          <c:orientation val="minMax"/>
        </c:scaling>
        <c:delete val="1"/>
        <c:axPos val="l"/>
        <c:numFmt formatCode="General" sourceLinked="1"/>
        <c:majorTickMark val="none"/>
        <c:minorTickMark val="none"/>
        <c:tickLblPos val="nextTo"/>
        <c:crossAx val="726814112"/>
        <c:crosses val="autoZero"/>
        <c:auto val="1"/>
        <c:lblAlgn val="ctr"/>
        <c:lblOffset val="100"/>
        <c:noMultiLvlLbl val="0"/>
      </c:catAx>
      <c:valAx>
        <c:axId val="726814112"/>
        <c:scaling>
          <c:orientation val="minMax"/>
          <c:max val="75000"/>
          <c:min val="0"/>
        </c:scaling>
        <c:delete val="0"/>
        <c:axPos val="b"/>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6811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0133675151069"/>
          <c:y val="3.8065168683182896E-2"/>
          <c:w val="0.85660486479887687"/>
          <c:h val="0.72426758850265671"/>
        </c:manualLayout>
      </c:layout>
      <c:barChart>
        <c:barDir val="col"/>
        <c:grouping val="stacked"/>
        <c:varyColors val="0"/>
        <c:ser>
          <c:idx val="0"/>
          <c:order val="0"/>
          <c:tx>
            <c:strRef>
              <c:f>'Chart 3'!$D$5</c:f>
              <c:strCache>
                <c:ptCount val="1"/>
                <c:pt idx="0">
                  <c:v>Pregnancy and Baby Payment</c:v>
                </c:pt>
              </c:strCache>
            </c:strRef>
          </c:tx>
          <c:spPr>
            <a:solidFill>
              <a:srgbClr val="251B5B"/>
            </a:solidFill>
            <a:ln>
              <a:solidFill>
                <a:schemeClr val="bg1"/>
              </a:solidFill>
            </a:ln>
            <a:effectLst/>
          </c:spPr>
          <c:invertIfNegative val="0"/>
          <c:cat>
            <c:multiLvlStrRef>
              <c:f>'Chart 3'!$B$6:$C$12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'Chart 3'!$D$6:$D$12</c:f>
              <c:numCache>
                <c:formatCode>"£"#0.0,,</c:formatCode>
                <c:ptCount val="7"/>
                <c:pt idx="0">
                  <c:v>898200</c:v>
                </c:pt>
                <c:pt idx="1">
                  <c:v>1883700</c:v>
                </c:pt>
                <c:pt idx="2">
                  <c:v>668700</c:v>
                </c:pt>
                <c:pt idx="3">
                  <c:v>735000</c:v>
                </c:pt>
                <c:pt idx="4">
                  <c:v>717300</c:v>
                </c:pt>
                <c:pt idx="5">
                  <c:v>696600</c:v>
                </c:pt>
                <c:pt idx="6">
                  <c:v>540900</c:v>
                </c:pt>
              </c:numCache>
            </c:numRef>
          </c:val>
          <c:extLst>
            <c:ext xmlns:c16="http://schemas.microsoft.com/office/drawing/2014/chart" uri="{C3380CC4-5D6E-409C-BE32-E72D297353CC}">
              <c16:uniqueId val="{00000000-04B2-4EB8-B0A7-AFE940B36004}"/>
            </c:ext>
          </c:extLst>
        </c:ser>
        <c:ser>
          <c:idx val="2"/>
          <c:order val="1"/>
          <c:tx>
            <c:strRef>
              <c:f>'Chart 3'!$E$5</c:f>
              <c:strCache>
                <c:ptCount val="1"/>
                <c:pt idx="0">
                  <c:v>Early Learning Payment</c:v>
                </c:pt>
              </c:strCache>
            </c:strRef>
          </c:tx>
          <c:spPr>
            <a:solidFill>
              <a:schemeClr val="accent3"/>
            </a:solidFill>
            <a:ln>
              <a:solidFill>
                <a:schemeClr val="bg1"/>
              </a:solidFill>
            </a:ln>
            <a:effectLst/>
          </c:spPr>
          <c:invertIfNegative val="0"/>
          <c:cat>
            <c:multiLvlStrRef>
              <c:f>'Chart 3'!$B$6:$C$12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'Chart 3'!$E$6:$E$12</c:f>
              <c:numCache>
                <c:formatCode>"£"#0.0,,</c:formatCode>
                <c:ptCount val="7"/>
                <c:pt idx="0">
                  <c:v>0</c:v>
                </c:pt>
                <c:pt idx="1">
                  <c:v>0</c:v>
                </c:pt>
                <c:pt idx="2">
                  <c:v>0</c:v>
                </c:pt>
                <c:pt idx="3">
                  <c:v>0</c:v>
                </c:pt>
                <c:pt idx="4">
                  <c:v>95250</c:v>
                </c:pt>
                <c:pt idx="5">
                  <c:v>3033750</c:v>
                </c:pt>
                <c:pt idx="6">
                  <c:v>1191250</c:v>
                </c:pt>
              </c:numCache>
            </c:numRef>
          </c:val>
          <c:extLst>
            <c:ext xmlns:c16="http://schemas.microsoft.com/office/drawing/2014/chart" uri="{C3380CC4-5D6E-409C-BE32-E72D297353CC}">
              <c16:uniqueId val="{00000000-D04D-4410-9F13-F51F7A22DA57}"/>
            </c:ext>
          </c:extLst>
        </c:ser>
        <c:ser>
          <c:idx val="1"/>
          <c:order val="2"/>
          <c:tx>
            <c:strRef>
              <c:f>'Chart 3'!$F$5</c:f>
              <c:strCache>
                <c:ptCount val="1"/>
                <c:pt idx="0">
                  <c:v>School Age Payment</c:v>
                </c:pt>
              </c:strCache>
            </c:strRef>
          </c:tx>
          <c:spPr>
            <a:solidFill>
              <a:srgbClr val="E6007E">
                <a:alpha val="91000"/>
              </a:srgbClr>
            </a:solidFill>
            <a:ln>
              <a:solidFill>
                <a:schemeClr val="bg1"/>
              </a:solidFill>
            </a:ln>
            <a:effectLst/>
          </c:spPr>
          <c:invertIfNegative val="0"/>
          <c:cat>
            <c:multiLvlStrRef>
              <c:f>'Chart 3'!$B$6:$C$12</c:f>
              <c:multiLvlStrCache>
                <c:ptCount val="7"/>
                <c:lvl>
                  <c:pt idx="0">
                    <c:v>Dec</c:v>
                  </c:pt>
                  <c:pt idx="1">
                    <c:v>Jan</c:v>
                  </c:pt>
                  <c:pt idx="2">
                    <c:v>Feb</c:v>
                  </c:pt>
                  <c:pt idx="3">
                    <c:v>Mar</c:v>
                  </c:pt>
                  <c:pt idx="4">
                    <c:v>Apr</c:v>
                  </c:pt>
                  <c:pt idx="5">
                    <c:v>May</c:v>
                  </c:pt>
                  <c:pt idx="6">
                    <c:v>Jun</c:v>
                  </c:pt>
                </c:lvl>
                <c:lvl>
                  <c:pt idx="0">
                    <c:v>2018</c:v>
                  </c:pt>
                  <c:pt idx="1">
                    <c:v>2019</c:v>
                  </c:pt>
                </c:lvl>
              </c:multiLvlStrCache>
            </c:multiLvlStrRef>
          </c:cat>
          <c:val>
            <c:numRef>
              <c:f>'Chart 3'!$F$6:$F$12</c:f>
              <c:numCache>
                <c:formatCode>"£"#0.0,,</c:formatCode>
                <c:ptCount val="7"/>
                <c:pt idx="0">
                  <c:v>0</c:v>
                </c:pt>
                <c:pt idx="1">
                  <c:v>0</c:v>
                </c:pt>
                <c:pt idx="2">
                  <c:v>0</c:v>
                </c:pt>
                <c:pt idx="3">
                  <c:v>0</c:v>
                </c:pt>
                <c:pt idx="4">
                  <c:v>0</c:v>
                </c:pt>
                <c:pt idx="5">
                  <c:v>0</c:v>
                </c:pt>
                <c:pt idx="6">
                  <c:v>2403750</c:v>
                </c:pt>
              </c:numCache>
            </c:numRef>
          </c:val>
          <c:extLst>
            <c:ext xmlns:c16="http://schemas.microsoft.com/office/drawing/2014/chart" uri="{C3380CC4-5D6E-409C-BE32-E72D297353CC}">
              <c16:uniqueId val="{00000001-04B2-4EB8-B0A7-AFE940B36004}"/>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 val="autoZero"/>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Value of payments (£</a:t>
                </a:r>
                <a:r>
                  <a:rPr lang="en-GB" baseline="0"/>
                  <a:t> million)</a:t>
                </a:r>
                <a:endParaRPr lang="en-GB"/>
              </a:p>
            </c:rich>
          </c:tx>
          <c:layout>
            <c:manualLayout>
              <c:xMode val="edge"/>
              <c:yMode val="edge"/>
              <c:x val="1.5503875968992248E-2"/>
              <c:y val="0.1758689082783571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2.xml.rels><?xml version="1.0" encoding="UTF-8" standalone="yes"?><Relationships xmlns="http://schemas.openxmlformats.org/package/2006/relationships"><Relationship Id="rId1" Target="../charts/chart2.xml" Type="http://schemas.openxmlformats.org/officeDocument/2006/relationships/chart"/></Relationships>
</file>

<file path=xl/drawings/_rels/drawing3.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0</xdr:col>
      <xdr:colOff>257173</xdr:colOff>
      <xdr:row>1</xdr:row>
      <xdr:rowOff>121920</xdr:rowOff>
    </xdr:from>
    <xdr:to>
      <xdr:col>11</xdr:col>
      <xdr:colOff>76200</xdr:colOff>
      <xdr:row>27</xdr:row>
      <xdr:rowOff>66675</xdr:rowOff>
    </xdr:to>
    <xdr:grpSp>
      <xdr:nvGrpSpPr>
        <xdr:cNvPr id="4" name="Group 3"/>
        <xdr:cNvGrpSpPr/>
      </xdr:nvGrpSpPr>
      <xdr:grpSpPr>
        <a:xfrm>
          <a:off x="257173" y="312420"/>
          <a:ext cx="6524627" cy="4897755"/>
          <a:chOff x="257173" y="312420"/>
          <a:chExt cx="6524627" cy="4897755"/>
        </a:xfrm>
      </xdr:grpSpPr>
      <xdr:graphicFrame macro="">
        <xdr:nvGraphicFramePr>
          <xdr:cNvPr id="6" name="Chart 5"/>
          <xdr:cNvGraphicFramePr>
            <a:graphicFrameLocks/>
          </xdr:cNvGraphicFramePr>
        </xdr:nvGraphicFramePr>
        <xdr:xfrm>
          <a:off x="257173" y="312420"/>
          <a:ext cx="6524627" cy="489775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323975" y="809625"/>
            <a:ext cx="1666875" cy="6667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Pregnancy and Baby Payment </a:t>
            </a:r>
            <a:r>
              <a:rPr lang="en-GB" sz="1200" baseline="0">
                <a:latin typeface="Arial" panose="020B0604020202020204" pitchFamily="34" charset="0"/>
                <a:cs typeface="Arial" panose="020B0604020202020204" pitchFamily="34" charset="0"/>
              </a:rPr>
              <a:t>launched </a:t>
            </a:r>
            <a:r>
              <a:rPr lang="en-GB" sz="1200">
                <a:latin typeface="Arial" panose="020B0604020202020204" pitchFamily="34" charset="0"/>
                <a:cs typeface="Arial" panose="020B0604020202020204" pitchFamily="34" charset="0"/>
              </a:rPr>
              <a:t>10 December 2018</a:t>
            </a:r>
          </a:p>
        </xdr:txBody>
      </xdr:sp>
      <xdr:sp macro="" textlink="">
        <xdr:nvSpPr>
          <xdr:cNvPr id="8" name="TextBox 7"/>
          <xdr:cNvSpPr txBox="1"/>
        </xdr:nvSpPr>
        <xdr:spPr>
          <a:xfrm>
            <a:off x="3581400" y="1247776"/>
            <a:ext cx="1657350" cy="666749"/>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Early Learning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29 April 2019</a:t>
            </a:r>
          </a:p>
        </xdr:txBody>
      </xdr:sp>
      <xdr:cxnSp macro="">
        <xdr:nvCxnSpPr>
          <xdr:cNvPr id="10" name="Straight Arrow Connector 9"/>
          <xdr:cNvCxnSpPr/>
        </xdr:nvCxnSpPr>
        <xdr:spPr>
          <a:xfrm flipH="1">
            <a:off x="1600831" y="1476375"/>
            <a:ext cx="8894" cy="18871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Straight Arrow Connector 11"/>
          <xdr:cNvCxnSpPr/>
        </xdr:nvCxnSpPr>
        <xdr:spPr>
          <a:xfrm>
            <a:off x="4705350" y="1914525"/>
            <a:ext cx="0" cy="16097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3" name="TextBox 12"/>
          <xdr:cNvSpPr txBox="1"/>
        </xdr:nvSpPr>
        <xdr:spPr>
          <a:xfrm>
            <a:off x="4857748" y="455295"/>
            <a:ext cx="1752602" cy="51625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School Age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3 June 2019</a:t>
            </a:r>
          </a:p>
        </xdr:txBody>
      </xdr:sp>
      <xdr:cxnSp macro="">
        <xdr:nvCxnSpPr>
          <xdr:cNvPr id="14" name="Straight Arrow Connector 13"/>
          <xdr:cNvCxnSpPr/>
        </xdr:nvCxnSpPr>
        <xdr:spPr>
          <a:xfrm>
            <a:off x="6254351" y="979170"/>
            <a:ext cx="2" cy="6115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123824</xdr:colOff>
      <xdr:row>1</xdr:row>
      <xdr:rowOff>47625</xdr:rowOff>
    </xdr:from>
    <xdr:to>
      <xdr:col>7</xdr:col>
      <xdr:colOff>238124</xdr:colOff>
      <xdr:row>16</xdr:row>
      <xdr:rowOff>47625</xdr:rowOff>
    </xdr:to>
    <xdr:grpSp>
      <xdr:nvGrpSpPr>
        <xdr:cNvPr id="22" name="Group 21"/>
        <xdr:cNvGrpSpPr/>
      </xdr:nvGrpSpPr>
      <xdr:grpSpPr>
        <a:xfrm>
          <a:off x="123824" y="238125"/>
          <a:ext cx="6238875" cy="2857500"/>
          <a:chOff x="1743074" y="1333500"/>
          <a:chExt cx="6238875" cy="2857500"/>
        </a:xfrm>
      </xdr:grpSpPr>
      <xdr:graphicFrame macro="">
        <xdr:nvGraphicFramePr>
          <xdr:cNvPr id="2" name="Chart 1"/>
          <xdr:cNvGraphicFramePr/>
        </xdr:nvGraphicFramePr>
        <xdr:xfrm>
          <a:off x="1743074" y="1333500"/>
          <a:ext cx="6238875" cy="28575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Box 20"/>
          <xdr:cNvSpPr txBox="1"/>
        </xdr:nvSpPr>
        <xdr:spPr>
          <a:xfrm>
            <a:off x="1965935" y="3324225"/>
            <a:ext cx="4920639"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b="1">
                <a:solidFill>
                  <a:schemeClr val="bg1">
                    <a:lumMod val="50000"/>
                  </a:schemeClr>
                </a:solidFill>
              </a:rPr>
              <a:t>4,040</a:t>
            </a:r>
            <a:r>
              <a:rPr lang="en-GB" sz="1100">
                <a:solidFill>
                  <a:schemeClr val="bg1">
                    <a:lumMod val="50000"/>
                  </a:schemeClr>
                </a:solidFill>
              </a:rPr>
              <a:t> applications for multiple components</a:t>
            </a:r>
          </a:p>
          <a:p>
            <a:pPr algn="ctr"/>
            <a:r>
              <a:rPr lang="en-GB" sz="1100">
                <a:solidFill>
                  <a:schemeClr val="bg1">
                    <a:lumMod val="50000"/>
                  </a:schemeClr>
                </a:solidFill>
              </a:rPr>
              <a:t>(</a:t>
            </a:r>
            <a:r>
              <a:rPr lang="en-GB" sz="1100" b="1">
                <a:solidFill>
                  <a:schemeClr val="bg1">
                    <a:lumMod val="50000"/>
                  </a:schemeClr>
                </a:solidFill>
              </a:rPr>
              <a:t>1,620</a:t>
            </a:r>
            <a:r>
              <a:rPr lang="en-GB" sz="1100">
                <a:solidFill>
                  <a:schemeClr val="bg1">
                    <a:lumMod val="50000"/>
                  </a:schemeClr>
                </a:solidFill>
              </a:rPr>
              <a:t> including Pregnancy</a:t>
            </a:r>
            <a:r>
              <a:rPr lang="en-GB" sz="1100" baseline="0">
                <a:solidFill>
                  <a:schemeClr val="bg1">
                    <a:lumMod val="50000"/>
                  </a:schemeClr>
                </a:solidFill>
              </a:rPr>
              <a:t> and </a:t>
            </a:r>
            <a:r>
              <a:rPr lang="en-GB" sz="1100">
                <a:solidFill>
                  <a:schemeClr val="bg1">
                    <a:lumMod val="50000"/>
                  </a:schemeClr>
                </a:solidFill>
              </a:rPr>
              <a:t>Baby Payment, </a:t>
            </a:r>
          </a:p>
          <a:p>
            <a:pPr algn="ctr"/>
            <a:r>
              <a:rPr lang="en-GB" sz="1100" b="1">
                <a:solidFill>
                  <a:schemeClr val="bg1">
                    <a:lumMod val="50000"/>
                  </a:schemeClr>
                </a:solidFill>
              </a:rPr>
              <a:t>2,420</a:t>
            </a:r>
            <a:r>
              <a:rPr lang="en-GB" sz="1100" baseline="0">
                <a:solidFill>
                  <a:schemeClr val="bg1">
                    <a:lumMod val="50000"/>
                  </a:schemeClr>
                </a:solidFill>
              </a:rPr>
              <a:t> that are combined Early Learning and School Age Payment applications)</a:t>
            </a:r>
            <a:endParaRPr lang="en-GB" sz="1100">
              <a:solidFill>
                <a:schemeClr val="bg1">
                  <a:lumMod val="50000"/>
                </a:schemeClr>
              </a:solidFill>
            </a:endParaRPr>
          </a:p>
        </xdr:txBody>
      </xdr:sp>
      <xdr:sp macro="" textlink="">
        <xdr:nvSpPr>
          <xdr:cNvPr id="3" name="TextBox 2"/>
          <xdr:cNvSpPr txBox="1"/>
        </xdr:nvSpPr>
        <xdr:spPr>
          <a:xfrm>
            <a:off x="1990725" y="2552700"/>
            <a:ext cx="1781175"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b="1">
                <a:solidFill>
                  <a:schemeClr val="bg1"/>
                </a:solidFill>
              </a:rPr>
              <a:t>26,195</a:t>
            </a:r>
          </a:p>
          <a:p>
            <a:r>
              <a:rPr lang="en-GB" sz="1100">
                <a:solidFill>
                  <a:schemeClr val="bg1"/>
                </a:solidFill>
              </a:rPr>
              <a:t>Pregnancy and Baby Payment only</a:t>
            </a:r>
          </a:p>
        </xdr:txBody>
      </xdr:sp>
      <xdr:sp macro="" textlink="">
        <xdr:nvSpPr>
          <xdr:cNvPr id="16" name="TextBox 15"/>
          <xdr:cNvSpPr txBox="1"/>
        </xdr:nvSpPr>
        <xdr:spPr>
          <a:xfrm>
            <a:off x="5286376" y="2400300"/>
            <a:ext cx="211455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r"/>
            <a:r>
              <a:rPr lang="en-GB" sz="1100" b="1">
                <a:solidFill>
                  <a:schemeClr val="bg1"/>
                </a:solidFill>
              </a:rPr>
              <a:t>41,395</a:t>
            </a:r>
          </a:p>
          <a:p>
            <a:pPr algn="r"/>
            <a:r>
              <a:rPr lang="en-GB" sz="1100">
                <a:solidFill>
                  <a:schemeClr val="bg1"/>
                </a:solidFill>
              </a:rPr>
              <a:t>Early Learning Payment only</a:t>
            </a:r>
          </a:p>
          <a:p>
            <a:pPr algn="r"/>
            <a:r>
              <a:rPr lang="en-GB" sz="1100">
                <a:solidFill>
                  <a:schemeClr val="bg1"/>
                </a:solidFill>
              </a:rPr>
              <a:t>School Age Payment only</a:t>
            </a:r>
          </a:p>
          <a:p>
            <a:pPr algn="r"/>
            <a:r>
              <a:rPr lang="en-GB" sz="1100">
                <a:solidFill>
                  <a:schemeClr val="bg1"/>
                </a:solidFill>
              </a:rPr>
              <a:t>Unknown</a:t>
            </a:r>
          </a:p>
        </xdr:txBody>
      </xdr:sp>
      <xdr:sp macro="" textlink="">
        <xdr:nvSpPr>
          <xdr:cNvPr id="4" name="TextBox 3"/>
          <xdr:cNvSpPr txBox="1"/>
        </xdr:nvSpPr>
        <xdr:spPr>
          <a:xfrm>
            <a:off x="1924050" y="1447800"/>
            <a:ext cx="21717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b="1">
                <a:solidFill>
                  <a:srgbClr val="251B5B"/>
                </a:solidFill>
              </a:rPr>
              <a:t>27,815</a:t>
            </a:r>
            <a:r>
              <a:rPr lang="en-GB" sz="1100">
                <a:solidFill>
                  <a:srgbClr val="251B5B"/>
                </a:solidFill>
              </a:rPr>
              <a:t> applications with a Pregnancy and Baby component</a:t>
            </a:r>
          </a:p>
        </xdr:txBody>
      </xdr:sp>
      <xdr:sp macro="" textlink="">
        <xdr:nvSpPr>
          <xdr:cNvPr id="17" name="TextBox 16"/>
          <xdr:cNvSpPr txBox="1"/>
        </xdr:nvSpPr>
        <xdr:spPr>
          <a:xfrm>
            <a:off x="4638675" y="1581150"/>
            <a:ext cx="2314575"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b="1">
                <a:solidFill>
                  <a:srgbClr val="E6007E"/>
                </a:solidFill>
              </a:rPr>
              <a:t>45,435</a:t>
            </a:r>
            <a:r>
              <a:rPr lang="en-GB" sz="1100" baseline="0">
                <a:solidFill>
                  <a:srgbClr val="E6007E"/>
                </a:solidFill>
              </a:rPr>
              <a:t> applications with an Early Learning or School Age component</a:t>
            </a:r>
            <a:endParaRPr lang="en-GB" sz="1100">
              <a:solidFill>
                <a:srgbClr val="E6007E"/>
              </a:solidFill>
            </a:endParaRPr>
          </a:p>
        </xdr:txBody>
      </xdr:sp>
      <xdr:cxnSp macro="">
        <xdr:nvCxnSpPr>
          <xdr:cNvPr id="7" name="Straight Arrow Connector 6"/>
          <xdr:cNvCxnSpPr/>
        </xdr:nvCxnSpPr>
        <xdr:spPr>
          <a:xfrm>
            <a:off x="1952625" y="1895475"/>
            <a:ext cx="2114550" cy="0"/>
          </a:xfrm>
          <a:prstGeom prst="straightConnector1">
            <a:avLst/>
          </a:prstGeom>
          <a:ln>
            <a:solidFill>
              <a:srgbClr val="251B5B"/>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Straight Arrow Connector 17"/>
          <xdr:cNvCxnSpPr/>
        </xdr:nvCxnSpPr>
        <xdr:spPr>
          <a:xfrm flipV="1">
            <a:off x="3943350" y="2028825"/>
            <a:ext cx="3457575" cy="9525"/>
          </a:xfrm>
          <a:prstGeom prst="straightConnector1">
            <a:avLst/>
          </a:prstGeom>
          <a:ln>
            <a:solidFill>
              <a:srgbClr val="E6007E"/>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 name="Straight Arrow Connector 19"/>
          <xdr:cNvCxnSpPr/>
        </xdr:nvCxnSpPr>
        <xdr:spPr>
          <a:xfrm>
            <a:off x="3914775" y="3324225"/>
            <a:ext cx="361950" cy="9525"/>
          </a:xfrm>
          <a:prstGeom prst="straightConnector1">
            <a:avLst/>
          </a:prstGeom>
          <a:ln>
            <a:solidFill>
              <a:schemeClr val="bg1">
                <a:lumMod val="50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10</xdr:col>
      <xdr:colOff>104775</xdr:colOff>
      <xdr:row>19</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Relationships xmlns="http://schemas.openxmlformats.org/package/2006/relationships"><Relationship Id="rId1" Target="BSG%20publication%20-%202019%20-%20August%20-%20tables%20v3%20-%20unrounded.xlsm"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Table 11"/>
      <sheetName val="Chart 1"/>
      <sheetName val="Chart 2"/>
      <sheetName val="Chart 3"/>
      <sheetName val="SAS out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27">
          <cell r="C227">
            <v>7</v>
          </cell>
        </row>
        <row r="228">
          <cell r="C228">
            <v>12</v>
          </cell>
        </row>
        <row r="229">
          <cell r="C229">
            <v>9</v>
          </cell>
        </row>
        <row r="230">
          <cell r="C230">
            <v>3</v>
          </cell>
        </row>
        <row r="231">
          <cell r="C231">
            <v>1</v>
          </cell>
        </row>
        <row r="232">
          <cell r="C232">
            <v>4</v>
          </cell>
        </row>
        <row r="233">
          <cell r="C233">
            <v>7</v>
          </cell>
        </row>
        <row r="239">
          <cell r="A239">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3.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14.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3.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tabSelected="1" workbookViewId="0"/>
  </sheetViews>
  <sheetFormatPr defaultRowHeight="15" x14ac:dyDescent="0.25"/>
  <sheetData>
    <row r="1" spans="1:2" x14ac:dyDescent="0.25">
      <c r="A1" s="1" t="s">
        <v>203</v>
      </c>
    </row>
    <row r="3" spans="1:2" x14ac:dyDescent="0.25">
      <c r="A3" s="1" t="s">
        <v>0</v>
      </c>
    </row>
    <row r="4" spans="1:2" x14ac:dyDescent="0.25">
      <c r="A4" s="5" t="s">
        <v>1</v>
      </c>
      <c r="B4" t="s">
        <v>191</v>
      </c>
    </row>
    <row r="5" spans="1:2" x14ac:dyDescent="0.25">
      <c r="A5" s="5" t="s">
        <v>2</v>
      </c>
      <c r="B5" t="s">
        <v>192</v>
      </c>
    </row>
    <row r="6" spans="1:2" x14ac:dyDescent="0.25">
      <c r="A6" s="5" t="s">
        <v>3</v>
      </c>
      <c r="B6" t="s">
        <v>193</v>
      </c>
    </row>
    <row r="7" spans="1:2" x14ac:dyDescent="0.25">
      <c r="A7" s="5" t="s">
        <v>4</v>
      </c>
      <c r="B7" t="s">
        <v>194</v>
      </c>
    </row>
    <row r="8" spans="1:2" x14ac:dyDescent="0.25">
      <c r="A8" s="5" t="s">
        <v>5</v>
      </c>
      <c r="B8" t="s">
        <v>195</v>
      </c>
    </row>
    <row r="9" spans="1:2" x14ac:dyDescent="0.25">
      <c r="A9" s="5" t="s">
        <v>6</v>
      </c>
      <c r="B9" t="s">
        <v>196</v>
      </c>
    </row>
    <row r="10" spans="1:2" x14ac:dyDescent="0.25">
      <c r="A10" s="5" t="s">
        <v>139</v>
      </c>
      <c r="B10" t="s">
        <v>197</v>
      </c>
    </row>
    <row r="11" spans="1:2" x14ac:dyDescent="0.25">
      <c r="A11" s="5" t="s">
        <v>103</v>
      </c>
      <c r="B11" t="s">
        <v>198</v>
      </c>
    </row>
    <row r="12" spans="1:2" x14ac:dyDescent="0.25">
      <c r="A12" s="5" t="s">
        <v>102</v>
      </c>
      <c r="B12" t="s">
        <v>200</v>
      </c>
    </row>
    <row r="13" spans="1:2" x14ac:dyDescent="0.25">
      <c r="A13" s="5" t="s">
        <v>113</v>
      </c>
      <c r="B13" t="s">
        <v>201</v>
      </c>
    </row>
    <row r="14" spans="1:2" x14ac:dyDescent="0.25">
      <c r="A14" s="5" t="s">
        <v>138</v>
      </c>
      <c r="B14" s="30" t="s">
        <v>202</v>
      </c>
    </row>
    <row r="15" spans="1:2" x14ac:dyDescent="0.25">
      <c r="A15" s="5"/>
    </row>
    <row r="16" spans="1:2" x14ac:dyDescent="0.25">
      <c r="A16" s="5" t="s">
        <v>126</v>
      </c>
      <c r="B16" t="s">
        <v>191</v>
      </c>
    </row>
    <row r="17" spans="1:2" x14ac:dyDescent="0.25">
      <c r="A17" s="5" t="s">
        <v>127</v>
      </c>
      <c r="B17" t="s">
        <v>215</v>
      </c>
    </row>
    <row r="18" spans="1:2" x14ac:dyDescent="0.25">
      <c r="A18" s="5" t="s">
        <v>128</v>
      </c>
      <c r="B18" t="s">
        <v>201</v>
      </c>
    </row>
    <row r="19" spans="1:2" x14ac:dyDescent="0.25">
      <c r="A19" s="5"/>
    </row>
  </sheetData>
  <hyperlinks>
    <hyperlink ref="A8" location="'Table 5'!A1" display="Table 5"/>
    <hyperlink ref="A7" location="'Table 4'!A1" display="Table 4"/>
    <hyperlink ref="A12" location="'Table 9'!A1" display="Table 9"/>
    <hyperlink ref="A6" location="'Table 3'!A1" display="Table 3"/>
    <hyperlink ref="A9" location="'Table 6'!A1" display="Table 6"/>
    <hyperlink ref="A10" location="'Table 7'!A1" display="Table 7"/>
    <hyperlink ref="A11" location="'Table 8'!A1" display="Table 8"/>
    <hyperlink ref="A5" location="'Table 2'!A1" display="Table 2"/>
    <hyperlink ref="A13" location="'Table 10'!A1" display="Table 10"/>
    <hyperlink ref="A4" location="'Table 1'!A1" display="Table 1"/>
    <hyperlink ref="A16" location="'Chart 1'!A1" display="Chart 1"/>
    <hyperlink ref="A17" location="'Chart 2'!A1" display="Chart 2"/>
    <hyperlink ref="A18" location="'Chart 3'!A1" display="Chart 3"/>
    <hyperlink ref="A14" location="'Table 11'!A1" display="Table 1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47"/>
  <sheetViews>
    <sheetView workbookViewId="0"/>
  </sheetViews>
  <sheetFormatPr defaultRowHeight="15" x14ac:dyDescent="0.25"/>
  <cols>
    <col min="1" max="1" customWidth="true" width="25.85546875" collapsed="false"/>
    <col min="2" max="8" customWidth="true" width="15.0" collapsed="false"/>
  </cols>
  <sheetData>
    <row r="1" spans="1:10" x14ac:dyDescent="0.25">
      <c r="A1" s="1" t="s">
        <v>199</v>
      </c>
      <c r="B1" s="1"/>
      <c r="C1" s="7"/>
      <c r="D1" s="1"/>
      <c r="E1" s="1"/>
    </row>
    <row r="2" spans="1:10" x14ac:dyDescent="0.25">
      <c r="A2" s="1"/>
      <c r="B2" s="1"/>
      <c r="C2" s="16"/>
      <c r="D2" s="16"/>
      <c r="E2" s="16"/>
    </row>
    <row r="3" spans="1:10" s="104" customFormat="1" ht="17.25" x14ac:dyDescent="0.25">
      <c r="A3" s="122" t="s">
        <v>12</v>
      </c>
      <c r="B3" s="151" t="s">
        <v>121</v>
      </c>
      <c r="C3" s="151"/>
      <c r="D3" s="151"/>
      <c r="E3" s="151"/>
      <c r="F3" s="151"/>
      <c r="G3" s="151"/>
      <c r="H3" s="151"/>
      <c r="I3" s="111"/>
    </row>
    <row r="4" spans="1:10" s="104" customFormat="1" ht="45" x14ac:dyDescent="0.25">
      <c r="A4" s="122"/>
      <c r="B4" s="93" t="s">
        <v>9</v>
      </c>
      <c r="C4" s="46" t="s">
        <v>189</v>
      </c>
      <c r="D4" s="46" t="s">
        <v>112</v>
      </c>
      <c r="E4" s="46" t="s">
        <v>205</v>
      </c>
      <c r="F4" s="93" t="s">
        <v>190</v>
      </c>
      <c r="G4" s="93" t="s">
        <v>145</v>
      </c>
      <c r="H4" s="93" t="s">
        <v>206</v>
      </c>
    </row>
    <row r="5" spans="1:10" x14ac:dyDescent="0.25">
      <c r="A5" s="14" t="s">
        <v>9</v>
      </c>
      <c r="B5" s="45">
        <v>12864400</v>
      </c>
      <c r="C5" s="45">
        <v>6140400</v>
      </c>
      <c r="D5" s="45">
        <v>4320250</v>
      </c>
      <c r="E5" s="45">
        <v>2403750</v>
      </c>
      <c r="F5" s="13">
        <v>0.48</v>
      </c>
      <c r="G5" s="13">
        <v>0.34</v>
      </c>
      <c r="H5" s="13">
        <v>0.19</v>
      </c>
    </row>
    <row r="6" spans="1:10" x14ac:dyDescent="0.25">
      <c r="A6" s="2" t="s">
        <v>15</v>
      </c>
      <c r="B6" s="61">
        <v>397300</v>
      </c>
      <c r="C6" s="4">
        <v>204300</v>
      </c>
      <c r="D6" s="4">
        <v>124250</v>
      </c>
      <c r="E6" s="4">
        <v>68750</v>
      </c>
      <c r="F6" s="19">
        <v>0.51</v>
      </c>
      <c r="G6" s="19">
        <v>0.31</v>
      </c>
      <c r="H6" s="19">
        <v>0.17</v>
      </c>
      <c r="I6" s="6"/>
      <c r="J6" s="6"/>
    </row>
    <row r="7" spans="1:10" x14ac:dyDescent="0.25">
      <c r="A7" s="2" t="s">
        <v>16</v>
      </c>
      <c r="B7" s="61">
        <v>255650</v>
      </c>
      <c r="C7" s="4">
        <v>132900</v>
      </c>
      <c r="D7" s="4">
        <v>79500</v>
      </c>
      <c r="E7" s="4">
        <v>43250</v>
      </c>
      <c r="F7" s="19">
        <v>0.52</v>
      </c>
      <c r="G7" s="19">
        <v>0.31</v>
      </c>
      <c r="H7" s="19">
        <v>0.17</v>
      </c>
      <c r="I7" s="6"/>
      <c r="J7" s="6"/>
    </row>
    <row r="8" spans="1:10" x14ac:dyDescent="0.25">
      <c r="A8" s="2" t="s">
        <v>17</v>
      </c>
      <c r="B8" s="61">
        <v>247700</v>
      </c>
      <c r="C8" s="4">
        <v>115200</v>
      </c>
      <c r="D8" s="4">
        <v>81000</v>
      </c>
      <c r="E8" s="4">
        <v>51500</v>
      </c>
      <c r="F8" s="19">
        <v>0.47000000000000003</v>
      </c>
      <c r="G8" s="19">
        <v>0.33</v>
      </c>
      <c r="H8" s="19">
        <v>0.21</v>
      </c>
      <c r="I8" s="6"/>
      <c r="J8" s="6"/>
    </row>
    <row r="9" spans="1:10" x14ac:dyDescent="0.25">
      <c r="A9" s="2" t="s">
        <v>18</v>
      </c>
      <c r="B9" s="61">
        <v>155150</v>
      </c>
      <c r="C9" s="4">
        <v>77400</v>
      </c>
      <c r="D9" s="4">
        <v>48500</v>
      </c>
      <c r="E9" s="4">
        <v>29250</v>
      </c>
      <c r="F9" s="19">
        <v>0.5</v>
      </c>
      <c r="G9" s="19">
        <v>0.31</v>
      </c>
      <c r="H9" s="19">
        <v>0.19</v>
      </c>
      <c r="I9" s="6"/>
      <c r="J9" s="6"/>
    </row>
    <row r="10" spans="1:10" x14ac:dyDescent="0.25">
      <c r="A10" s="2" t="s">
        <v>19</v>
      </c>
      <c r="B10" s="61">
        <v>144850</v>
      </c>
      <c r="C10" s="4">
        <v>65100</v>
      </c>
      <c r="D10" s="4">
        <v>44000</v>
      </c>
      <c r="E10" s="4">
        <v>35750</v>
      </c>
      <c r="F10" s="19">
        <v>0.45</v>
      </c>
      <c r="G10" s="19">
        <v>0.3</v>
      </c>
      <c r="H10" s="19">
        <v>0.25</v>
      </c>
      <c r="I10" s="6"/>
      <c r="J10" s="6"/>
    </row>
    <row r="11" spans="1:10" x14ac:dyDescent="0.25">
      <c r="A11" s="2" t="s">
        <v>20</v>
      </c>
      <c r="B11" s="61">
        <v>332750</v>
      </c>
      <c r="C11" s="4">
        <v>154500</v>
      </c>
      <c r="D11" s="4">
        <v>128500</v>
      </c>
      <c r="E11" s="4">
        <v>49750</v>
      </c>
      <c r="F11" s="19">
        <v>0.46</v>
      </c>
      <c r="G11" s="19">
        <v>0.39</v>
      </c>
      <c r="H11" s="19">
        <v>0.15</v>
      </c>
      <c r="I11" s="6"/>
      <c r="J11" s="6"/>
    </row>
    <row r="12" spans="1:10" x14ac:dyDescent="0.25">
      <c r="A12" s="2" t="s">
        <v>21</v>
      </c>
      <c r="B12" s="61">
        <v>497100</v>
      </c>
      <c r="C12" s="4">
        <v>231600</v>
      </c>
      <c r="D12" s="4">
        <v>164750</v>
      </c>
      <c r="E12" s="4">
        <v>100750</v>
      </c>
      <c r="F12" s="19">
        <v>0.47000000000000003</v>
      </c>
      <c r="G12" s="19">
        <v>0.33</v>
      </c>
      <c r="H12" s="19">
        <v>0.2</v>
      </c>
      <c r="I12" s="6"/>
      <c r="J12" s="6"/>
    </row>
    <row r="13" spans="1:10" x14ac:dyDescent="0.25">
      <c r="A13" s="2" t="s">
        <v>22</v>
      </c>
      <c r="B13" s="61">
        <v>414100</v>
      </c>
      <c r="C13" s="4">
        <v>188100</v>
      </c>
      <c r="D13" s="4">
        <v>144750</v>
      </c>
      <c r="E13" s="4">
        <v>81250</v>
      </c>
      <c r="F13" s="19">
        <v>0.45</v>
      </c>
      <c r="G13" s="19">
        <v>0.35000000000000003</v>
      </c>
      <c r="H13" s="19">
        <v>0.2</v>
      </c>
    </row>
    <row r="14" spans="1:10" x14ac:dyDescent="0.25">
      <c r="A14" s="2" t="s">
        <v>23</v>
      </c>
      <c r="B14" s="61">
        <v>133100</v>
      </c>
      <c r="C14" s="4">
        <v>66600</v>
      </c>
      <c r="D14" s="4">
        <v>42750</v>
      </c>
      <c r="E14" s="4">
        <v>23750</v>
      </c>
      <c r="F14" s="19">
        <v>0.5</v>
      </c>
      <c r="G14" s="19">
        <v>0.32</v>
      </c>
      <c r="H14" s="19">
        <v>0.18</v>
      </c>
    </row>
    <row r="15" spans="1:10" x14ac:dyDescent="0.25">
      <c r="A15" s="2" t="s">
        <v>24</v>
      </c>
      <c r="B15" s="61">
        <v>224550</v>
      </c>
      <c r="C15" s="4">
        <v>106800</v>
      </c>
      <c r="D15" s="4">
        <v>74000</v>
      </c>
      <c r="E15" s="4">
        <v>43750</v>
      </c>
      <c r="F15" s="19">
        <v>0.48</v>
      </c>
      <c r="G15" s="19">
        <v>0.33</v>
      </c>
      <c r="H15" s="19">
        <v>0.19</v>
      </c>
    </row>
    <row r="16" spans="1:10" x14ac:dyDescent="0.25">
      <c r="A16" s="2" t="s">
        <v>25</v>
      </c>
      <c r="B16" s="61">
        <v>116700</v>
      </c>
      <c r="C16" s="4">
        <v>55200</v>
      </c>
      <c r="D16" s="4">
        <v>39250</v>
      </c>
      <c r="E16" s="4">
        <v>22250</v>
      </c>
      <c r="F16" s="19">
        <v>0.47000000000000003</v>
      </c>
      <c r="G16" s="19">
        <v>0.34</v>
      </c>
      <c r="H16" s="19">
        <v>0.19</v>
      </c>
    </row>
    <row r="17" spans="1:10" x14ac:dyDescent="0.25">
      <c r="A17" s="2" t="s">
        <v>26</v>
      </c>
      <c r="B17" s="61">
        <v>715350</v>
      </c>
      <c r="C17" s="4">
        <v>369600</v>
      </c>
      <c r="D17" s="4">
        <v>226500</v>
      </c>
      <c r="E17" s="4">
        <v>119250</v>
      </c>
      <c r="F17" s="19">
        <v>0.52</v>
      </c>
      <c r="G17" s="19">
        <v>0.32</v>
      </c>
      <c r="H17" s="19">
        <v>0.17</v>
      </c>
    </row>
    <row r="18" spans="1:10" x14ac:dyDescent="0.25">
      <c r="A18" s="2" t="s">
        <v>34</v>
      </c>
      <c r="B18" s="61">
        <v>36200</v>
      </c>
      <c r="C18" s="4">
        <v>19200</v>
      </c>
      <c r="D18" s="4">
        <v>11500</v>
      </c>
      <c r="E18" s="4">
        <v>5500</v>
      </c>
      <c r="F18" s="19">
        <v>0.53</v>
      </c>
      <c r="G18" s="19">
        <v>0.32</v>
      </c>
      <c r="H18" s="19">
        <v>0.15</v>
      </c>
    </row>
    <row r="19" spans="1:10" x14ac:dyDescent="0.25">
      <c r="A19" s="2" t="s">
        <v>27</v>
      </c>
      <c r="B19" s="61">
        <v>351300</v>
      </c>
      <c r="C19" s="4">
        <v>168300</v>
      </c>
      <c r="D19" s="4">
        <v>116500</v>
      </c>
      <c r="E19" s="4">
        <v>66500</v>
      </c>
      <c r="F19" s="19">
        <v>0.48</v>
      </c>
      <c r="G19" s="19">
        <v>0.33</v>
      </c>
      <c r="H19" s="19">
        <v>0.19</v>
      </c>
    </row>
    <row r="20" spans="1:10" x14ac:dyDescent="0.25">
      <c r="A20" s="2" t="s">
        <v>28</v>
      </c>
      <c r="B20" s="61">
        <v>995650</v>
      </c>
      <c r="C20" s="4">
        <v>473400</v>
      </c>
      <c r="D20" s="4">
        <v>360000</v>
      </c>
      <c r="E20" s="4">
        <v>162250</v>
      </c>
      <c r="F20" s="19">
        <v>0.48</v>
      </c>
      <c r="G20" s="19">
        <v>0.36</v>
      </c>
      <c r="H20" s="19">
        <v>0.16</v>
      </c>
    </row>
    <row r="21" spans="1:10" x14ac:dyDescent="0.25">
      <c r="A21" s="2" t="s">
        <v>29</v>
      </c>
      <c r="B21" s="61">
        <v>2127800</v>
      </c>
      <c r="C21" s="4">
        <v>1033800</v>
      </c>
      <c r="D21" s="4">
        <v>681000</v>
      </c>
      <c r="E21" s="4">
        <v>413000</v>
      </c>
      <c r="F21" s="19">
        <v>0.49</v>
      </c>
      <c r="G21" s="19">
        <v>0.32</v>
      </c>
      <c r="H21" s="19">
        <v>0.19</v>
      </c>
    </row>
    <row r="22" spans="1:10" x14ac:dyDescent="0.25">
      <c r="A22" s="2" t="s">
        <v>30</v>
      </c>
      <c r="B22" s="61">
        <v>418350</v>
      </c>
      <c r="C22" s="4">
        <v>207600</v>
      </c>
      <c r="D22" s="4">
        <v>137000</v>
      </c>
      <c r="E22" s="4">
        <v>73750</v>
      </c>
      <c r="F22" s="19">
        <v>0.5</v>
      </c>
      <c r="G22" s="19">
        <v>0.33</v>
      </c>
      <c r="H22" s="19">
        <v>0.18</v>
      </c>
    </row>
    <row r="23" spans="1:10" x14ac:dyDescent="0.25">
      <c r="A23" s="2" t="s">
        <v>31</v>
      </c>
      <c r="B23" s="61">
        <v>252600</v>
      </c>
      <c r="C23" s="4">
        <v>107100</v>
      </c>
      <c r="D23" s="4">
        <v>91500</v>
      </c>
      <c r="E23" s="4">
        <v>54000</v>
      </c>
      <c r="F23" s="19">
        <v>0.42</v>
      </c>
      <c r="G23" s="19">
        <v>0.36</v>
      </c>
      <c r="H23" s="19">
        <v>0.21</v>
      </c>
    </row>
    <row r="24" spans="1:10" x14ac:dyDescent="0.25">
      <c r="A24" s="2" t="s">
        <v>32</v>
      </c>
      <c r="B24" s="61">
        <v>224150</v>
      </c>
      <c r="C24" s="4">
        <v>107400</v>
      </c>
      <c r="D24" s="4">
        <v>80750</v>
      </c>
      <c r="E24" s="4">
        <v>36000</v>
      </c>
      <c r="F24" s="19">
        <v>0.48</v>
      </c>
      <c r="G24" s="19">
        <v>0.36</v>
      </c>
      <c r="H24" s="19">
        <v>0.16</v>
      </c>
    </row>
    <row r="25" spans="1:10" x14ac:dyDescent="0.25">
      <c r="A25" s="2" t="s">
        <v>33</v>
      </c>
      <c r="B25" s="61">
        <v>163550</v>
      </c>
      <c r="C25" s="4">
        <v>84300</v>
      </c>
      <c r="D25" s="4">
        <v>56250</v>
      </c>
      <c r="E25" s="4">
        <v>23000</v>
      </c>
      <c r="F25" s="19">
        <v>0.52</v>
      </c>
      <c r="G25" s="19">
        <v>0.34</v>
      </c>
      <c r="H25" s="19">
        <v>0.14000000000000001</v>
      </c>
    </row>
    <row r="26" spans="1:10" x14ac:dyDescent="0.25">
      <c r="A26" s="2" t="s">
        <v>35</v>
      </c>
      <c r="B26" s="61">
        <v>465450</v>
      </c>
      <c r="C26" s="4">
        <v>196200</v>
      </c>
      <c r="D26" s="4">
        <v>176500</v>
      </c>
      <c r="E26" s="4">
        <v>92750</v>
      </c>
      <c r="F26" s="19">
        <v>0.42</v>
      </c>
      <c r="G26" s="19">
        <v>0.38</v>
      </c>
      <c r="H26" s="19">
        <v>0.2</v>
      </c>
    </row>
    <row r="27" spans="1:10" x14ac:dyDescent="0.25">
      <c r="A27" s="2" t="s">
        <v>36</v>
      </c>
      <c r="B27" s="61">
        <v>1072500</v>
      </c>
      <c r="C27" s="4">
        <v>516000</v>
      </c>
      <c r="D27" s="4">
        <v>363500</v>
      </c>
      <c r="E27" s="4">
        <v>193000</v>
      </c>
      <c r="F27" s="19">
        <v>0.48</v>
      </c>
      <c r="G27" s="19">
        <v>0.34</v>
      </c>
      <c r="H27" s="19">
        <v>0.18</v>
      </c>
    </row>
    <row r="28" spans="1:10" x14ac:dyDescent="0.25">
      <c r="A28" s="2" t="s">
        <v>37</v>
      </c>
      <c r="B28" s="61">
        <v>23300</v>
      </c>
      <c r="C28" s="4">
        <v>13800</v>
      </c>
      <c r="D28" s="4">
        <v>6250</v>
      </c>
      <c r="E28" s="4">
        <v>3250</v>
      </c>
      <c r="F28" s="19">
        <v>0.59</v>
      </c>
      <c r="G28" s="19">
        <v>0.27</v>
      </c>
      <c r="H28" s="19">
        <v>0.14000000000000001</v>
      </c>
    </row>
    <row r="29" spans="1:10" x14ac:dyDescent="0.25">
      <c r="A29" s="2" t="s">
        <v>38</v>
      </c>
      <c r="B29" s="61">
        <v>251850</v>
      </c>
      <c r="C29" s="4">
        <v>131100</v>
      </c>
      <c r="D29" s="4">
        <v>84500</v>
      </c>
      <c r="E29" s="4">
        <v>36250</v>
      </c>
      <c r="F29" s="19">
        <v>0.52</v>
      </c>
      <c r="G29" s="19">
        <v>0.34</v>
      </c>
      <c r="H29" s="19">
        <v>0.14000000000000001</v>
      </c>
    </row>
    <row r="30" spans="1:10" x14ac:dyDescent="0.25">
      <c r="A30" s="2" t="s">
        <v>39</v>
      </c>
      <c r="B30" s="61">
        <v>458400</v>
      </c>
      <c r="C30" s="4">
        <v>216900</v>
      </c>
      <c r="D30" s="4">
        <v>158250</v>
      </c>
      <c r="E30" s="4">
        <v>83250</v>
      </c>
      <c r="F30" s="19">
        <v>0.47000000000000003</v>
      </c>
      <c r="G30" s="19">
        <v>0.35000000000000003</v>
      </c>
      <c r="H30" s="19">
        <v>0.18</v>
      </c>
    </row>
    <row r="31" spans="1:10" x14ac:dyDescent="0.25">
      <c r="A31" s="2" t="s">
        <v>40</v>
      </c>
      <c r="B31" s="61">
        <v>207100</v>
      </c>
      <c r="C31" s="4">
        <v>105600</v>
      </c>
      <c r="D31" s="4">
        <v>64000</v>
      </c>
      <c r="E31" s="4">
        <v>37500</v>
      </c>
      <c r="F31" s="19">
        <v>0.51</v>
      </c>
      <c r="G31" s="19">
        <v>0.31</v>
      </c>
      <c r="H31" s="19">
        <v>0.18</v>
      </c>
    </row>
    <row r="32" spans="1:10" x14ac:dyDescent="0.25">
      <c r="A32" s="2" t="s">
        <v>41</v>
      </c>
      <c r="B32" s="61">
        <v>21500</v>
      </c>
      <c r="C32" s="4">
        <v>10500</v>
      </c>
      <c r="D32" s="4">
        <v>7500</v>
      </c>
      <c r="E32" s="4">
        <v>3500</v>
      </c>
      <c r="F32" s="19">
        <v>0.49</v>
      </c>
      <c r="G32" s="19">
        <v>0.35000000000000003</v>
      </c>
      <c r="H32" s="19">
        <v>0.16</v>
      </c>
      <c r="J32" s="51"/>
    </row>
    <row r="33" spans="1:13" x14ac:dyDescent="0.25">
      <c r="A33" s="2" t="s">
        <v>42</v>
      </c>
      <c r="B33" s="61">
        <v>268150</v>
      </c>
      <c r="C33" s="4">
        <v>123900</v>
      </c>
      <c r="D33" s="4">
        <v>85000</v>
      </c>
      <c r="E33" s="4">
        <v>59250</v>
      </c>
      <c r="F33" s="19">
        <v>0.46</v>
      </c>
      <c r="G33" s="19">
        <v>0.32</v>
      </c>
      <c r="H33" s="19">
        <v>0.22</v>
      </c>
    </row>
    <row r="34" spans="1:13" x14ac:dyDescent="0.25">
      <c r="A34" s="2" t="s">
        <v>43</v>
      </c>
      <c r="B34" s="61">
        <v>805800</v>
      </c>
      <c r="C34" s="4">
        <v>369300</v>
      </c>
      <c r="D34" s="4">
        <v>273250</v>
      </c>
      <c r="E34" s="4">
        <v>163250</v>
      </c>
      <c r="F34" s="19">
        <v>0.46</v>
      </c>
      <c r="G34" s="19">
        <v>0.34</v>
      </c>
      <c r="H34" s="19">
        <v>0.2</v>
      </c>
    </row>
    <row r="35" spans="1:13" x14ac:dyDescent="0.25">
      <c r="A35" s="2" t="s">
        <v>44</v>
      </c>
      <c r="B35" s="61">
        <v>126050</v>
      </c>
      <c r="C35" s="4">
        <v>64800</v>
      </c>
      <c r="D35" s="4">
        <v>42000</v>
      </c>
      <c r="E35" s="4">
        <v>19250</v>
      </c>
      <c r="F35" s="19">
        <v>0.51</v>
      </c>
      <c r="G35" s="19">
        <v>0.33</v>
      </c>
      <c r="H35" s="19">
        <v>0.15</v>
      </c>
    </row>
    <row r="36" spans="1:13" x14ac:dyDescent="0.25">
      <c r="A36" s="2" t="s">
        <v>45</v>
      </c>
      <c r="B36" s="61">
        <v>351150</v>
      </c>
      <c r="C36" s="4">
        <v>164400</v>
      </c>
      <c r="D36" s="4">
        <v>118000</v>
      </c>
      <c r="E36" s="4">
        <v>68750</v>
      </c>
      <c r="F36" s="19">
        <v>0.47000000000000003</v>
      </c>
      <c r="G36" s="19">
        <v>0.34</v>
      </c>
      <c r="H36" s="19">
        <v>0.2</v>
      </c>
    </row>
    <row r="37" spans="1:13" x14ac:dyDescent="0.25">
      <c r="A37" s="2" t="s">
        <v>46</v>
      </c>
      <c r="B37" s="61">
        <v>548150</v>
      </c>
      <c r="C37" s="4">
        <v>228900</v>
      </c>
      <c r="D37" s="4">
        <v>187000</v>
      </c>
      <c r="E37" s="4">
        <v>132250</v>
      </c>
      <c r="F37" s="19">
        <v>0.42</v>
      </c>
      <c r="G37" s="19">
        <v>0.34</v>
      </c>
      <c r="H37" s="19">
        <v>0.24</v>
      </c>
    </row>
    <row r="38" spans="1:13" ht="17.25" x14ac:dyDescent="0.25">
      <c r="A38" s="2" t="s">
        <v>74</v>
      </c>
      <c r="B38" s="61">
        <v>53000</v>
      </c>
      <c r="C38" s="4">
        <v>24000</v>
      </c>
      <c r="D38" s="4">
        <v>21500</v>
      </c>
      <c r="E38" s="4">
        <v>7500</v>
      </c>
      <c r="F38" s="19">
        <v>0.45</v>
      </c>
      <c r="G38" s="19">
        <v>0.41000000000000003</v>
      </c>
      <c r="H38" s="19">
        <v>0.14000000000000001</v>
      </c>
    </row>
    <row r="39" spans="1:13" ht="17.25" x14ac:dyDescent="0.25">
      <c r="A39" s="2" t="s">
        <v>75</v>
      </c>
      <c r="B39" s="85" t="s">
        <v>214</v>
      </c>
      <c r="C39" s="85" t="s">
        <v>214</v>
      </c>
      <c r="D39" s="85" t="s">
        <v>214</v>
      </c>
      <c r="E39" s="85" t="s">
        <v>214</v>
      </c>
      <c r="F39" s="85" t="s">
        <v>214</v>
      </c>
      <c r="G39" s="85" t="s">
        <v>214</v>
      </c>
      <c r="H39" s="85" t="s">
        <v>214</v>
      </c>
    </row>
    <row r="40" spans="1:13" ht="17.25" x14ac:dyDescent="0.25">
      <c r="A40" s="2" t="s">
        <v>76</v>
      </c>
      <c r="B40" s="85" t="s">
        <v>214</v>
      </c>
      <c r="C40" s="85" t="s">
        <v>214</v>
      </c>
      <c r="D40" s="85" t="s">
        <v>214</v>
      </c>
      <c r="E40" s="85" t="s">
        <v>214</v>
      </c>
      <c r="F40" s="85" t="s">
        <v>214</v>
      </c>
      <c r="G40" s="85" t="s">
        <v>214</v>
      </c>
      <c r="H40" s="85" t="s">
        <v>214</v>
      </c>
    </row>
    <row r="42" spans="1:13" s="100" customFormat="1" x14ac:dyDescent="0.25">
      <c r="A42" s="100" t="s">
        <v>216</v>
      </c>
    </row>
    <row r="43" spans="1:13" s="100" customFormat="1" ht="54" customHeight="1" x14ac:dyDescent="0.25">
      <c r="A43" s="121" t="s">
        <v>77</v>
      </c>
      <c r="B43" s="121"/>
      <c r="C43" s="121"/>
      <c r="D43" s="121"/>
      <c r="E43" s="121"/>
      <c r="F43" s="121"/>
      <c r="G43" s="121"/>
      <c r="H43" s="94"/>
    </row>
    <row r="44" spans="1:13" s="100" customFormat="1" ht="31.5" customHeight="1" x14ac:dyDescent="0.25">
      <c r="A44" s="121" t="s">
        <v>78</v>
      </c>
      <c r="B44" s="121"/>
      <c r="C44" s="121"/>
      <c r="D44" s="121"/>
      <c r="E44" s="121"/>
      <c r="F44" s="121"/>
      <c r="G44" s="121"/>
      <c r="H44" s="94"/>
    </row>
    <row r="45" spans="1:13" s="100" customFormat="1" x14ac:dyDescent="0.25">
      <c r="A45" s="100" t="s">
        <v>79</v>
      </c>
    </row>
    <row r="46" spans="1:13" s="100" customFormat="1" ht="16.5" customHeight="1" x14ac:dyDescent="0.25">
      <c r="A46" s="135" t="s">
        <v>158</v>
      </c>
      <c r="B46" s="135"/>
      <c r="C46" s="135"/>
      <c r="D46" s="135"/>
      <c r="E46" s="135"/>
      <c r="F46" s="135"/>
      <c r="G46" s="135"/>
      <c r="H46" s="135"/>
      <c r="I46" s="135"/>
      <c r="J46" s="135"/>
      <c r="K46" s="135"/>
      <c r="L46" s="135"/>
      <c r="M46" s="135"/>
    </row>
    <row r="47" spans="1:13" s="100" customFormat="1" ht="28.5" customHeight="1" x14ac:dyDescent="0.25">
      <c r="A47" s="121" t="s">
        <v>80</v>
      </c>
      <c r="B47" s="121"/>
      <c r="C47" s="121"/>
      <c r="D47" s="121"/>
      <c r="E47" s="121"/>
      <c r="F47" s="121"/>
      <c r="G47" s="121"/>
      <c r="H47" s="94"/>
    </row>
  </sheetData>
  <mergeCells count="6">
    <mergeCell ref="A47:G47"/>
    <mergeCell ref="A3:A4"/>
    <mergeCell ref="A46:M46"/>
    <mergeCell ref="A43:G43"/>
    <mergeCell ref="A44:G44"/>
    <mergeCell ref="B3:H3"/>
  </mergeCells>
  <conditionalFormatting sqref="F5:H38">
    <cfRule type="dataBar" priority="1">
      <dataBar>
        <cfvo type="min"/>
        <cfvo type="max"/>
        <color rgb="FF638EC6"/>
      </dataBar>
      <extLst>
        <ext xmlns:x14="http://schemas.microsoft.com/office/spreadsheetml/2009/9/main" uri="{B025F937-C7B1-47D3-B67F-A62EFF666E3E}">
          <x14:id>{5B196682-8E9C-4BF4-AEA1-E70EDA01D376}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B196682-8E9C-4BF4-AEA1-E70EDA01D376}">
            <x14:dataBar minLength="0" maxLength="100" border="1" negativeBarBorderColorSameAsPositive="0">
              <x14:cfvo type="autoMin"/>
              <x14:cfvo type="autoMax"/>
              <x14:borderColor rgb="FF638EC6"/>
              <x14:negativeFillColor rgb="FFFF0000"/>
              <x14:negativeBorderColor rgb="FFFF0000"/>
              <x14:axisColor rgb="FF000000"/>
            </x14:dataBar>
          </x14:cfRule>
          <xm:sqref>F5:H38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1"/>
  <sheetViews>
    <sheetView workbookViewId="0"/>
  </sheetViews>
  <sheetFormatPr defaultRowHeight="15" x14ac:dyDescent="0.25"/>
  <cols>
    <col min="2" max="2" customWidth="true" width="5.85546875" collapsed="false"/>
    <col min="3" max="9" customWidth="true" width="16.28515625" collapsed="false"/>
  </cols>
  <sheetData>
    <row r="1" spans="1:13" x14ac:dyDescent="0.25">
      <c r="A1" s="1" t="s">
        <v>183</v>
      </c>
    </row>
    <row r="2" spans="1:13" x14ac:dyDescent="0.25">
      <c r="A2" s="59"/>
    </row>
    <row r="3" spans="1:13" s="104" customFormat="1" ht="17.25" x14ac:dyDescent="0.25">
      <c r="A3" s="152" t="s">
        <v>122</v>
      </c>
      <c r="B3" s="152"/>
      <c r="C3" s="151" t="s">
        <v>120</v>
      </c>
      <c r="D3" s="151"/>
      <c r="E3" s="151"/>
      <c r="F3" s="151"/>
      <c r="G3" s="151"/>
      <c r="H3" s="151"/>
      <c r="I3" s="151"/>
    </row>
    <row r="4" spans="1:13" s="104" customFormat="1" ht="36.75" customHeight="1" x14ac:dyDescent="0.25">
      <c r="A4" s="152"/>
      <c r="B4" s="152"/>
      <c r="C4" s="93" t="s">
        <v>9</v>
      </c>
      <c r="D4" s="46" t="s">
        <v>189</v>
      </c>
      <c r="E4" s="46" t="s">
        <v>112</v>
      </c>
      <c r="F4" s="46" t="s">
        <v>205</v>
      </c>
      <c r="G4" s="93" t="s">
        <v>190</v>
      </c>
      <c r="H4" s="93" t="s">
        <v>145</v>
      </c>
      <c r="I4" s="93" t="s">
        <v>206</v>
      </c>
    </row>
    <row r="5" spans="1:13" x14ac:dyDescent="0.25">
      <c r="A5" s="125" t="s">
        <v>9</v>
      </c>
      <c r="B5" s="125"/>
      <c r="C5" s="17">
        <v>12864400</v>
      </c>
      <c r="D5" s="17">
        <v>6140400</v>
      </c>
      <c r="E5" s="17">
        <v>4320250</v>
      </c>
      <c r="F5" s="17">
        <v>2403750</v>
      </c>
      <c r="G5" s="8">
        <v>0.48</v>
      </c>
      <c r="H5" s="8">
        <v>0.34</v>
      </c>
      <c r="I5" s="8">
        <v>0.19</v>
      </c>
    </row>
    <row r="6" spans="1:13" x14ac:dyDescent="0.25">
      <c r="A6" s="47" t="s">
        <v>171</v>
      </c>
      <c r="B6" s="2" t="s">
        <v>105</v>
      </c>
      <c r="C6" s="17">
        <v>898200</v>
      </c>
      <c r="D6" s="38">
        <v>898200</v>
      </c>
      <c r="E6" s="67" t="s">
        <v>133</v>
      </c>
      <c r="F6" s="67" t="s">
        <v>133</v>
      </c>
      <c r="G6" s="8">
        <v>1</v>
      </c>
      <c r="H6" s="67" t="s">
        <v>133</v>
      </c>
      <c r="I6" s="67" t="s">
        <v>133</v>
      </c>
    </row>
    <row r="7" spans="1:13" x14ac:dyDescent="0.25">
      <c r="A7" s="126" t="s">
        <v>172</v>
      </c>
      <c r="B7" s="2" t="s">
        <v>106</v>
      </c>
      <c r="C7" s="17">
        <v>1883700</v>
      </c>
      <c r="D7" s="38">
        <v>1883700</v>
      </c>
      <c r="E7" s="67" t="s">
        <v>133</v>
      </c>
      <c r="F7" s="67" t="s">
        <v>133</v>
      </c>
      <c r="G7" s="8">
        <v>1</v>
      </c>
      <c r="H7" s="67" t="s">
        <v>133</v>
      </c>
      <c r="I7" s="67" t="s">
        <v>133</v>
      </c>
    </row>
    <row r="8" spans="1:13" x14ac:dyDescent="0.25">
      <c r="A8" s="126"/>
      <c r="B8" s="2" t="s">
        <v>107</v>
      </c>
      <c r="C8" s="17">
        <v>668700</v>
      </c>
      <c r="D8" s="38">
        <v>668700</v>
      </c>
      <c r="E8" s="67" t="s">
        <v>133</v>
      </c>
      <c r="F8" s="67" t="s">
        <v>133</v>
      </c>
      <c r="G8" s="8">
        <v>1</v>
      </c>
      <c r="H8" s="67" t="s">
        <v>133</v>
      </c>
      <c r="I8" s="67" t="s">
        <v>133</v>
      </c>
    </row>
    <row r="9" spans="1:13" x14ac:dyDescent="0.25">
      <c r="A9" s="126"/>
      <c r="B9" s="2" t="s">
        <v>108</v>
      </c>
      <c r="C9" s="17">
        <v>735000</v>
      </c>
      <c r="D9" s="38">
        <v>735000</v>
      </c>
      <c r="E9" s="67" t="s">
        <v>133</v>
      </c>
      <c r="F9" s="67" t="s">
        <v>133</v>
      </c>
      <c r="G9" s="8">
        <v>1</v>
      </c>
      <c r="H9" s="67" t="s">
        <v>133</v>
      </c>
      <c r="I9" s="67" t="s">
        <v>133</v>
      </c>
    </row>
    <row r="10" spans="1:13" x14ac:dyDescent="0.25">
      <c r="A10" s="126"/>
      <c r="B10" s="2" t="s">
        <v>109</v>
      </c>
      <c r="C10" s="17">
        <v>812550</v>
      </c>
      <c r="D10" s="38">
        <v>717300</v>
      </c>
      <c r="E10" s="38">
        <v>95250</v>
      </c>
      <c r="F10" s="67" t="s">
        <v>133</v>
      </c>
      <c r="G10" s="8">
        <v>0.88</v>
      </c>
      <c r="H10" s="8">
        <v>0.12</v>
      </c>
      <c r="I10" s="67" t="s">
        <v>133</v>
      </c>
    </row>
    <row r="11" spans="1:13" x14ac:dyDescent="0.25">
      <c r="A11" s="126"/>
      <c r="B11" s="2" t="s">
        <v>104</v>
      </c>
      <c r="C11" s="17">
        <v>3730350</v>
      </c>
      <c r="D11" s="38">
        <v>696600</v>
      </c>
      <c r="E11" s="38">
        <v>3033750</v>
      </c>
      <c r="F11" s="67" t="s">
        <v>133</v>
      </c>
      <c r="G11" s="8">
        <v>0.19</v>
      </c>
      <c r="H11" s="8">
        <v>0.81</v>
      </c>
      <c r="I11" s="67" t="s">
        <v>133</v>
      </c>
    </row>
    <row r="12" spans="1:13" x14ac:dyDescent="0.25">
      <c r="A12" s="126"/>
      <c r="B12" s="2" t="s">
        <v>204</v>
      </c>
      <c r="C12" s="17">
        <v>4135900</v>
      </c>
      <c r="D12" s="38">
        <v>540900</v>
      </c>
      <c r="E12" s="38">
        <v>1191250</v>
      </c>
      <c r="F12" s="38">
        <v>2403750</v>
      </c>
      <c r="G12" s="8">
        <v>0.13</v>
      </c>
      <c r="H12" s="8">
        <v>0.28999999999999998</v>
      </c>
      <c r="I12" s="8">
        <v>0.57999999999999996</v>
      </c>
    </row>
    <row r="14" spans="1:13" s="60" customFormat="1" ht="16.5" customHeight="1" x14ac:dyDescent="0.25">
      <c r="A14" s="121" t="s">
        <v>159</v>
      </c>
      <c r="B14" s="121"/>
      <c r="C14" s="121"/>
      <c r="D14" s="121"/>
      <c r="E14" s="121"/>
      <c r="F14" s="121"/>
      <c r="G14" s="121"/>
      <c r="H14" s="121"/>
      <c r="I14" s="121"/>
      <c r="J14" s="54"/>
      <c r="K14" s="54"/>
      <c r="L14" s="54"/>
      <c r="M14" s="54"/>
    </row>
    <row r="15" spans="1:13" s="60" customFormat="1" ht="17.25" customHeight="1" x14ac:dyDescent="0.25">
      <c r="A15" s="121" t="s">
        <v>160</v>
      </c>
      <c r="B15" s="121"/>
      <c r="C15" s="121"/>
      <c r="D15" s="121"/>
      <c r="E15" s="121"/>
      <c r="F15" s="121"/>
      <c r="G15" s="121"/>
      <c r="H15" s="121"/>
      <c r="I15" s="121"/>
      <c r="J15" s="54"/>
      <c r="K15" s="54"/>
      <c r="L15" s="54"/>
      <c r="M15" s="54"/>
    </row>
    <row r="21" spans="5:6" x14ac:dyDescent="0.25">
      <c r="E21" s="40"/>
      <c r="F21" s="40"/>
    </row>
  </sheetData>
  <mergeCells count="6">
    <mergeCell ref="A3:B4"/>
    <mergeCell ref="A7:A12"/>
    <mergeCell ref="A5:B5"/>
    <mergeCell ref="C3:I3"/>
    <mergeCell ref="A15:I15"/>
    <mergeCell ref="A14:I14"/>
  </mergeCells>
  <conditionalFormatting sqref="G5:G12 I5 I12">
    <cfRule type="dataBar" priority="29">
      <dataBar>
        <cfvo type="min"/>
        <cfvo type="max"/>
        <color rgb="FF638EC6"/>
      </dataBar>
      <extLst>
        <ext xmlns:x14="http://schemas.microsoft.com/office/spreadsheetml/2009/9/main" uri="{B025F937-C7B1-47D3-B67F-A62EFF666E3E}">
          <x14:id>{D3576094-047A-4672-A374-0C583A04F801}</x14:id>
        </ext>
      </extLst>
    </cfRule>
  </conditionalFormatting>
  <conditionalFormatting sqref="H10:H12 H5">
    <cfRule type="dataBar" priority="32">
      <dataBar>
        <cfvo type="min"/>
        <cfvo type="max"/>
        <color rgb="FF638EC6"/>
      </dataBar>
      <extLst>
        <ext xmlns:x14="http://schemas.microsoft.com/office/spreadsheetml/2009/9/main" uri="{B025F937-C7B1-47D3-B67F-A62EFF666E3E}">
          <x14:id>{618454BE-782E-406D-91BD-5EE07965F62E}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3576094-047A-4672-A374-0C583A04F801}">
            <x14:dataBar minLength="0" maxLength="100" border="1" negativeBarBorderColorSameAsPositive="0">
              <x14:cfvo type="autoMin"/>
              <x14:cfvo type="autoMax"/>
              <x14:borderColor rgb="FF638EC6"/>
              <x14:negativeFillColor rgb="FFFF0000"/>
              <x14:negativeBorderColor rgb="FFFF0000"/>
              <x14:axisColor rgb="FF000000"/>
            </x14:dataBar>
          </x14:cfRule>
          <xm:sqref>G5:G12 I5 I12</xm:sqref>
        </x14:conditionalFormatting>
        <x14:conditionalFormatting xmlns:xm="http://schemas.microsoft.com/office/excel/2006/main">
          <x14:cfRule type="dataBar" id="{618454BE-782E-406D-91BD-5EE07965F62E}">
            <x14:dataBar minLength="0" maxLength="100" border="1" negativeBarBorderColorSameAsPositive="0">
              <x14:cfvo type="autoMin"/>
              <x14:cfvo type="autoMax"/>
              <x14:borderColor rgb="FF638EC6"/>
              <x14:negativeFillColor rgb="FFFF0000"/>
              <x14:negativeBorderColor rgb="FFFF0000"/>
              <x14:axisColor rgb="FF000000"/>
            </x14:dataBar>
          </x14:cfRule>
          <xm:sqref>H10:H12 H5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31"/>
  <sheetViews>
    <sheetView workbookViewId="0"/>
  </sheetViews>
  <sheetFormatPr defaultRowHeight="15" x14ac:dyDescent="0.25"/>
  <cols>
    <col min="1" max="1" customWidth="true" width="46.140625" collapsed="false"/>
  </cols>
  <sheetData>
    <row r="1" spans="1:16" x14ac:dyDescent="0.25">
      <c r="A1" s="1" t="s">
        <v>184</v>
      </c>
    </row>
    <row r="3" spans="1:16" s="113" customFormat="1" x14ac:dyDescent="0.25">
      <c r="A3" s="122"/>
      <c r="B3" s="105" t="s">
        <v>171</v>
      </c>
      <c r="C3" s="148" t="s">
        <v>172</v>
      </c>
      <c r="D3" s="148"/>
      <c r="E3" s="148"/>
      <c r="F3" s="148"/>
      <c r="G3" s="148"/>
      <c r="H3" s="148"/>
      <c r="I3" s="146" t="s">
        <v>9</v>
      </c>
    </row>
    <row r="4" spans="1:16" s="113" customFormat="1" x14ac:dyDescent="0.25">
      <c r="A4" s="122"/>
      <c r="B4" s="96" t="s">
        <v>105</v>
      </c>
      <c r="C4" s="98" t="s">
        <v>106</v>
      </c>
      <c r="D4" s="98" t="s">
        <v>107</v>
      </c>
      <c r="E4" s="98" t="s">
        <v>108</v>
      </c>
      <c r="F4" s="98" t="s">
        <v>109</v>
      </c>
      <c r="G4" s="98" t="s">
        <v>104</v>
      </c>
      <c r="H4" s="98" t="s">
        <v>204</v>
      </c>
      <c r="I4" s="153"/>
    </row>
    <row r="5" spans="1:16" x14ac:dyDescent="0.25">
      <c r="A5" s="2" t="s">
        <v>129</v>
      </c>
      <c r="B5" s="88" t="s">
        <v>214</v>
      </c>
      <c r="C5" s="89">
        <v>105</v>
      </c>
      <c r="D5" s="89">
        <v>135</v>
      </c>
      <c r="E5" s="89">
        <v>105</v>
      </c>
      <c r="F5" s="89">
        <v>85</v>
      </c>
      <c r="G5" s="89">
        <v>155</v>
      </c>
      <c r="H5" s="89">
        <v>250</v>
      </c>
      <c r="I5" s="91">
        <v>835</v>
      </c>
    </row>
    <row r="6" spans="1:16" x14ac:dyDescent="0.25">
      <c r="A6" s="2" t="s">
        <v>144</v>
      </c>
      <c r="B6" s="86" t="s">
        <v>214</v>
      </c>
      <c r="C6" s="74">
        <v>1.2E-2</v>
      </c>
      <c r="D6" s="74">
        <v>4.1000000000000002E-2</v>
      </c>
      <c r="E6" s="74">
        <v>3.5000000000000003E-2</v>
      </c>
      <c r="F6" s="74">
        <v>2.1999999999999999E-2</v>
      </c>
      <c r="G6" s="74">
        <v>7.0000000000000001E-3</v>
      </c>
      <c r="H6" s="74">
        <v>1.2E-2</v>
      </c>
      <c r="I6" s="75">
        <v>1.3000000000000001E-2</v>
      </c>
      <c r="J6" s="52"/>
      <c r="K6" s="52"/>
      <c r="L6" s="52"/>
      <c r="M6" s="52"/>
      <c r="N6" s="52"/>
      <c r="O6" s="52"/>
      <c r="P6" s="52"/>
    </row>
    <row r="7" spans="1:16" x14ac:dyDescent="0.25">
      <c r="A7" s="42"/>
      <c r="B7" s="65"/>
      <c r="C7" s="65"/>
      <c r="D7" s="65"/>
      <c r="E7" s="65"/>
      <c r="F7" s="65"/>
      <c r="G7" s="65"/>
      <c r="H7" s="65"/>
      <c r="I7" s="66"/>
    </row>
    <row r="8" spans="1:16" ht="17.25" x14ac:dyDescent="0.25">
      <c r="A8" s="2" t="s">
        <v>131</v>
      </c>
      <c r="B8" s="88" t="s">
        <v>214</v>
      </c>
      <c r="C8" s="89">
        <v>30</v>
      </c>
      <c r="D8" s="89">
        <v>115</v>
      </c>
      <c r="E8" s="89">
        <v>155</v>
      </c>
      <c r="F8" s="89">
        <v>80</v>
      </c>
      <c r="G8" s="89">
        <v>130</v>
      </c>
      <c r="H8" s="89">
        <v>200</v>
      </c>
      <c r="I8" s="91">
        <v>715</v>
      </c>
    </row>
    <row r="9" spans="1:16" ht="17.25" x14ac:dyDescent="0.25">
      <c r="A9" s="2" t="s">
        <v>134</v>
      </c>
      <c r="B9" s="88" t="s">
        <v>214</v>
      </c>
      <c r="C9" s="89">
        <v>20</v>
      </c>
      <c r="D9" s="89">
        <v>60</v>
      </c>
      <c r="E9" s="89">
        <v>70</v>
      </c>
      <c r="F9" s="89">
        <v>35</v>
      </c>
      <c r="G9" s="89">
        <v>70</v>
      </c>
      <c r="H9" s="89">
        <v>130</v>
      </c>
      <c r="I9" s="91">
        <v>380</v>
      </c>
      <c r="J9" s="27"/>
    </row>
    <row r="10" spans="1:16" ht="17.25" x14ac:dyDescent="0.25">
      <c r="A10" s="2" t="s">
        <v>208</v>
      </c>
      <c r="B10" s="88" t="s">
        <v>214</v>
      </c>
      <c r="C10" s="89">
        <v>10</v>
      </c>
      <c r="D10" s="89">
        <v>40</v>
      </c>
      <c r="E10" s="89">
        <v>70</v>
      </c>
      <c r="F10" s="89">
        <v>35</v>
      </c>
      <c r="G10" s="89">
        <v>45</v>
      </c>
      <c r="H10" s="89">
        <v>45</v>
      </c>
      <c r="I10" s="91">
        <v>240</v>
      </c>
    </row>
    <row r="11" spans="1:16" ht="17.25" x14ac:dyDescent="0.25">
      <c r="A11" s="2" t="s">
        <v>136</v>
      </c>
      <c r="B11" s="88" t="s">
        <v>214</v>
      </c>
      <c r="C11" s="88" t="s">
        <v>214</v>
      </c>
      <c r="D11" s="89">
        <v>15</v>
      </c>
      <c r="E11" s="89">
        <v>15</v>
      </c>
      <c r="F11" s="89">
        <v>15</v>
      </c>
      <c r="G11" s="89">
        <v>20</v>
      </c>
      <c r="H11" s="89">
        <v>25</v>
      </c>
      <c r="I11" s="91">
        <v>95</v>
      </c>
    </row>
    <row r="12" spans="1:16" ht="17.25" x14ac:dyDescent="0.25">
      <c r="A12" s="2" t="s">
        <v>135</v>
      </c>
      <c r="B12" s="86" t="s">
        <v>214</v>
      </c>
      <c r="C12" s="63">
        <v>0.65</v>
      </c>
      <c r="D12" s="63">
        <v>0.53</v>
      </c>
      <c r="E12" s="63">
        <v>0.44</v>
      </c>
      <c r="F12" s="63">
        <v>0.43</v>
      </c>
      <c r="G12" s="63">
        <v>0.52</v>
      </c>
      <c r="H12" s="63">
        <v>0.64</v>
      </c>
      <c r="I12" s="64">
        <v>0.53</v>
      </c>
    </row>
    <row r="13" spans="1:16" ht="17.25" x14ac:dyDescent="0.25">
      <c r="A13" s="2" t="s">
        <v>209</v>
      </c>
      <c r="B13" s="86" t="s">
        <v>214</v>
      </c>
      <c r="C13" s="86" t="s">
        <v>214</v>
      </c>
      <c r="D13" s="63">
        <v>0.34</v>
      </c>
      <c r="E13" s="63">
        <v>0.45</v>
      </c>
      <c r="F13" s="63">
        <v>0.41000000000000003</v>
      </c>
      <c r="G13" s="63">
        <v>0.33</v>
      </c>
      <c r="H13" s="63">
        <v>0.23</v>
      </c>
      <c r="I13" s="64">
        <v>0.34</v>
      </c>
    </row>
    <row r="14" spans="1:16" ht="17.25" x14ac:dyDescent="0.25">
      <c r="A14" s="2" t="s">
        <v>137</v>
      </c>
      <c r="B14" s="86" t="s">
        <v>214</v>
      </c>
      <c r="C14" s="86" t="s">
        <v>214</v>
      </c>
      <c r="D14" s="63">
        <v>0.13</v>
      </c>
      <c r="E14" s="63">
        <v>0.11</v>
      </c>
      <c r="F14" s="63">
        <v>0.16</v>
      </c>
      <c r="G14" s="63">
        <v>0.16</v>
      </c>
      <c r="H14" s="63">
        <v>0.12</v>
      </c>
      <c r="I14" s="64">
        <v>0.13</v>
      </c>
      <c r="K14" s="49"/>
    </row>
    <row r="15" spans="1:16" x14ac:dyDescent="0.25">
      <c r="A15" s="2" t="s">
        <v>132</v>
      </c>
      <c r="B15" s="92" t="s">
        <v>133</v>
      </c>
      <c r="C15" s="89">
        <v>75</v>
      </c>
      <c r="D15" s="89">
        <v>90</v>
      </c>
      <c r="E15" s="89">
        <v>45</v>
      </c>
      <c r="F15" s="89">
        <v>50</v>
      </c>
      <c r="G15" s="89">
        <v>70</v>
      </c>
      <c r="H15" s="89">
        <v>120</v>
      </c>
      <c r="I15" s="91">
        <v>120</v>
      </c>
    </row>
    <row r="16" spans="1:16" x14ac:dyDescent="0.25">
      <c r="A16" s="42"/>
      <c r="B16" s="65"/>
      <c r="C16" s="65"/>
      <c r="D16" s="68"/>
      <c r="E16" s="68"/>
      <c r="F16" s="68"/>
      <c r="G16" s="68"/>
      <c r="H16" s="68"/>
      <c r="I16" s="69"/>
    </row>
    <row r="17" spans="1:10" ht="17.25" x14ac:dyDescent="0.25">
      <c r="A17" s="2" t="s">
        <v>140</v>
      </c>
      <c r="B17" s="88" t="s">
        <v>214</v>
      </c>
      <c r="C17" s="89">
        <v>11.5</v>
      </c>
      <c r="D17" s="89">
        <v>15</v>
      </c>
      <c r="E17" s="89">
        <v>14</v>
      </c>
      <c r="F17" s="89">
        <v>14</v>
      </c>
      <c r="G17" s="89">
        <v>10.5</v>
      </c>
      <c r="H17" s="89">
        <v>9</v>
      </c>
      <c r="I17" s="91">
        <v>12</v>
      </c>
    </row>
    <row r="18" spans="1:10" ht="17.25" x14ac:dyDescent="0.25">
      <c r="A18" s="2" t="s">
        <v>141</v>
      </c>
      <c r="B18" s="87" t="s">
        <v>133</v>
      </c>
      <c r="C18" s="70">
        <v>1</v>
      </c>
      <c r="D18" s="86" t="s">
        <v>214</v>
      </c>
      <c r="E18" s="70">
        <v>0.97</v>
      </c>
      <c r="F18" s="86" t="s">
        <v>214</v>
      </c>
      <c r="G18" s="70">
        <v>0.96</v>
      </c>
      <c r="H18" s="86" t="s">
        <v>214</v>
      </c>
      <c r="I18" s="71">
        <v>0.98</v>
      </c>
      <c r="J18" s="49"/>
    </row>
    <row r="19" spans="1:10" x14ac:dyDescent="0.25">
      <c r="A19" s="43"/>
      <c r="B19" s="65"/>
      <c r="C19" s="68"/>
      <c r="D19" s="68"/>
      <c r="E19" s="68"/>
      <c r="F19" s="68"/>
      <c r="G19" s="68"/>
      <c r="H19" s="68"/>
      <c r="I19" s="69"/>
    </row>
    <row r="20" spans="1:10" x14ac:dyDescent="0.25">
      <c r="A20" s="2" t="s">
        <v>130</v>
      </c>
      <c r="B20" s="88" t="s">
        <v>214</v>
      </c>
      <c r="C20" s="88" t="s">
        <v>214</v>
      </c>
      <c r="D20" s="88" t="s">
        <v>214</v>
      </c>
      <c r="E20" s="89">
        <v>5</v>
      </c>
      <c r="F20" s="89">
        <v>5</v>
      </c>
      <c r="G20" s="88" t="s">
        <v>214</v>
      </c>
      <c r="H20" s="90">
        <v>10</v>
      </c>
      <c r="I20" s="91">
        <v>25</v>
      </c>
    </row>
    <row r="21" spans="1:10" ht="17.25" x14ac:dyDescent="0.25">
      <c r="A21" s="26" t="s">
        <v>165</v>
      </c>
      <c r="B21" s="89">
        <v>0</v>
      </c>
      <c r="C21" s="89">
        <v>0</v>
      </c>
      <c r="D21" s="89">
        <v>0</v>
      </c>
      <c r="E21" s="89">
        <v>0</v>
      </c>
      <c r="F21" s="89">
        <v>0</v>
      </c>
      <c r="G21" s="89">
        <v>5</v>
      </c>
      <c r="H21" s="89">
        <v>5</v>
      </c>
      <c r="I21" s="91">
        <v>10</v>
      </c>
    </row>
    <row r="22" spans="1:10" ht="17.25" x14ac:dyDescent="0.25">
      <c r="A22" s="26" t="s">
        <v>166</v>
      </c>
      <c r="B22" s="92" t="s">
        <v>133</v>
      </c>
      <c r="C22" s="92" t="s">
        <v>133</v>
      </c>
      <c r="D22" s="92" t="s">
        <v>133</v>
      </c>
      <c r="E22" s="92" t="s">
        <v>133</v>
      </c>
      <c r="F22" s="92" t="s">
        <v>133</v>
      </c>
      <c r="G22" s="89">
        <v>0</v>
      </c>
      <c r="H22" s="89">
        <v>0</v>
      </c>
      <c r="I22" s="91">
        <v>0</v>
      </c>
    </row>
    <row r="23" spans="1:10" ht="17.25" x14ac:dyDescent="0.25">
      <c r="A23" s="26" t="s">
        <v>167</v>
      </c>
      <c r="B23" s="92" t="s">
        <v>133</v>
      </c>
      <c r="C23" s="92" t="s">
        <v>133</v>
      </c>
      <c r="D23" s="92" t="s">
        <v>133</v>
      </c>
      <c r="E23" s="92" t="s">
        <v>133</v>
      </c>
      <c r="F23" s="92" t="s">
        <v>133</v>
      </c>
      <c r="G23" s="89">
        <v>5</v>
      </c>
      <c r="H23" s="89">
        <v>5</v>
      </c>
      <c r="I23" s="91">
        <v>10</v>
      </c>
    </row>
    <row r="24" spans="1:10" ht="17.25" x14ac:dyDescent="0.25">
      <c r="A24" s="26" t="s">
        <v>168</v>
      </c>
      <c r="B24" s="87" t="s">
        <v>133</v>
      </c>
      <c r="C24" s="87" t="s">
        <v>133</v>
      </c>
      <c r="D24" s="87" t="s">
        <v>133</v>
      </c>
      <c r="E24" s="87" t="s">
        <v>133</v>
      </c>
      <c r="F24" s="87" t="s">
        <v>133</v>
      </c>
      <c r="G24" s="72">
        <v>0</v>
      </c>
      <c r="H24" s="72">
        <v>0</v>
      </c>
      <c r="I24" s="73">
        <v>0</v>
      </c>
    </row>
    <row r="25" spans="1:10" ht="17.25" x14ac:dyDescent="0.25">
      <c r="A25" s="26" t="s">
        <v>169</v>
      </c>
      <c r="B25" s="87" t="s">
        <v>133</v>
      </c>
      <c r="C25" s="87" t="s">
        <v>133</v>
      </c>
      <c r="D25" s="87" t="s">
        <v>133</v>
      </c>
      <c r="E25" s="87" t="s">
        <v>133</v>
      </c>
      <c r="F25" s="87" t="s">
        <v>133</v>
      </c>
      <c r="G25" s="72">
        <v>1</v>
      </c>
      <c r="H25" s="72">
        <v>1</v>
      </c>
      <c r="I25" s="73">
        <v>1</v>
      </c>
    </row>
    <row r="27" spans="1:10" s="100" customFormat="1" x14ac:dyDescent="0.25">
      <c r="A27" s="100" t="s">
        <v>81</v>
      </c>
    </row>
    <row r="28" spans="1:10" s="100" customFormat="1" x14ac:dyDescent="0.25">
      <c r="A28" s="100" t="s">
        <v>216</v>
      </c>
    </row>
    <row r="29" spans="1:10" s="100" customFormat="1" x14ac:dyDescent="0.25">
      <c r="A29" s="100" t="s">
        <v>161</v>
      </c>
    </row>
    <row r="30" spans="1:10" s="100" customFormat="1" ht="60" customHeight="1" x14ac:dyDescent="0.25">
      <c r="A30" s="121" t="s">
        <v>187</v>
      </c>
      <c r="B30" s="121"/>
      <c r="C30" s="121"/>
      <c r="D30" s="121"/>
      <c r="E30" s="121"/>
      <c r="F30" s="121"/>
      <c r="G30" s="121"/>
      <c r="H30" s="121"/>
      <c r="I30" s="121"/>
    </row>
    <row r="31" spans="1:10" s="100" customFormat="1" x14ac:dyDescent="0.25">
      <c r="A31" s="112" t="s">
        <v>170</v>
      </c>
      <c r="B31" s="94"/>
      <c r="C31" s="94"/>
      <c r="D31" s="94"/>
      <c r="E31" s="94"/>
      <c r="F31" s="94"/>
      <c r="G31" s="94"/>
      <c r="H31" s="94"/>
      <c r="I31" s="94"/>
    </row>
  </sheetData>
  <mergeCells count="4">
    <mergeCell ref="A3:A4"/>
    <mergeCell ref="I3:I4"/>
    <mergeCell ref="A30:I30"/>
    <mergeCell ref="C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zoomScaleNormal="100" workbookViewId="0"/>
  </sheetViews>
  <sheetFormatPr defaultRowHeight="15" x14ac:dyDescent="0.25"/>
  <sheetData>
    <row r="1" spans="1:1" x14ac:dyDescent="0.25">
      <c r="A1" s="1" t="s">
        <v>185</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5"/>
  <sheetViews>
    <sheetView workbookViewId="0"/>
  </sheetViews>
  <sheetFormatPr defaultRowHeight="15" x14ac:dyDescent="0.25"/>
  <cols>
    <col min="1" max="1" customWidth="true" width="30.140625" collapsed="false"/>
    <col min="2" max="2" customWidth="true" width="11.85546875" collapsed="false"/>
    <col min="3" max="3" customWidth="true" width="10.85546875" collapsed="false"/>
    <col min="4" max="4" customWidth="true" width="11.5703125" collapsed="false"/>
  </cols>
  <sheetData>
    <row r="1" spans="1:4" x14ac:dyDescent="0.25">
      <c r="A1" s="1" t="s">
        <v>213</v>
      </c>
    </row>
    <row r="2" spans="1:4" x14ac:dyDescent="0.25">
      <c r="B2" s="27"/>
    </row>
    <row r="3" spans="1:4" x14ac:dyDescent="0.25">
      <c r="B3" s="2" t="s">
        <v>220</v>
      </c>
      <c r="C3" s="3">
        <v>26195</v>
      </c>
      <c r="D3" s="11"/>
    </row>
    <row r="4" spans="1:4" x14ac:dyDescent="0.25">
      <c r="B4" s="2" t="s">
        <v>221</v>
      </c>
      <c r="C4" s="3">
        <v>1620</v>
      </c>
      <c r="D4" s="11"/>
    </row>
    <row r="5" spans="1:4" x14ac:dyDescent="0.25">
      <c r="B5" s="2" t="s">
        <v>222</v>
      </c>
      <c r="C5" s="3">
        <v>2420</v>
      </c>
      <c r="D5" s="11"/>
    </row>
    <row r="6" spans="1:4" x14ac:dyDescent="0.25">
      <c r="B6" s="2" t="s">
        <v>223</v>
      </c>
      <c r="C6" s="79">
        <v>41395</v>
      </c>
      <c r="D6" s="9"/>
    </row>
    <row r="7" spans="1:4" x14ac:dyDescent="0.25">
      <c r="B7" s="11"/>
      <c r="C7" s="11"/>
      <c r="D7" s="11"/>
    </row>
    <row r="18" spans="1:10" s="100" customFormat="1" x14ac:dyDescent="0.25">
      <c r="A18" s="100" t="s">
        <v>81</v>
      </c>
    </row>
    <row r="19" spans="1:10" s="100" customFormat="1" ht="29.25" customHeight="1" x14ac:dyDescent="0.25">
      <c r="A19" s="121" t="s">
        <v>217</v>
      </c>
      <c r="B19" s="121"/>
      <c r="C19" s="121"/>
      <c r="D19" s="121"/>
      <c r="E19" s="121"/>
      <c r="F19" s="121"/>
      <c r="G19" s="121"/>
      <c r="H19" s="121"/>
    </row>
    <row r="20" spans="1:10" s="100" customFormat="1" ht="32.25" customHeight="1" x14ac:dyDescent="0.25">
      <c r="A20" s="135" t="s">
        <v>218</v>
      </c>
      <c r="B20" s="135"/>
      <c r="C20" s="135"/>
      <c r="D20" s="135"/>
      <c r="E20" s="135"/>
      <c r="F20" s="135"/>
      <c r="G20" s="135"/>
      <c r="H20" s="135"/>
    </row>
    <row r="21" spans="1:10" s="100" customFormat="1" ht="47.25" customHeight="1" x14ac:dyDescent="0.25">
      <c r="A21" s="135" t="s">
        <v>233</v>
      </c>
      <c r="B21" s="135"/>
      <c r="C21" s="135"/>
      <c r="D21" s="135"/>
      <c r="E21" s="135"/>
      <c r="F21" s="135"/>
      <c r="G21" s="135"/>
      <c r="H21" s="135"/>
    </row>
    <row r="22" spans="1:10" s="100" customFormat="1" ht="62.25" customHeight="1" x14ac:dyDescent="0.25">
      <c r="A22" s="135" t="s">
        <v>234</v>
      </c>
      <c r="B22" s="135"/>
      <c r="C22" s="135"/>
      <c r="D22" s="135"/>
      <c r="E22" s="135"/>
      <c r="F22" s="135"/>
      <c r="G22" s="135"/>
      <c r="H22" s="135"/>
      <c r="I22" s="115"/>
      <c r="J22" s="115"/>
    </row>
    <row r="23" spans="1:10" x14ac:dyDescent="0.25">
      <c r="A23" s="114"/>
    </row>
    <row r="24" spans="1:10" ht="15" customHeight="1" x14ac:dyDescent="0.25">
      <c r="A24" s="48"/>
      <c r="C24" s="18"/>
    </row>
    <row r="25" spans="1:10" x14ac:dyDescent="0.25">
      <c r="C25" s="18"/>
    </row>
  </sheetData>
  <mergeCells count="4">
    <mergeCell ref="A19:H19"/>
    <mergeCell ref="A20:H20"/>
    <mergeCell ref="A21:H21"/>
    <mergeCell ref="A22:H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23"/>
  <sheetViews>
    <sheetView workbookViewId="0"/>
  </sheetViews>
  <sheetFormatPr defaultRowHeight="15" x14ac:dyDescent="0.25"/>
  <cols>
    <col min="4" max="5" customWidth="true" width="11.85546875" collapsed="false"/>
    <col min="6" max="6" customWidth="true" width="12.140625" collapsed="false"/>
  </cols>
  <sheetData>
    <row r="1" spans="1:6" x14ac:dyDescent="0.25">
      <c r="A1" s="1" t="s">
        <v>186</v>
      </c>
    </row>
    <row r="4" spans="1:6" x14ac:dyDescent="0.25">
      <c r="B4" s="154" t="s">
        <v>122</v>
      </c>
      <c r="C4" s="154"/>
      <c r="D4" s="125"/>
      <c r="E4" s="125"/>
      <c r="F4" s="125"/>
    </row>
    <row r="5" spans="1:6" ht="45" x14ac:dyDescent="0.25">
      <c r="B5" s="154"/>
      <c r="C5" s="154"/>
      <c r="D5" s="25" t="s">
        <v>189</v>
      </c>
      <c r="E5" s="25" t="s">
        <v>112</v>
      </c>
      <c r="F5" s="25" t="s">
        <v>205</v>
      </c>
    </row>
    <row r="6" spans="1:6" x14ac:dyDescent="0.25">
      <c r="B6" s="23">
        <v>2018</v>
      </c>
      <c r="C6" s="2" t="s">
        <v>105</v>
      </c>
      <c r="D6" s="62">
        <v>898200</v>
      </c>
      <c r="E6" s="62">
        <v>0</v>
      </c>
      <c r="F6" s="62">
        <v>0</v>
      </c>
    </row>
    <row r="7" spans="1:6" x14ac:dyDescent="0.25">
      <c r="B7" s="155">
        <v>2019</v>
      </c>
      <c r="C7" s="2" t="s">
        <v>106</v>
      </c>
      <c r="D7" s="62">
        <v>1883700</v>
      </c>
      <c r="E7" s="62">
        <v>0</v>
      </c>
      <c r="F7" s="62">
        <v>0</v>
      </c>
    </row>
    <row r="8" spans="1:6" x14ac:dyDescent="0.25">
      <c r="B8" s="155"/>
      <c r="C8" s="2" t="s">
        <v>107</v>
      </c>
      <c r="D8" s="62">
        <v>668700</v>
      </c>
      <c r="E8" s="62">
        <v>0</v>
      </c>
      <c r="F8" s="62">
        <v>0</v>
      </c>
    </row>
    <row r="9" spans="1:6" x14ac:dyDescent="0.25">
      <c r="B9" s="155"/>
      <c r="C9" s="2" t="s">
        <v>108</v>
      </c>
      <c r="D9" s="62">
        <v>735000</v>
      </c>
      <c r="E9" s="62">
        <v>0</v>
      </c>
      <c r="F9" s="62">
        <v>0</v>
      </c>
    </row>
    <row r="10" spans="1:6" x14ac:dyDescent="0.25">
      <c r="B10" s="155"/>
      <c r="C10" s="2" t="s">
        <v>109</v>
      </c>
      <c r="D10" s="62">
        <v>717300</v>
      </c>
      <c r="E10" s="62">
        <v>95250</v>
      </c>
      <c r="F10" s="62">
        <v>0</v>
      </c>
    </row>
    <row r="11" spans="1:6" x14ac:dyDescent="0.25">
      <c r="B11" s="155"/>
      <c r="C11" s="2" t="s">
        <v>104</v>
      </c>
      <c r="D11" s="62">
        <v>696600</v>
      </c>
      <c r="E11" s="62">
        <v>3033750</v>
      </c>
      <c r="F11" s="62">
        <v>0</v>
      </c>
    </row>
    <row r="12" spans="1:6" x14ac:dyDescent="0.25">
      <c r="B12" s="155"/>
      <c r="C12" s="2" t="s">
        <v>204</v>
      </c>
      <c r="D12" s="62">
        <v>540900</v>
      </c>
      <c r="E12" s="62">
        <v>1191250</v>
      </c>
      <c r="F12" s="62">
        <v>2403750</v>
      </c>
    </row>
    <row r="22" spans="1:11" s="60" customFormat="1" ht="15" customHeight="1" x14ac:dyDescent="0.25">
      <c r="A22" s="100" t="s">
        <v>163</v>
      </c>
      <c r="B22" s="100"/>
      <c r="C22" s="100"/>
      <c r="D22" s="100"/>
      <c r="E22" s="100"/>
      <c r="F22" s="100"/>
      <c r="G22" s="100"/>
      <c r="H22" s="100"/>
      <c r="I22" s="100"/>
      <c r="J22" s="100"/>
      <c r="K22" s="100"/>
    </row>
    <row r="23" spans="1:11" s="60" customFormat="1" ht="17.25" customHeight="1" x14ac:dyDescent="0.25">
      <c r="A23" s="60" t="s">
        <v>164</v>
      </c>
    </row>
  </sheetData>
  <mergeCells count="3">
    <mergeCell ref="B4:C5"/>
    <mergeCell ref="D4:F4"/>
    <mergeCell ref="B7:B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0"/>
  <sheetViews>
    <sheetView zoomScaleNormal="100" workbookViewId="0"/>
  </sheetViews>
  <sheetFormatPr defaultRowHeight="15" x14ac:dyDescent="0.25"/>
  <cols>
    <col min="2" max="2" customWidth="true" width="6.140625" collapsed="false"/>
    <col min="3" max="3" customWidth="true" width="12.0" collapsed="false"/>
    <col min="4" max="4" customWidth="true" width="14.42578125" collapsed="false"/>
    <col min="5" max="8" customWidth="true" width="12.0" collapsed="false"/>
    <col min="9" max="11" customWidth="true" width="13.42578125" collapsed="false"/>
    <col min="12" max="12" bestFit="true" customWidth="true" width="9.5703125" collapsed="false"/>
  </cols>
  <sheetData>
    <row r="1" spans="1:12" x14ac:dyDescent="0.25">
      <c r="A1" s="53" t="s">
        <v>174</v>
      </c>
      <c r="C1" s="1"/>
      <c r="D1" s="1"/>
      <c r="E1" s="1"/>
      <c r="F1" s="1"/>
      <c r="G1" s="1"/>
      <c r="H1" s="1"/>
      <c r="I1" s="1"/>
      <c r="J1" s="1"/>
      <c r="K1" s="1"/>
    </row>
    <row r="2" spans="1:12" x14ac:dyDescent="0.25">
      <c r="B2" s="21"/>
      <c r="C2" s="1"/>
      <c r="D2" s="1"/>
      <c r="E2" s="1"/>
      <c r="F2" s="1"/>
      <c r="G2" s="1"/>
      <c r="H2" s="1"/>
      <c r="I2" s="1"/>
      <c r="J2" s="1"/>
      <c r="K2" s="1"/>
    </row>
    <row r="3" spans="1:12" ht="31.5" customHeight="1" x14ac:dyDescent="0.25">
      <c r="A3" s="122" t="s">
        <v>114</v>
      </c>
      <c r="B3" s="122"/>
      <c r="C3" s="123" t="s">
        <v>7</v>
      </c>
      <c r="D3" s="124"/>
      <c r="E3" s="122" t="s">
        <v>123</v>
      </c>
      <c r="F3" s="122"/>
      <c r="G3" s="122"/>
      <c r="H3" s="122"/>
      <c r="I3" s="122"/>
      <c r="J3" s="122"/>
      <c r="K3" s="122"/>
    </row>
    <row r="4" spans="1:12" ht="45" x14ac:dyDescent="0.25">
      <c r="A4" s="122"/>
      <c r="B4" s="122"/>
      <c r="C4" s="93" t="s">
        <v>64</v>
      </c>
      <c r="D4" s="93" t="s">
        <v>66</v>
      </c>
      <c r="E4" s="93" t="s">
        <v>9</v>
      </c>
      <c r="F4" s="93" t="s">
        <v>115</v>
      </c>
      <c r="G4" s="93" t="s">
        <v>116</v>
      </c>
      <c r="H4" s="93" t="s">
        <v>68</v>
      </c>
      <c r="I4" s="95" t="s">
        <v>124</v>
      </c>
      <c r="J4" s="95" t="s">
        <v>142</v>
      </c>
      <c r="K4" s="95" t="s">
        <v>143</v>
      </c>
      <c r="L4" s="44"/>
    </row>
    <row r="5" spans="1:12" x14ac:dyDescent="0.25">
      <c r="A5" s="125" t="s">
        <v>9</v>
      </c>
      <c r="B5" s="125"/>
      <c r="C5" s="15">
        <v>71625</v>
      </c>
      <c r="D5" s="13">
        <v>1</v>
      </c>
      <c r="E5" s="15">
        <v>63875</v>
      </c>
      <c r="F5" s="15">
        <v>42515</v>
      </c>
      <c r="G5" s="15">
        <v>19255</v>
      </c>
      <c r="H5" s="15">
        <v>2105</v>
      </c>
      <c r="I5" s="13">
        <v>0.67</v>
      </c>
      <c r="J5" s="13">
        <v>0.3</v>
      </c>
      <c r="K5" s="13">
        <v>0.03</v>
      </c>
      <c r="L5" s="28"/>
    </row>
    <row r="6" spans="1:12" x14ac:dyDescent="0.25">
      <c r="A6" s="47" t="s">
        <v>171</v>
      </c>
      <c r="B6" s="2" t="s">
        <v>105</v>
      </c>
      <c r="C6" s="20">
        <v>9895</v>
      </c>
      <c r="D6" s="19">
        <v>0.14000000000000001</v>
      </c>
      <c r="E6" s="3">
        <v>3365</v>
      </c>
      <c r="F6" s="3">
        <v>2730</v>
      </c>
      <c r="G6" s="3">
        <v>620</v>
      </c>
      <c r="H6" s="3">
        <v>10</v>
      </c>
      <c r="I6" s="19">
        <v>0.81</v>
      </c>
      <c r="J6" s="19">
        <v>0.18</v>
      </c>
      <c r="K6" s="19">
        <v>0</v>
      </c>
      <c r="L6" s="28"/>
    </row>
    <row r="7" spans="1:12" x14ac:dyDescent="0.25">
      <c r="A7" s="126" t="s">
        <v>172</v>
      </c>
      <c r="B7" s="2" t="s">
        <v>106</v>
      </c>
      <c r="C7" s="20">
        <v>4025</v>
      </c>
      <c r="D7" s="19">
        <v>0.06</v>
      </c>
      <c r="E7" s="3">
        <v>8335</v>
      </c>
      <c r="F7" s="3">
        <v>5175</v>
      </c>
      <c r="G7" s="3">
        <v>3020</v>
      </c>
      <c r="H7" s="3">
        <v>140</v>
      </c>
      <c r="I7" s="19">
        <v>0.62</v>
      </c>
      <c r="J7" s="19">
        <v>0.36</v>
      </c>
      <c r="K7" s="19">
        <v>0.02</v>
      </c>
      <c r="L7" s="28"/>
    </row>
    <row r="8" spans="1:12" x14ac:dyDescent="0.25">
      <c r="A8" s="126"/>
      <c r="B8" s="22" t="s">
        <v>107</v>
      </c>
      <c r="C8" s="20">
        <v>2585</v>
      </c>
      <c r="D8" s="19">
        <v>0.04</v>
      </c>
      <c r="E8" s="3">
        <v>3215</v>
      </c>
      <c r="F8" s="3">
        <v>1865</v>
      </c>
      <c r="G8" s="3">
        <v>1245</v>
      </c>
      <c r="H8" s="3">
        <v>105</v>
      </c>
      <c r="I8" s="19">
        <v>0.57999999999999996</v>
      </c>
      <c r="J8" s="19">
        <v>0.39</v>
      </c>
      <c r="K8" s="19">
        <v>0.03</v>
      </c>
      <c r="L8" s="28"/>
    </row>
    <row r="9" spans="1:12" x14ac:dyDescent="0.25">
      <c r="A9" s="126"/>
      <c r="B9" s="2" t="s">
        <v>108</v>
      </c>
      <c r="C9" s="20">
        <v>2960</v>
      </c>
      <c r="D9" s="19">
        <v>0.04</v>
      </c>
      <c r="E9" s="3">
        <v>3030</v>
      </c>
      <c r="F9" s="3">
        <v>1735</v>
      </c>
      <c r="G9" s="3">
        <v>1200</v>
      </c>
      <c r="H9" s="3">
        <v>95</v>
      </c>
      <c r="I9" s="19">
        <v>0.57000000000000006</v>
      </c>
      <c r="J9" s="19">
        <v>0.4</v>
      </c>
      <c r="K9" s="19">
        <v>0.03</v>
      </c>
      <c r="L9" s="29"/>
    </row>
    <row r="10" spans="1:12" x14ac:dyDescent="0.25">
      <c r="A10" s="126"/>
      <c r="B10" s="26" t="s">
        <v>109</v>
      </c>
      <c r="C10" s="20">
        <v>8620</v>
      </c>
      <c r="D10" s="19">
        <v>0.12</v>
      </c>
      <c r="E10" s="3">
        <v>3890</v>
      </c>
      <c r="F10" s="3">
        <v>2250</v>
      </c>
      <c r="G10" s="3">
        <v>1385</v>
      </c>
      <c r="H10" s="3">
        <v>260</v>
      </c>
      <c r="I10" s="19">
        <v>0.57999999999999996</v>
      </c>
      <c r="J10" s="19">
        <v>0.36</v>
      </c>
      <c r="K10" s="19">
        <v>7.0000000000000007E-2</v>
      </c>
      <c r="L10" s="28"/>
    </row>
    <row r="11" spans="1:12" x14ac:dyDescent="0.25">
      <c r="A11" s="126"/>
      <c r="B11" s="26" t="s">
        <v>104</v>
      </c>
      <c r="C11" s="20">
        <v>18605</v>
      </c>
      <c r="D11" s="19">
        <v>0.26</v>
      </c>
      <c r="E11" s="3">
        <v>21290</v>
      </c>
      <c r="F11" s="3">
        <v>13550</v>
      </c>
      <c r="G11" s="3">
        <v>6995</v>
      </c>
      <c r="H11" s="3">
        <v>745</v>
      </c>
      <c r="I11" s="19">
        <v>0.64</v>
      </c>
      <c r="J11" s="19">
        <v>0.33</v>
      </c>
      <c r="K11" s="19">
        <v>0.04</v>
      </c>
      <c r="L11" s="28"/>
    </row>
    <row r="12" spans="1:12" x14ac:dyDescent="0.25">
      <c r="A12" s="126"/>
      <c r="B12" s="26" t="s">
        <v>204</v>
      </c>
      <c r="C12" s="20">
        <v>24930</v>
      </c>
      <c r="D12" s="19">
        <v>0.35000000000000003</v>
      </c>
      <c r="E12" s="3">
        <v>20745</v>
      </c>
      <c r="F12" s="3">
        <v>15210</v>
      </c>
      <c r="G12" s="3">
        <v>4785</v>
      </c>
      <c r="H12" s="3">
        <v>750</v>
      </c>
      <c r="I12" s="19">
        <v>0.73</v>
      </c>
      <c r="J12" s="19">
        <v>0.23</v>
      </c>
      <c r="K12" s="19">
        <v>0.04</v>
      </c>
      <c r="L12" s="28"/>
    </row>
    <row r="14" spans="1:12" s="100" customFormat="1" x14ac:dyDescent="0.25">
      <c r="A14" s="100" t="s">
        <v>81</v>
      </c>
    </row>
    <row r="15" spans="1:12" s="100" customFormat="1" ht="32.25" customHeight="1" x14ac:dyDescent="0.25">
      <c r="A15" s="121" t="s">
        <v>146</v>
      </c>
      <c r="B15" s="121"/>
      <c r="C15" s="121"/>
      <c r="D15" s="121"/>
      <c r="E15" s="121"/>
      <c r="F15" s="121"/>
      <c r="G15" s="121"/>
      <c r="H15" s="121"/>
      <c r="I15" s="121"/>
      <c r="J15" s="121"/>
      <c r="K15" s="121"/>
    </row>
    <row r="16" spans="1:12" s="100" customFormat="1" x14ac:dyDescent="0.25">
      <c r="A16" s="100" t="s">
        <v>147</v>
      </c>
    </row>
    <row r="17" spans="1:5" s="100" customFormat="1" x14ac:dyDescent="0.25">
      <c r="A17" s="100" t="s">
        <v>148</v>
      </c>
    </row>
    <row r="20" spans="1:5" x14ac:dyDescent="0.25">
      <c r="E20" s="27"/>
    </row>
  </sheetData>
  <mergeCells count="6">
    <mergeCell ref="A15:K15"/>
    <mergeCell ref="A3:B4"/>
    <mergeCell ref="C3:D3"/>
    <mergeCell ref="A5:B5"/>
    <mergeCell ref="E3:K3"/>
    <mergeCell ref="A7:A12"/>
  </mergeCells>
  <conditionalFormatting sqref="I5:K12">
    <cfRule type="dataBar" priority="4">
      <dataBar>
        <cfvo type="min"/>
        <cfvo type="max"/>
        <color rgb="FF638EC6"/>
      </dataBar>
      <extLst>
        <ext xmlns:x14="http://schemas.microsoft.com/office/spreadsheetml/2009/9/main" uri="{B025F937-C7B1-47D3-B67F-A62EFF666E3E}">
          <x14:id>{8FD047A8-526A-49DD-B81A-7675EA6465D8}</x14:id>
        </ext>
      </extLst>
    </cfRule>
  </conditionalFormatting>
  <conditionalFormatting sqref="D6:D12">
    <cfRule type="dataBar" priority="1">
      <dataBar>
        <cfvo type="min"/>
        <cfvo type="max"/>
        <color rgb="FF638EC6"/>
      </dataBar>
      <extLst>
        <ext xmlns:x14="http://schemas.microsoft.com/office/spreadsheetml/2009/9/main" uri="{B025F937-C7B1-47D3-B67F-A62EFF666E3E}">
          <x14:id>{056C5362-CE4C-461F-AB61-4EAE9184E338}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FD047A8-526A-49DD-B81A-7675EA6465D8}">
            <x14:dataBar minLength="0" maxLength="100" border="1" negativeBarBorderColorSameAsPositive="0">
              <x14:cfvo type="autoMin"/>
              <x14:cfvo type="autoMax"/>
              <x14:borderColor rgb="FF638EC6"/>
              <x14:negativeFillColor rgb="FFFF0000"/>
              <x14:negativeBorderColor rgb="FFFF0000"/>
              <x14:axisColor rgb="FF000000"/>
            </x14:dataBar>
          </x14:cfRule>
          <xm:sqref>I5:K12</xm:sqref>
        </x14:conditionalFormatting>
        <x14:conditionalFormatting xmlns:xm="http://schemas.microsoft.com/office/excel/2006/main">
          <x14:cfRule type="dataBar" id="{056C5362-CE4C-461F-AB61-4EAE9184E338}">
            <x14:dataBar minLength="0" maxLength="100" border="1" negativeBarBorderColorSameAsPositive="0">
              <x14:cfvo type="autoMin"/>
              <x14:cfvo type="autoMax"/>
              <x14:borderColor rgb="FF638EC6"/>
              <x14:negativeFillColor rgb="FFFF0000"/>
              <x14:negativeBorderColor rgb="FFFF0000"/>
              <x14:axisColor rgb="FF000000"/>
            </x14:dataBar>
          </x14:cfRule>
          <xm:sqref>D6:D12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26"/>
  <sheetViews>
    <sheetView workbookViewId="0"/>
  </sheetViews>
  <sheetFormatPr defaultRowHeight="15" x14ac:dyDescent="0.25"/>
  <cols>
    <col min="1" max="1" customWidth="true" width="7.28515625" collapsed="false"/>
    <col min="2" max="2" customWidth="true" width="37.0" collapsed="false"/>
    <col min="3" max="11" customWidth="true" width="12.140625" collapsed="false"/>
  </cols>
  <sheetData>
    <row r="1" spans="1:11" x14ac:dyDescent="0.25">
      <c r="A1" s="1" t="s">
        <v>173</v>
      </c>
    </row>
    <row r="3" spans="1:11" x14ac:dyDescent="0.25">
      <c r="A3" s="1" t="s">
        <v>211</v>
      </c>
    </row>
    <row r="4" spans="1:11" s="101" customFormat="1" ht="30" customHeight="1" x14ac:dyDescent="0.25">
      <c r="A4" s="129" t="s">
        <v>175</v>
      </c>
      <c r="B4" s="129"/>
      <c r="C4" s="127" t="s">
        <v>7</v>
      </c>
      <c r="D4" s="128"/>
      <c r="E4" s="129" t="s">
        <v>8</v>
      </c>
      <c r="F4" s="129"/>
      <c r="G4" s="129"/>
      <c r="H4" s="129"/>
      <c r="I4" s="129"/>
      <c r="J4" s="129"/>
      <c r="K4" s="129"/>
    </row>
    <row r="5" spans="1:11" s="101" customFormat="1" ht="45" x14ac:dyDescent="0.25">
      <c r="A5" s="129"/>
      <c r="B5" s="129"/>
      <c r="C5" s="95" t="s">
        <v>64</v>
      </c>
      <c r="D5" s="95" t="s">
        <v>66</v>
      </c>
      <c r="E5" s="95" t="s">
        <v>9</v>
      </c>
      <c r="F5" s="95" t="s">
        <v>10</v>
      </c>
      <c r="G5" s="95" t="s">
        <v>11</v>
      </c>
      <c r="H5" s="95" t="s">
        <v>68</v>
      </c>
      <c r="I5" s="95" t="s">
        <v>124</v>
      </c>
      <c r="J5" s="95" t="s">
        <v>142</v>
      </c>
      <c r="K5" s="95" t="s">
        <v>143</v>
      </c>
    </row>
    <row r="6" spans="1:11" s="48" customFormat="1" x14ac:dyDescent="0.25">
      <c r="A6" s="132" t="s">
        <v>9</v>
      </c>
      <c r="B6" s="132"/>
      <c r="C6" s="77">
        <v>71625</v>
      </c>
      <c r="D6" s="78">
        <v>1</v>
      </c>
      <c r="E6" s="77">
        <v>63875</v>
      </c>
      <c r="F6" s="77">
        <v>42515</v>
      </c>
      <c r="G6" s="77">
        <v>19255</v>
      </c>
      <c r="H6" s="77">
        <v>2105</v>
      </c>
      <c r="I6" s="78">
        <v>0.67</v>
      </c>
      <c r="J6" s="78">
        <v>0.3</v>
      </c>
      <c r="K6" s="78">
        <v>0.03</v>
      </c>
    </row>
    <row r="7" spans="1:11" s="48" customFormat="1" ht="17.25" x14ac:dyDescent="0.25">
      <c r="A7" s="131" t="s">
        <v>188</v>
      </c>
      <c r="B7" s="131"/>
      <c r="C7" s="79">
        <v>26195</v>
      </c>
      <c r="D7" s="78">
        <v>0.37</v>
      </c>
      <c r="E7" s="79">
        <v>24795</v>
      </c>
      <c r="F7" s="79">
        <v>15470</v>
      </c>
      <c r="G7" s="79">
        <v>8740</v>
      </c>
      <c r="H7" s="79">
        <v>585</v>
      </c>
      <c r="I7" s="78">
        <v>0.62</v>
      </c>
      <c r="J7" s="78">
        <v>0.35000000000000003</v>
      </c>
      <c r="K7" s="78">
        <v>0.02</v>
      </c>
    </row>
    <row r="8" spans="1:11" s="48" customFormat="1" ht="17.25" x14ac:dyDescent="0.25">
      <c r="A8" s="131" t="s">
        <v>210</v>
      </c>
      <c r="B8" s="131"/>
      <c r="C8" s="79">
        <v>41395</v>
      </c>
      <c r="D8" s="78">
        <v>0.57999999999999996</v>
      </c>
      <c r="E8" s="79">
        <v>36020</v>
      </c>
      <c r="F8" s="79">
        <v>24410</v>
      </c>
      <c r="G8" s="79">
        <v>10180</v>
      </c>
      <c r="H8" s="79">
        <v>1430</v>
      </c>
      <c r="I8" s="78">
        <v>0.68</v>
      </c>
      <c r="J8" s="78">
        <v>0.28000000000000003</v>
      </c>
      <c r="K8" s="78">
        <v>0.04</v>
      </c>
    </row>
    <row r="9" spans="1:11" s="48" customFormat="1" ht="17.25" x14ac:dyDescent="0.25">
      <c r="A9" s="81"/>
      <c r="B9" s="99" t="s">
        <v>224</v>
      </c>
      <c r="C9" s="79">
        <v>20085</v>
      </c>
      <c r="D9" s="78">
        <v>0.28000000000000003</v>
      </c>
      <c r="E9" s="79">
        <v>18090</v>
      </c>
      <c r="F9" s="79">
        <v>16140</v>
      </c>
      <c r="G9" s="79">
        <v>1335</v>
      </c>
      <c r="H9" s="79">
        <v>615</v>
      </c>
      <c r="I9" s="78">
        <v>0.89</v>
      </c>
      <c r="J9" s="78">
        <v>7.0000000000000007E-2</v>
      </c>
      <c r="K9" s="78">
        <v>0.03</v>
      </c>
    </row>
    <row r="10" spans="1:11" s="48" customFormat="1" ht="17.25" x14ac:dyDescent="0.25">
      <c r="A10" s="82"/>
      <c r="B10" s="99" t="s">
        <v>225</v>
      </c>
      <c r="C10" s="79">
        <v>11480</v>
      </c>
      <c r="D10" s="78">
        <v>0.16</v>
      </c>
      <c r="E10" s="79">
        <v>8840</v>
      </c>
      <c r="F10" s="79">
        <v>8265</v>
      </c>
      <c r="G10" s="79">
        <v>395</v>
      </c>
      <c r="H10" s="79">
        <v>175</v>
      </c>
      <c r="I10" s="78">
        <v>0.94000000000000006</v>
      </c>
      <c r="J10" s="78">
        <v>0.04</v>
      </c>
      <c r="K10" s="78">
        <v>0.02</v>
      </c>
    </row>
    <row r="11" spans="1:11" s="48" customFormat="1" ht="17.25" x14ac:dyDescent="0.25">
      <c r="A11" s="83"/>
      <c r="B11" s="99" t="s">
        <v>230</v>
      </c>
      <c r="C11" s="79">
        <v>9830</v>
      </c>
      <c r="D11" s="78">
        <v>0.14000000000000001</v>
      </c>
      <c r="E11" s="79">
        <v>9095</v>
      </c>
      <c r="F11" s="79">
        <v>5</v>
      </c>
      <c r="G11" s="79">
        <v>8445</v>
      </c>
      <c r="H11" s="79">
        <v>640</v>
      </c>
      <c r="I11" s="78">
        <v>0</v>
      </c>
      <c r="J11" s="78">
        <v>0.93</v>
      </c>
      <c r="K11" s="78">
        <v>7.0000000000000007E-2</v>
      </c>
    </row>
    <row r="12" spans="1:11" s="48" customFormat="1" ht="17.25" customHeight="1" x14ac:dyDescent="0.25">
      <c r="A12" s="130" t="s">
        <v>231</v>
      </c>
      <c r="B12" s="130"/>
      <c r="C12" s="80">
        <v>4040</v>
      </c>
      <c r="D12" s="78">
        <v>0.06</v>
      </c>
      <c r="E12" s="80">
        <v>3060</v>
      </c>
      <c r="F12" s="80">
        <v>2630</v>
      </c>
      <c r="G12" s="80">
        <v>340</v>
      </c>
      <c r="H12" s="80">
        <v>90</v>
      </c>
      <c r="I12" s="78">
        <v>0.86</v>
      </c>
      <c r="J12" s="78">
        <v>0.11</v>
      </c>
      <c r="K12" s="78">
        <v>0.03</v>
      </c>
    </row>
    <row r="14" spans="1:11" x14ac:dyDescent="0.25">
      <c r="A14" s="133" t="s">
        <v>219</v>
      </c>
      <c r="B14" s="133"/>
      <c r="C14" s="133"/>
      <c r="D14" s="133"/>
      <c r="E14" s="133"/>
    </row>
    <row r="15" spans="1:11" ht="30" customHeight="1" x14ac:dyDescent="0.25">
      <c r="A15" s="129" t="s">
        <v>232</v>
      </c>
      <c r="B15" s="129"/>
      <c r="C15" s="123" t="s">
        <v>7</v>
      </c>
      <c r="D15" s="124"/>
      <c r="E15" s="76" t="s">
        <v>207</v>
      </c>
    </row>
    <row r="16" spans="1:11" ht="45" x14ac:dyDescent="0.25">
      <c r="A16" s="129"/>
      <c r="B16" s="129"/>
      <c r="C16" s="76" t="s">
        <v>64</v>
      </c>
      <c r="D16" s="76" t="s">
        <v>66</v>
      </c>
      <c r="E16" s="76" t="s">
        <v>64</v>
      </c>
    </row>
    <row r="17" spans="1:11" x14ac:dyDescent="0.25">
      <c r="A17" s="136" t="s">
        <v>189</v>
      </c>
      <c r="B17" s="137"/>
      <c r="C17" s="20">
        <v>27815</v>
      </c>
      <c r="D17" s="19">
        <v>0.39</v>
      </c>
      <c r="E17" s="3">
        <v>15840</v>
      </c>
      <c r="F17" s="6"/>
      <c r="H17" s="6"/>
    </row>
    <row r="18" spans="1:11" x14ac:dyDescent="0.25">
      <c r="A18" s="136" t="s">
        <v>112</v>
      </c>
      <c r="B18" s="137"/>
      <c r="C18" s="20">
        <v>23800</v>
      </c>
      <c r="D18" s="19">
        <v>0.33</v>
      </c>
      <c r="E18" s="3">
        <v>17235</v>
      </c>
      <c r="F18" s="6"/>
      <c r="H18" s="6"/>
    </row>
    <row r="19" spans="1:11" ht="15" customHeight="1" x14ac:dyDescent="0.25">
      <c r="A19" s="138" t="s">
        <v>205</v>
      </c>
      <c r="B19" s="139"/>
      <c r="C19" s="20">
        <v>14310</v>
      </c>
      <c r="D19" s="19">
        <v>0.2</v>
      </c>
      <c r="E19" s="3">
        <v>10185</v>
      </c>
      <c r="F19" s="6"/>
      <c r="H19" s="6"/>
    </row>
    <row r="21" spans="1:11" s="100" customFormat="1" x14ac:dyDescent="0.25">
      <c r="A21" s="100" t="s">
        <v>81</v>
      </c>
      <c r="C21" s="102"/>
    </row>
    <row r="22" spans="1:11" s="100" customFormat="1" x14ac:dyDescent="0.25">
      <c r="A22" s="103" t="s">
        <v>212</v>
      </c>
      <c r="C22" s="102"/>
    </row>
    <row r="23" spans="1:11" s="100" customFormat="1" ht="85.5" customHeight="1" x14ac:dyDescent="0.25">
      <c r="A23" s="121" t="s">
        <v>226</v>
      </c>
      <c r="B23" s="121"/>
      <c r="C23" s="121"/>
      <c r="D23" s="121"/>
      <c r="E23" s="121"/>
      <c r="F23" s="121"/>
      <c r="G23" s="121"/>
      <c r="H23" s="121"/>
      <c r="I23" s="121"/>
      <c r="J23" s="121"/>
      <c r="K23" s="121"/>
    </row>
    <row r="24" spans="1:11" s="100" customFormat="1" ht="35.25" customHeight="1" x14ac:dyDescent="0.25">
      <c r="A24" s="135" t="s">
        <v>227</v>
      </c>
      <c r="B24" s="135"/>
      <c r="C24" s="135"/>
      <c r="D24" s="135"/>
      <c r="E24" s="135"/>
      <c r="F24" s="135"/>
      <c r="G24" s="135"/>
      <c r="H24" s="135"/>
      <c r="I24" s="135"/>
      <c r="J24" s="135"/>
      <c r="K24" s="135"/>
    </row>
    <row r="25" spans="1:11" s="100" customFormat="1" ht="32.25" customHeight="1" x14ac:dyDescent="0.25">
      <c r="A25" s="134" t="s">
        <v>228</v>
      </c>
      <c r="B25" s="134"/>
      <c r="C25" s="134"/>
      <c r="D25" s="134"/>
      <c r="E25" s="134"/>
      <c r="F25" s="134"/>
      <c r="G25" s="134"/>
      <c r="H25" s="134"/>
      <c r="I25" s="134"/>
      <c r="J25" s="134"/>
      <c r="K25" s="134"/>
    </row>
    <row r="26" spans="1:11" s="100" customFormat="1" x14ac:dyDescent="0.25">
      <c r="A26" s="100" t="s">
        <v>229</v>
      </c>
    </row>
  </sheetData>
  <mergeCells count="16">
    <mergeCell ref="A14:E14"/>
    <mergeCell ref="A25:K25"/>
    <mergeCell ref="A24:K24"/>
    <mergeCell ref="A17:B17"/>
    <mergeCell ref="A18:B18"/>
    <mergeCell ref="A19:B19"/>
    <mergeCell ref="C15:D15"/>
    <mergeCell ref="A15:B16"/>
    <mergeCell ref="A23:K23"/>
    <mergeCell ref="C4:D4"/>
    <mergeCell ref="E4:K4"/>
    <mergeCell ref="A12:B12"/>
    <mergeCell ref="A8:B8"/>
    <mergeCell ref="A7:B7"/>
    <mergeCell ref="A6:B6"/>
    <mergeCell ref="A4:B5"/>
  </mergeCells>
  <conditionalFormatting sqref="I6:K12">
    <cfRule type="dataBar" priority="5">
      <dataBar>
        <cfvo type="min"/>
        <cfvo type="max"/>
        <color rgb="FF638EC6"/>
      </dataBar>
      <extLst>
        <ext xmlns:x14="http://schemas.microsoft.com/office/spreadsheetml/2009/9/main" uri="{B025F937-C7B1-47D3-B67F-A62EFF666E3E}">
          <x14:id>{426202EB-F9E5-4219-9593-ED02F8C64406}</x14:id>
        </ext>
      </extLst>
    </cfRule>
  </conditionalFormatting>
  <conditionalFormatting sqref="D6:D12">
    <cfRule type="dataBar" priority="2">
      <dataBar>
        <cfvo type="min"/>
        <cfvo type="max"/>
        <color rgb="FF638EC6"/>
      </dataBar>
      <extLst>
        <ext xmlns:x14="http://schemas.microsoft.com/office/spreadsheetml/2009/9/main" uri="{B025F937-C7B1-47D3-B67F-A62EFF666E3E}">
          <x14:id>{2ED2806F-2FE2-439D-8FBD-5B5025C0A7A3}</x14:id>
        </ext>
      </extLst>
    </cfRule>
  </conditionalFormatting>
  <conditionalFormatting sqref="D17:D19">
    <cfRule type="dataBar" priority="33">
      <dataBar>
        <cfvo type="min"/>
        <cfvo type="max"/>
        <color rgb="FF638EC6"/>
      </dataBar>
      <extLst>
        <ext xmlns:x14="http://schemas.microsoft.com/office/spreadsheetml/2009/9/main" uri="{B025F937-C7B1-47D3-B67F-A62EFF666E3E}">
          <x14:id>{4D0E875E-00A8-4193-A926-0F8B1A0D49B1}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26202EB-F9E5-4219-9593-ED02F8C64406}">
            <x14:dataBar minLength="0" maxLength="100" border="1" negativeBarBorderColorSameAsPositive="0">
              <x14:cfvo type="autoMin"/>
              <x14:cfvo type="autoMax"/>
              <x14:borderColor rgb="FF638EC6"/>
              <x14:negativeFillColor rgb="FFFF0000"/>
              <x14:negativeBorderColor rgb="FFFF0000"/>
              <x14:axisColor rgb="FF000000"/>
            </x14:dataBar>
          </x14:cfRule>
          <xm:sqref>I6:K12</xm:sqref>
        </x14:conditionalFormatting>
        <x14:conditionalFormatting xmlns:xm="http://schemas.microsoft.com/office/excel/2006/main">
          <x14:cfRule type="dataBar" id="{2ED2806F-2FE2-439D-8FBD-5B5025C0A7A3}">
            <x14:dataBar minLength="0" maxLength="100" border="1" negativeBarBorderColorSameAsPositive="0">
              <x14:cfvo type="autoMin"/>
              <x14:cfvo type="autoMax"/>
              <x14:borderColor rgb="FF638EC6"/>
              <x14:negativeFillColor rgb="FFFF0000"/>
              <x14:negativeBorderColor rgb="FFFF0000"/>
              <x14:axisColor rgb="FF000000"/>
            </x14:dataBar>
          </x14:cfRule>
          <xm:sqref>D6:D12</xm:sqref>
        </x14:conditionalFormatting>
        <x14:conditionalFormatting xmlns:xm="http://schemas.microsoft.com/office/excel/2006/main">
          <x14:cfRule type="dataBar" id="{4D0E875E-00A8-4193-A926-0F8B1A0D49B1}">
            <x14:dataBar minLength="0" maxLength="100" border="1" negativeBarBorderColorSameAsPositive="0">
              <x14:cfvo type="autoMin"/>
              <x14:cfvo type="autoMax"/>
              <x14:borderColor rgb="FF638EC6"/>
              <x14:negativeFillColor rgb="FFFF0000"/>
              <x14:negativeBorderColor rgb="FFFF0000"/>
              <x14:axisColor rgb="FF000000"/>
            </x14:dataBar>
          </x14:cfRule>
          <xm:sqref>D17:D19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7"/>
  <sheetViews>
    <sheetView workbookViewId="0"/>
  </sheetViews>
  <sheetFormatPr defaultRowHeight="15" x14ac:dyDescent="0.25"/>
  <cols>
    <col min="1" max="1" customWidth="true" width="15.28515625" collapsed="false"/>
    <col min="2" max="8" customWidth="true" width="10.140625" collapsed="false"/>
    <col min="9" max="9" customWidth="true" width="12.140625" collapsed="false"/>
    <col min="10" max="10" customWidth="true" width="12.0" collapsed="false"/>
  </cols>
  <sheetData>
    <row r="1" spans="1:13" x14ac:dyDescent="0.25">
      <c r="A1" s="53" t="s">
        <v>176</v>
      </c>
      <c r="B1" s="1"/>
      <c r="C1" s="1"/>
      <c r="D1" s="1"/>
      <c r="E1" s="1"/>
      <c r="F1" s="1"/>
      <c r="G1" s="1"/>
      <c r="H1" s="1"/>
      <c r="I1" s="1"/>
      <c r="J1" s="1"/>
    </row>
    <row r="2" spans="1:13" x14ac:dyDescent="0.25">
      <c r="A2" s="1"/>
      <c r="B2" s="1"/>
      <c r="C2" s="1"/>
      <c r="D2" s="1"/>
      <c r="E2" s="1"/>
      <c r="F2" s="1"/>
      <c r="G2" s="1"/>
      <c r="H2" s="1"/>
      <c r="I2" s="1"/>
      <c r="J2" s="1"/>
    </row>
    <row r="3" spans="1:13" s="104" customFormat="1" ht="15" customHeight="1" x14ac:dyDescent="0.25">
      <c r="A3" s="122" t="s">
        <v>62</v>
      </c>
      <c r="B3" s="122" t="s">
        <v>7</v>
      </c>
      <c r="C3" s="122"/>
      <c r="D3" s="122"/>
      <c r="E3" s="122"/>
      <c r="F3" s="122"/>
      <c r="G3" s="122"/>
      <c r="H3" s="122"/>
      <c r="I3" s="122"/>
      <c r="J3" s="122" t="s">
        <v>117</v>
      </c>
    </row>
    <row r="4" spans="1:13" s="104" customFormat="1" ht="15" customHeight="1" x14ac:dyDescent="0.25">
      <c r="A4" s="122"/>
      <c r="B4" s="105" t="s">
        <v>171</v>
      </c>
      <c r="C4" s="148" t="s">
        <v>172</v>
      </c>
      <c r="D4" s="148"/>
      <c r="E4" s="148"/>
      <c r="F4" s="148"/>
      <c r="G4" s="148"/>
      <c r="H4" s="148"/>
      <c r="I4" s="146" t="s">
        <v>9</v>
      </c>
      <c r="J4" s="122"/>
    </row>
    <row r="5" spans="1:13" s="104" customFormat="1" x14ac:dyDescent="0.25">
      <c r="A5" s="122"/>
      <c r="B5" s="93" t="s">
        <v>105</v>
      </c>
      <c r="C5" s="97" t="s">
        <v>106</v>
      </c>
      <c r="D5" s="97" t="s">
        <v>107</v>
      </c>
      <c r="E5" s="97" t="s">
        <v>108</v>
      </c>
      <c r="F5" s="97" t="s">
        <v>109</v>
      </c>
      <c r="G5" s="97" t="s">
        <v>104</v>
      </c>
      <c r="H5" s="97" t="s">
        <v>204</v>
      </c>
      <c r="I5" s="147"/>
      <c r="J5" s="122"/>
    </row>
    <row r="6" spans="1:13" x14ac:dyDescent="0.25">
      <c r="A6" s="12" t="s">
        <v>9</v>
      </c>
      <c r="B6" s="34">
        <v>9895</v>
      </c>
      <c r="C6" s="34">
        <v>4025</v>
      </c>
      <c r="D6" s="34">
        <v>2585</v>
      </c>
      <c r="E6" s="34">
        <v>2960</v>
      </c>
      <c r="F6" s="34">
        <v>8620</v>
      </c>
      <c r="G6" s="34">
        <v>18605</v>
      </c>
      <c r="H6" s="34">
        <v>24930</v>
      </c>
      <c r="I6" s="35">
        <v>71625</v>
      </c>
      <c r="J6" s="13">
        <v>1</v>
      </c>
      <c r="L6" s="27"/>
    </row>
    <row r="7" spans="1:13" x14ac:dyDescent="0.25">
      <c r="A7" s="2" t="s">
        <v>63</v>
      </c>
      <c r="B7" s="33">
        <v>8800</v>
      </c>
      <c r="C7" s="33">
        <v>3645</v>
      </c>
      <c r="D7" s="33">
        <v>2275</v>
      </c>
      <c r="E7" s="33">
        <v>2625</v>
      </c>
      <c r="F7" s="33">
        <v>8165</v>
      </c>
      <c r="G7" s="33">
        <v>17765</v>
      </c>
      <c r="H7" s="33">
        <v>23575</v>
      </c>
      <c r="I7" s="33">
        <v>66860</v>
      </c>
      <c r="J7" s="8">
        <v>0.93</v>
      </c>
      <c r="L7" s="27"/>
      <c r="M7" s="6"/>
    </row>
    <row r="8" spans="1:13" ht="15" customHeight="1" x14ac:dyDescent="0.25">
      <c r="A8" s="2" t="s">
        <v>110</v>
      </c>
      <c r="B8" s="144">
        <v>1090</v>
      </c>
      <c r="C8" s="144">
        <v>370</v>
      </c>
      <c r="D8" s="144">
        <v>300</v>
      </c>
      <c r="E8" s="144">
        <v>330</v>
      </c>
      <c r="F8" s="144">
        <v>450</v>
      </c>
      <c r="G8" s="33">
        <v>95</v>
      </c>
      <c r="H8" s="33">
        <v>100</v>
      </c>
      <c r="I8" s="140">
        <v>4665</v>
      </c>
      <c r="J8" s="142">
        <v>7.0000000000000007E-2</v>
      </c>
      <c r="L8" s="27"/>
      <c r="M8" s="6"/>
    </row>
    <row r="9" spans="1:13" ht="15" customHeight="1" x14ac:dyDescent="0.25">
      <c r="A9" s="2" t="s">
        <v>111</v>
      </c>
      <c r="B9" s="145"/>
      <c r="C9" s="145"/>
      <c r="D9" s="145"/>
      <c r="E9" s="145"/>
      <c r="F9" s="145"/>
      <c r="G9" s="33">
        <v>695</v>
      </c>
      <c r="H9" s="33">
        <v>1240</v>
      </c>
      <c r="I9" s="141"/>
      <c r="J9" s="143"/>
      <c r="L9" s="27"/>
      <c r="M9" s="6"/>
    </row>
    <row r="10" spans="1:13" s="30" customFormat="1" ht="15" customHeight="1" x14ac:dyDescent="0.25">
      <c r="A10" s="31" t="s">
        <v>73</v>
      </c>
      <c r="B10" s="33">
        <v>5</v>
      </c>
      <c r="C10" s="33">
        <v>10</v>
      </c>
      <c r="D10" s="33">
        <v>10</v>
      </c>
      <c r="E10" s="33">
        <v>5</v>
      </c>
      <c r="F10" s="33">
        <v>5</v>
      </c>
      <c r="G10" s="33">
        <v>50</v>
      </c>
      <c r="H10" s="33">
        <v>20</v>
      </c>
      <c r="I10" s="39">
        <v>100</v>
      </c>
      <c r="J10" s="36">
        <v>0</v>
      </c>
      <c r="L10" s="27"/>
    </row>
    <row r="11" spans="1:13" s="30" customFormat="1" ht="15" customHeight="1" x14ac:dyDescent="0.25">
      <c r="A11" s="31" t="s">
        <v>119</v>
      </c>
      <c r="B11" s="32">
        <v>0.89</v>
      </c>
      <c r="C11" s="32">
        <v>0.91</v>
      </c>
      <c r="D11" s="32">
        <v>0.88</v>
      </c>
      <c r="E11" s="32">
        <v>0.89</v>
      </c>
      <c r="F11" s="32">
        <v>0.95000000000000007</v>
      </c>
      <c r="G11" s="32">
        <v>0.95000000000000007</v>
      </c>
      <c r="H11" s="32">
        <v>0.95000000000000007</v>
      </c>
      <c r="I11" s="32">
        <v>0.93</v>
      </c>
      <c r="J11" s="37"/>
    </row>
    <row r="13" spans="1:13" s="100" customFormat="1" x14ac:dyDescent="0.25">
      <c r="A13" s="100" t="s">
        <v>81</v>
      </c>
    </row>
    <row r="14" spans="1:13" s="100" customFormat="1" x14ac:dyDescent="0.25">
      <c r="A14" s="100" t="s">
        <v>150</v>
      </c>
    </row>
    <row r="15" spans="1:13" s="100" customFormat="1" ht="15" customHeight="1" x14ac:dyDescent="0.25">
      <c r="A15" s="121" t="s">
        <v>149</v>
      </c>
      <c r="B15" s="121"/>
      <c r="C15" s="121"/>
      <c r="D15" s="121"/>
      <c r="E15" s="121"/>
      <c r="F15" s="121"/>
      <c r="G15" s="121"/>
      <c r="H15" s="121"/>
      <c r="I15" s="121"/>
      <c r="J15" s="121"/>
    </row>
    <row r="17" spans="1:1" x14ac:dyDescent="0.25">
      <c r="A17" s="21"/>
    </row>
  </sheetData>
  <mergeCells count="13">
    <mergeCell ref="A3:A5"/>
    <mergeCell ref="B3:I3"/>
    <mergeCell ref="I4:I5"/>
    <mergeCell ref="J3:J5"/>
    <mergeCell ref="C4:H4"/>
    <mergeCell ref="A15:J15"/>
    <mergeCell ref="I8:I9"/>
    <mergeCell ref="J8:J9"/>
    <mergeCell ref="B8:B9"/>
    <mergeCell ref="C8:C9"/>
    <mergeCell ref="D8:D9"/>
    <mergeCell ref="E8:E9"/>
    <mergeCell ref="F8:F9"/>
  </mergeCells>
  <conditionalFormatting sqref="J7:J8 J10">
    <cfRule type="dataBar" priority="2">
      <dataBar>
        <cfvo type="min"/>
        <cfvo type="max"/>
        <color rgb="FF638EC6"/>
      </dataBar>
      <extLst>
        <ext xmlns:x14="http://schemas.microsoft.com/office/spreadsheetml/2009/9/main" uri="{B025F937-C7B1-47D3-B67F-A62EFF666E3E}">
          <x14:id>{6C39C57A-ED2C-4A7D-A3A8-63A6FE84CDED}</x14:id>
        </ext>
      </extLst>
    </cfRule>
  </conditionalFormatting>
  <conditionalFormatting sqref="B11:I11">
    <cfRule type="dataBar" priority="1">
      <dataBar>
        <cfvo type="min"/>
        <cfvo type="max"/>
        <color rgb="FF638EC6"/>
      </dataBar>
      <extLst>
        <ext xmlns:x14="http://schemas.microsoft.com/office/spreadsheetml/2009/9/main" uri="{B025F937-C7B1-47D3-B67F-A62EFF666E3E}">
          <x14:id>{00C7CDE8-226F-43D9-82D1-AF10EF5AEFCE}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39C57A-ED2C-4A7D-A3A8-63A6FE84CDED}">
            <x14:dataBar minLength="0" maxLength="100" border="1" negativeBarBorderColorSameAsPositive="0">
              <x14:cfvo type="autoMin"/>
              <x14:cfvo type="autoMax"/>
              <x14:borderColor rgb="FF638EC6"/>
              <x14:negativeFillColor rgb="FFFF0000"/>
              <x14:negativeBorderColor rgb="FFFF0000"/>
              <x14:axisColor rgb="FF000000"/>
            </x14:dataBar>
          </x14:cfRule>
          <xm:sqref>J7:J8 J10</xm:sqref>
        </x14:conditionalFormatting>
        <x14:conditionalFormatting xmlns:xm="http://schemas.microsoft.com/office/excel/2006/main">
          <x14:cfRule type="dataBar" id="{00C7CDE8-226F-43D9-82D1-AF10EF5AEFCE}">
            <x14:dataBar minLength="0" maxLength="100" border="1" negativeBarBorderColorSameAsPositive="0">
              <x14:cfvo type="autoMin"/>
              <x14:cfvo type="autoMax"/>
              <x14:borderColor rgb="FF638EC6"/>
              <x14:negativeFillColor rgb="FFFF0000"/>
              <x14:negativeBorderColor rgb="FFFF0000"/>
              <x14:axisColor rgb="FF000000"/>
            </x14:dataBar>
          </x14:cfRule>
          <xm:sqref>B11:I11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2"/>
  <sheetViews>
    <sheetView workbookViewId="0"/>
  </sheetViews>
  <sheetFormatPr defaultRowHeight="15" x14ac:dyDescent="0.25"/>
  <cols>
    <col min="1" max="1" customWidth="true" width="15.7109375" collapsed="false"/>
    <col min="2" max="2" customWidth="true" width="12.0" collapsed="false"/>
    <col min="3" max="3" customWidth="true" width="14.42578125" collapsed="false"/>
    <col min="4" max="7" customWidth="true" width="12.0" collapsed="false"/>
    <col min="8" max="10" customWidth="true" width="13.42578125" collapsed="false"/>
  </cols>
  <sheetData>
    <row r="1" spans="1:10" x14ac:dyDescent="0.25">
      <c r="A1" s="53" t="s">
        <v>177</v>
      </c>
      <c r="B1" s="1"/>
      <c r="C1" s="1"/>
      <c r="D1" s="1"/>
      <c r="E1" s="1"/>
      <c r="F1" s="1"/>
      <c r="G1" s="1"/>
      <c r="H1" s="1"/>
      <c r="I1" s="1"/>
      <c r="J1" s="1"/>
    </row>
    <row r="2" spans="1:10" x14ac:dyDescent="0.25">
      <c r="A2" s="1"/>
      <c r="B2" s="1"/>
      <c r="C2" s="1"/>
      <c r="D2" s="1"/>
      <c r="E2" s="1"/>
      <c r="F2" s="1"/>
      <c r="G2" s="1"/>
      <c r="H2" s="1"/>
      <c r="I2" s="1"/>
      <c r="J2" s="1"/>
    </row>
    <row r="3" spans="1:10" s="104" customFormat="1" ht="30" customHeight="1" x14ac:dyDescent="0.25">
      <c r="A3" s="122" t="s">
        <v>101</v>
      </c>
      <c r="B3" s="123" t="s">
        <v>7</v>
      </c>
      <c r="C3" s="124"/>
      <c r="D3" s="122" t="s">
        <v>8</v>
      </c>
      <c r="E3" s="122"/>
      <c r="F3" s="122"/>
      <c r="G3" s="122"/>
      <c r="H3" s="122"/>
      <c r="I3" s="122"/>
      <c r="J3" s="122"/>
    </row>
    <row r="4" spans="1:10" s="104" customFormat="1" ht="45" x14ac:dyDescent="0.25">
      <c r="A4" s="122"/>
      <c r="B4" s="93" t="s">
        <v>64</v>
      </c>
      <c r="C4" s="93" t="s">
        <v>66</v>
      </c>
      <c r="D4" s="93" t="s">
        <v>9</v>
      </c>
      <c r="E4" s="93" t="s">
        <v>10</v>
      </c>
      <c r="F4" s="93" t="s">
        <v>11</v>
      </c>
      <c r="G4" s="93" t="s">
        <v>68</v>
      </c>
      <c r="H4" s="95" t="s">
        <v>124</v>
      </c>
      <c r="I4" s="95" t="s">
        <v>142</v>
      </c>
      <c r="J4" s="95" t="s">
        <v>143</v>
      </c>
    </row>
    <row r="5" spans="1:10" x14ac:dyDescent="0.25">
      <c r="A5" s="14" t="s">
        <v>9</v>
      </c>
      <c r="B5" s="15">
        <v>71625</v>
      </c>
      <c r="C5" s="13">
        <v>1</v>
      </c>
      <c r="D5" s="15">
        <v>63875</v>
      </c>
      <c r="E5" s="15">
        <v>42515</v>
      </c>
      <c r="F5" s="15">
        <v>19255</v>
      </c>
      <c r="G5" s="15">
        <v>2105</v>
      </c>
      <c r="H5" s="13">
        <v>0.67</v>
      </c>
      <c r="I5" s="13">
        <v>0.3</v>
      </c>
      <c r="J5" s="13">
        <v>0.03</v>
      </c>
    </row>
    <row r="6" spans="1:10" ht="17.25" x14ac:dyDescent="0.25">
      <c r="A6" s="2" t="s">
        <v>71</v>
      </c>
      <c r="B6" s="3">
        <v>455</v>
      </c>
      <c r="C6" s="19">
        <v>0.01</v>
      </c>
      <c r="D6" s="3">
        <v>430</v>
      </c>
      <c r="E6" s="3">
        <v>290</v>
      </c>
      <c r="F6" s="3">
        <v>115</v>
      </c>
      <c r="G6" s="3">
        <v>30</v>
      </c>
      <c r="H6" s="19">
        <v>0.67</v>
      </c>
      <c r="I6" s="19">
        <v>0.26</v>
      </c>
      <c r="J6" s="19">
        <v>7.0000000000000007E-2</v>
      </c>
    </row>
    <row r="7" spans="1:10" x14ac:dyDescent="0.25">
      <c r="A7" s="2" t="s">
        <v>47</v>
      </c>
      <c r="B7" s="3">
        <v>15455</v>
      </c>
      <c r="C7" s="19">
        <v>0.22</v>
      </c>
      <c r="D7" s="3">
        <v>14110</v>
      </c>
      <c r="E7" s="3">
        <v>8845</v>
      </c>
      <c r="F7" s="3">
        <v>4730</v>
      </c>
      <c r="G7" s="3">
        <v>530</v>
      </c>
      <c r="H7" s="19">
        <v>0.63</v>
      </c>
      <c r="I7" s="19">
        <v>0.34</v>
      </c>
      <c r="J7" s="19">
        <v>0.04</v>
      </c>
    </row>
    <row r="8" spans="1:10" x14ac:dyDescent="0.25">
      <c r="A8" s="2" t="s">
        <v>48</v>
      </c>
      <c r="B8" s="3">
        <v>22000</v>
      </c>
      <c r="C8" s="19">
        <v>0.31</v>
      </c>
      <c r="D8" s="3">
        <v>19780</v>
      </c>
      <c r="E8" s="3">
        <v>13180</v>
      </c>
      <c r="F8" s="3">
        <v>5990</v>
      </c>
      <c r="G8" s="3">
        <v>605</v>
      </c>
      <c r="H8" s="19">
        <v>0.67</v>
      </c>
      <c r="I8" s="19">
        <v>0.3</v>
      </c>
      <c r="J8" s="19">
        <v>0.03</v>
      </c>
    </row>
    <row r="9" spans="1:10" x14ac:dyDescent="0.25">
      <c r="A9" s="2" t="s">
        <v>49</v>
      </c>
      <c r="B9" s="3">
        <v>18585</v>
      </c>
      <c r="C9" s="19">
        <v>0.26</v>
      </c>
      <c r="D9" s="3">
        <v>16535</v>
      </c>
      <c r="E9" s="3">
        <v>11190</v>
      </c>
      <c r="F9" s="3">
        <v>4875</v>
      </c>
      <c r="G9" s="3">
        <v>465</v>
      </c>
      <c r="H9" s="19">
        <v>0.68</v>
      </c>
      <c r="I9" s="19">
        <v>0.28999999999999998</v>
      </c>
      <c r="J9" s="19">
        <v>0.03</v>
      </c>
    </row>
    <row r="10" spans="1:10" x14ac:dyDescent="0.25">
      <c r="A10" s="2" t="s">
        <v>50</v>
      </c>
      <c r="B10" s="3">
        <v>10195</v>
      </c>
      <c r="C10" s="19">
        <v>0.14000000000000001</v>
      </c>
      <c r="D10" s="3">
        <v>8900</v>
      </c>
      <c r="E10" s="3">
        <v>6210</v>
      </c>
      <c r="F10" s="3">
        <v>2455</v>
      </c>
      <c r="G10" s="3">
        <v>235</v>
      </c>
      <c r="H10" s="19">
        <v>0.70000000000000007</v>
      </c>
      <c r="I10" s="19">
        <v>0.28000000000000003</v>
      </c>
      <c r="J10" s="19">
        <v>0.03</v>
      </c>
    </row>
    <row r="11" spans="1:10" x14ac:dyDescent="0.25">
      <c r="A11" s="2" t="s">
        <v>51</v>
      </c>
      <c r="B11" s="3">
        <v>3550</v>
      </c>
      <c r="C11" s="19">
        <v>0.05</v>
      </c>
      <c r="D11" s="3">
        <v>3010</v>
      </c>
      <c r="E11" s="3">
        <v>2165</v>
      </c>
      <c r="F11" s="3">
        <v>765</v>
      </c>
      <c r="G11" s="3">
        <v>80</v>
      </c>
      <c r="H11" s="19">
        <v>0.72</v>
      </c>
      <c r="I11" s="19">
        <v>0.25</v>
      </c>
      <c r="J11" s="19">
        <v>0.03</v>
      </c>
    </row>
    <row r="12" spans="1:10" x14ac:dyDescent="0.25">
      <c r="A12" s="2" t="s">
        <v>52</v>
      </c>
      <c r="B12" s="3">
        <v>815</v>
      </c>
      <c r="C12" s="19">
        <v>0.01</v>
      </c>
      <c r="D12" s="3">
        <v>665</v>
      </c>
      <c r="E12" s="3">
        <v>460</v>
      </c>
      <c r="F12" s="3">
        <v>185</v>
      </c>
      <c r="G12" s="3">
        <v>20</v>
      </c>
      <c r="H12" s="19">
        <v>0.69000000000000006</v>
      </c>
      <c r="I12" s="19">
        <v>0.28000000000000003</v>
      </c>
      <c r="J12" s="19">
        <v>0.03</v>
      </c>
    </row>
    <row r="13" spans="1:10" x14ac:dyDescent="0.25">
      <c r="A13" s="2" t="s">
        <v>53</v>
      </c>
      <c r="B13" s="3">
        <v>180</v>
      </c>
      <c r="C13" s="19">
        <v>0</v>
      </c>
      <c r="D13" s="3">
        <v>145</v>
      </c>
      <c r="E13" s="3">
        <v>85</v>
      </c>
      <c r="F13" s="3">
        <v>45</v>
      </c>
      <c r="G13" s="3">
        <v>15</v>
      </c>
      <c r="H13" s="19">
        <v>0.6</v>
      </c>
      <c r="I13" s="19">
        <v>0.31</v>
      </c>
      <c r="J13" s="19">
        <v>0.09</v>
      </c>
    </row>
    <row r="14" spans="1:10" x14ac:dyDescent="0.25">
      <c r="A14" s="2" t="s">
        <v>54</v>
      </c>
      <c r="B14" s="3">
        <v>95</v>
      </c>
      <c r="C14" s="19">
        <v>0</v>
      </c>
      <c r="D14" s="3">
        <v>75</v>
      </c>
      <c r="E14" s="3">
        <v>35</v>
      </c>
      <c r="F14" s="3">
        <v>35</v>
      </c>
      <c r="G14" s="3">
        <v>5</v>
      </c>
      <c r="H14" s="19">
        <v>0.49</v>
      </c>
      <c r="I14" s="19">
        <v>0.45</v>
      </c>
      <c r="J14" s="19">
        <v>0.05</v>
      </c>
    </row>
    <row r="15" spans="1:10" x14ac:dyDescent="0.25">
      <c r="A15" s="2" t="s">
        <v>55</v>
      </c>
      <c r="B15" s="3">
        <v>60</v>
      </c>
      <c r="C15" s="19">
        <v>0</v>
      </c>
      <c r="D15" s="3">
        <v>45</v>
      </c>
      <c r="E15" s="3">
        <v>20</v>
      </c>
      <c r="F15" s="84" t="s">
        <v>214</v>
      </c>
      <c r="G15" s="84" t="s">
        <v>214</v>
      </c>
      <c r="H15" s="19">
        <v>0.47000000000000003</v>
      </c>
      <c r="I15" s="84" t="s">
        <v>214</v>
      </c>
      <c r="J15" s="84" t="s">
        <v>214</v>
      </c>
    </row>
    <row r="16" spans="1:10" x14ac:dyDescent="0.25">
      <c r="A16" s="2" t="s">
        <v>65</v>
      </c>
      <c r="B16" s="3">
        <v>20</v>
      </c>
      <c r="C16" s="19">
        <v>0</v>
      </c>
      <c r="D16" s="3">
        <v>15</v>
      </c>
      <c r="E16" s="3">
        <v>10</v>
      </c>
      <c r="F16" s="84" t="s">
        <v>214</v>
      </c>
      <c r="G16" s="84" t="s">
        <v>214</v>
      </c>
      <c r="H16" s="19">
        <v>0.56000000000000005</v>
      </c>
      <c r="I16" s="84" t="s">
        <v>214</v>
      </c>
      <c r="J16" s="84" t="s">
        <v>214</v>
      </c>
    </row>
    <row r="17" spans="1:10" ht="17.25" x14ac:dyDescent="0.25">
      <c r="A17" s="2" t="s">
        <v>73</v>
      </c>
      <c r="B17" s="3">
        <v>215</v>
      </c>
      <c r="C17" s="19">
        <v>0</v>
      </c>
      <c r="D17" s="3">
        <v>170</v>
      </c>
      <c r="E17" s="3">
        <v>15</v>
      </c>
      <c r="F17" s="3">
        <v>35</v>
      </c>
      <c r="G17" s="3">
        <v>120</v>
      </c>
      <c r="H17" s="19">
        <v>0.08</v>
      </c>
      <c r="I17" s="19">
        <v>0.22</v>
      </c>
      <c r="J17" s="19">
        <v>0.70000000000000007</v>
      </c>
    </row>
    <row r="18" spans="1:10" x14ac:dyDescent="0.25">
      <c r="C18" s="18"/>
    </row>
    <row r="19" spans="1:10" s="100" customFormat="1" x14ac:dyDescent="0.25">
      <c r="A19" s="100" t="s">
        <v>81</v>
      </c>
      <c r="C19" s="102"/>
    </row>
    <row r="20" spans="1:10" s="100" customFormat="1" x14ac:dyDescent="0.25">
      <c r="A20" s="103" t="s">
        <v>216</v>
      </c>
      <c r="C20" s="102"/>
    </row>
    <row r="21" spans="1:10" s="100" customFormat="1" x14ac:dyDescent="0.25">
      <c r="A21" s="100" t="s">
        <v>72</v>
      </c>
    </row>
    <row r="22" spans="1:10" s="100" customFormat="1" x14ac:dyDescent="0.25">
      <c r="A22" s="100" t="s">
        <v>125</v>
      </c>
    </row>
  </sheetData>
  <mergeCells count="3">
    <mergeCell ref="B3:C3"/>
    <mergeCell ref="A3:A4"/>
    <mergeCell ref="D3:J3"/>
  </mergeCells>
  <conditionalFormatting sqref="H5:J14 H17:J17 H15:H16">
    <cfRule type="dataBar" priority="15">
      <dataBar>
        <cfvo type="min"/>
        <cfvo type="max"/>
        <color rgb="FF638EC6"/>
      </dataBar>
      <extLst>
        <ext xmlns:x14="http://schemas.microsoft.com/office/spreadsheetml/2009/9/main" uri="{B025F937-C7B1-47D3-B67F-A62EFF666E3E}">
          <x14:id>{F245B009-EF67-4370-BE5D-4938CFD85829}</x14:id>
        </ext>
      </extLst>
    </cfRule>
  </conditionalFormatting>
  <conditionalFormatting sqref="C6:C17">
    <cfRule type="dataBar" priority="7">
      <dataBar>
        <cfvo type="min"/>
        <cfvo type="max"/>
        <color rgb="FF638EC6"/>
      </dataBar>
      <extLst>
        <ext xmlns:x14="http://schemas.microsoft.com/office/spreadsheetml/2009/9/main" uri="{B025F937-C7B1-47D3-B67F-A62EFF666E3E}">
          <x14:id>{7222D8C6-91A2-48B6-B592-F095379D5E30}</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245B009-EF67-4370-BE5D-4938CFD85829}">
            <x14:dataBar minLength="0" maxLength="100" border="1" negativeBarBorderColorSameAsPositive="0">
              <x14:cfvo type="autoMin"/>
              <x14:cfvo type="autoMax"/>
              <x14:borderColor rgb="FF638EC6"/>
              <x14:negativeFillColor rgb="FFFF0000"/>
              <x14:negativeBorderColor rgb="FFFF0000"/>
              <x14:axisColor rgb="FF000000"/>
            </x14:dataBar>
          </x14:cfRule>
          <xm:sqref>H5:J14 H17:J17 H15:H16</xm:sqref>
        </x14:conditionalFormatting>
        <x14:conditionalFormatting xmlns:xm="http://schemas.microsoft.com/office/excel/2006/main">
          <x14:cfRule type="dataBar" id="{7222D8C6-91A2-48B6-B592-F095379D5E30}">
            <x14:dataBar minLength="0" maxLength="100" border="1" negativeBarBorderColorSameAsPositive="0">
              <x14:cfvo type="autoMin"/>
              <x14:cfvo type="autoMax"/>
              <x14:borderColor rgb="FF638EC6"/>
              <x14:negativeFillColor rgb="FFFF0000"/>
              <x14:negativeBorderColor rgb="FFFF0000"/>
              <x14:axisColor rgb="FF000000"/>
            </x14:dataBar>
          </x14:cfRule>
          <xm:sqref>C6:C17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7"/>
  <sheetViews>
    <sheetView zoomScaleNormal="100" workbookViewId="0"/>
  </sheetViews>
  <sheetFormatPr defaultRowHeight="15" x14ac:dyDescent="0.25"/>
  <cols>
    <col min="1" max="1" customWidth="true" width="29.0" collapsed="false"/>
    <col min="2" max="10" customWidth="true" width="13.42578125" collapsed="false"/>
    <col min="11" max="11" bestFit="true" customWidth="true" width="10.140625" collapsed="false"/>
  </cols>
  <sheetData>
    <row r="1" spans="1:11" x14ac:dyDescent="0.25">
      <c r="A1" s="1" t="s">
        <v>178</v>
      </c>
      <c r="B1" s="1"/>
      <c r="C1" s="1"/>
      <c r="D1" s="1"/>
      <c r="E1" s="1"/>
      <c r="F1" s="1"/>
      <c r="G1" s="1"/>
      <c r="H1" s="1"/>
      <c r="I1" s="1"/>
      <c r="J1" s="1"/>
    </row>
    <row r="2" spans="1:11" x14ac:dyDescent="0.25">
      <c r="A2" s="1"/>
      <c r="B2" s="1"/>
      <c r="C2" s="1"/>
      <c r="D2" s="1"/>
      <c r="E2" s="1"/>
      <c r="F2" s="1"/>
      <c r="G2" s="1"/>
      <c r="H2" s="1"/>
      <c r="I2" s="1"/>
      <c r="J2" s="1"/>
    </row>
    <row r="3" spans="1:11" s="104" customFormat="1" ht="15" customHeight="1" x14ac:dyDescent="0.25">
      <c r="A3" s="122" t="s">
        <v>12</v>
      </c>
      <c r="B3" s="122" t="s">
        <v>7</v>
      </c>
      <c r="C3" s="122"/>
      <c r="D3" s="122" t="s">
        <v>8</v>
      </c>
      <c r="E3" s="122"/>
      <c r="F3" s="122"/>
      <c r="G3" s="122"/>
      <c r="H3" s="122"/>
      <c r="I3" s="122"/>
      <c r="J3" s="122"/>
    </row>
    <row r="4" spans="1:11" s="104" customFormat="1" ht="45" x14ac:dyDescent="0.25">
      <c r="A4" s="122"/>
      <c r="B4" s="93" t="s">
        <v>64</v>
      </c>
      <c r="C4" s="93" t="s">
        <v>66</v>
      </c>
      <c r="D4" s="93" t="s">
        <v>9</v>
      </c>
      <c r="E4" s="93" t="s">
        <v>10</v>
      </c>
      <c r="F4" s="93" t="s">
        <v>11</v>
      </c>
      <c r="G4" s="93" t="s">
        <v>68</v>
      </c>
      <c r="H4" s="95" t="s">
        <v>124</v>
      </c>
      <c r="I4" s="95" t="s">
        <v>142</v>
      </c>
      <c r="J4" s="95" t="s">
        <v>143</v>
      </c>
    </row>
    <row r="5" spans="1:11" x14ac:dyDescent="0.25">
      <c r="A5" s="14" t="s">
        <v>9</v>
      </c>
      <c r="B5" s="15">
        <v>71625</v>
      </c>
      <c r="C5" s="13">
        <v>1</v>
      </c>
      <c r="D5" s="15">
        <v>63875</v>
      </c>
      <c r="E5" s="15">
        <v>42515</v>
      </c>
      <c r="F5" s="15">
        <v>19255</v>
      </c>
      <c r="G5" s="15">
        <v>2105</v>
      </c>
      <c r="H5" s="13">
        <v>0.67</v>
      </c>
      <c r="I5" s="13">
        <v>0.3</v>
      </c>
      <c r="J5" s="13">
        <v>0.03</v>
      </c>
      <c r="K5" s="49"/>
    </row>
    <row r="6" spans="1:11" x14ac:dyDescent="0.25">
      <c r="A6" s="2" t="s">
        <v>15</v>
      </c>
      <c r="B6" s="3">
        <v>2005</v>
      </c>
      <c r="C6" s="19">
        <v>0.03</v>
      </c>
      <c r="D6" s="3">
        <v>1810</v>
      </c>
      <c r="E6" s="3">
        <v>1265</v>
      </c>
      <c r="F6" s="3">
        <v>495</v>
      </c>
      <c r="G6" s="3">
        <v>50</v>
      </c>
      <c r="H6" s="19">
        <v>0.70000000000000007</v>
      </c>
      <c r="I6" s="19">
        <v>0.27</v>
      </c>
      <c r="J6" s="19">
        <v>0.03</v>
      </c>
      <c r="K6" s="49"/>
    </row>
    <row r="7" spans="1:11" x14ac:dyDescent="0.25">
      <c r="A7" s="2" t="s">
        <v>16</v>
      </c>
      <c r="B7" s="3">
        <v>1425</v>
      </c>
      <c r="C7" s="19">
        <v>0.02</v>
      </c>
      <c r="D7" s="3">
        <v>1290</v>
      </c>
      <c r="E7" s="3">
        <v>835</v>
      </c>
      <c r="F7" s="3">
        <v>415</v>
      </c>
      <c r="G7" s="3">
        <v>40</v>
      </c>
      <c r="H7" s="19">
        <v>0.65</v>
      </c>
      <c r="I7" s="19">
        <v>0.32</v>
      </c>
      <c r="J7" s="19">
        <v>0.03</v>
      </c>
      <c r="K7" s="49"/>
    </row>
    <row r="8" spans="1:11" x14ac:dyDescent="0.25">
      <c r="A8" s="2" t="s">
        <v>17</v>
      </c>
      <c r="B8" s="3">
        <v>1315</v>
      </c>
      <c r="C8" s="19">
        <v>0.02</v>
      </c>
      <c r="D8" s="3">
        <v>1165</v>
      </c>
      <c r="E8" s="3">
        <v>820</v>
      </c>
      <c r="F8" s="3">
        <v>310</v>
      </c>
      <c r="G8" s="3">
        <v>35</v>
      </c>
      <c r="H8" s="19">
        <v>0.70000000000000007</v>
      </c>
      <c r="I8" s="19">
        <v>0.27</v>
      </c>
      <c r="J8" s="19">
        <v>0.03</v>
      </c>
      <c r="K8" s="49"/>
    </row>
    <row r="9" spans="1:11" x14ac:dyDescent="0.25">
      <c r="A9" s="2" t="s">
        <v>18</v>
      </c>
      <c r="B9" s="3">
        <v>840</v>
      </c>
      <c r="C9" s="19">
        <v>0.01</v>
      </c>
      <c r="D9" s="3">
        <v>760</v>
      </c>
      <c r="E9" s="3">
        <v>520</v>
      </c>
      <c r="F9" s="3">
        <v>210</v>
      </c>
      <c r="G9" s="3">
        <v>30</v>
      </c>
      <c r="H9" s="19">
        <v>0.68</v>
      </c>
      <c r="I9" s="19">
        <v>0.28000000000000003</v>
      </c>
      <c r="J9" s="19">
        <v>0.04</v>
      </c>
      <c r="K9" s="49"/>
    </row>
    <row r="10" spans="1:11" x14ac:dyDescent="0.25">
      <c r="A10" s="2" t="s">
        <v>19</v>
      </c>
      <c r="B10" s="3">
        <v>745</v>
      </c>
      <c r="C10" s="19">
        <v>0.01</v>
      </c>
      <c r="D10" s="3">
        <v>660</v>
      </c>
      <c r="E10" s="3">
        <v>480</v>
      </c>
      <c r="F10" s="3">
        <v>160</v>
      </c>
      <c r="G10" s="3">
        <v>20</v>
      </c>
      <c r="H10" s="19">
        <v>0.72</v>
      </c>
      <c r="I10" s="19">
        <v>0.24</v>
      </c>
      <c r="J10" s="19">
        <v>0.03</v>
      </c>
      <c r="K10" s="49"/>
    </row>
    <row r="11" spans="1:11" x14ac:dyDescent="0.25">
      <c r="A11" s="2" t="s">
        <v>20</v>
      </c>
      <c r="B11" s="3">
        <v>1725</v>
      </c>
      <c r="C11" s="19">
        <v>0.02</v>
      </c>
      <c r="D11" s="3">
        <v>1525</v>
      </c>
      <c r="E11" s="3">
        <v>1105</v>
      </c>
      <c r="F11" s="3">
        <v>365</v>
      </c>
      <c r="G11" s="3">
        <v>55</v>
      </c>
      <c r="H11" s="19">
        <v>0.73</v>
      </c>
      <c r="I11" s="19">
        <v>0.24</v>
      </c>
      <c r="J11" s="19">
        <v>0.04</v>
      </c>
      <c r="K11" s="49"/>
    </row>
    <row r="12" spans="1:11" x14ac:dyDescent="0.25">
      <c r="A12" s="2" t="s">
        <v>21</v>
      </c>
      <c r="B12" s="3">
        <v>2490</v>
      </c>
      <c r="C12" s="19">
        <v>0.03</v>
      </c>
      <c r="D12" s="3">
        <v>2185</v>
      </c>
      <c r="E12" s="3">
        <v>1655</v>
      </c>
      <c r="F12" s="3">
        <v>470</v>
      </c>
      <c r="G12" s="3">
        <v>60</v>
      </c>
      <c r="H12" s="19">
        <v>0.76</v>
      </c>
      <c r="I12" s="19">
        <v>0.21</v>
      </c>
      <c r="J12" s="19">
        <v>0.03</v>
      </c>
      <c r="K12" s="49"/>
    </row>
    <row r="13" spans="1:11" x14ac:dyDescent="0.25">
      <c r="A13" s="2" t="s">
        <v>22</v>
      </c>
      <c r="B13" s="3">
        <v>2210</v>
      </c>
      <c r="C13" s="19">
        <v>0.03</v>
      </c>
      <c r="D13" s="3">
        <v>1980</v>
      </c>
      <c r="E13" s="3">
        <v>1375</v>
      </c>
      <c r="F13" s="3">
        <v>525</v>
      </c>
      <c r="G13" s="3">
        <v>80</v>
      </c>
      <c r="H13" s="19">
        <v>0.70000000000000007</v>
      </c>
      <c r="I13" s="19">
        <v>0.27</v>
      </c>
      <c r="J13" s="19">
        <v>0.04</v>
      </c>
      <c r="K13" s="49"/>
    </row>
    <row r="14" spans="1:11" x14ac:dyDescent="0.25">
      <c r="A14" s="2" t="s">
        <v>23</v>
      </c>
      <c r="B14" s="3">
        <v>660</v>
      </c>
      <c r="C14" s="19">
        <v>0.01</v>
      </c>
      <c r="D14" s="3">
        <v>580</v>
      </c>
      <c r="E14" s="3">
        <v>425</v>
      </c>
      <c r="F14" s="3">
        <v>145</v>
      </c>
      <c r="G14" s="3">
        <v>10</v>
      </c>
      <c r="H14" s="19">
        <v>0.73</v>
      </c>
      <c r="I14" s="19">
        <v>0.25</v>
      </c>
      <c r="J14" s="19">
        <v>0.02</v>
      </c>
      <c r="K14" s="49"/>
    </row>
    <row r="15" spans="1:11" x14ac:dyDescent="0.25">
      <c r="A15" s="2" t="s">
        <v>24</v>
      </c>
      <c r="B15" s="3">
        <v>1170</v>
      </c>
      <c r="C15" s="19">
        <v>0.02</v>
      </c>
      <c r="D15" s="3">
        <v>1040</v>
      </c>
      <c r="E15" s="3">
        <v>745</v>
      </c>
      <c r="F15" s="3">
        <v>265</v>
      </c>
      <c r="G15" s="3">
        <v>30</v>
      </c>
      <c r="H15" s="19">
        <v>0.72</v>
      </c>
      <c r="I15" s="19">
        <v>0.26</v>
      </c>
      <c r="J15" s="19">
        <v>0.03</v>
      </c>
      <c r="K15" s="49"/>
    </row>
    <row r="16" spans="1:11" x14ac:dyDescent="0.25">
      <c r="A16" s="2" t="s">
        <v>25</v>
      </c>
      <c r="B16" s="3">
        <v>605</v>
      </c>
      <c r="C16" s="19">
        <v>0.01</v>
      </c>
      <c r="D16" s="3">
        <v>550</v>
      </c>
      <c r="E16" s="3">
        <v>390</v>
      </c>
      <c r="F16" s="3">
        <v>140</v>
      </c>
      <c r="G16" s="3">
        <v>20</v>
      </c>
      <c r="H16" s="19">
        <v>0.71</v>
      </c>
      <c r="I16" s="19">
        <v>0.26</v>
      </c>
      <c r="J16" s="19">
        <v>0.03</v>
      </c>
      <c r="K16" s="49"/>
    </row>
    <row r="17" spans="1:11" x14ac:dyDescent="0.25">
      <c r="A17" s="2" t="s">
        <v>26</v>
      </c>
      <c r="B17" s="3">
        <v>3790</v>
      </c>
      <c r="C17" s="19">
        <v>0.05</v>
      </c>
      <c r="D17" s="3">
        <v>3330</v>
      </c>
      <c r="E17" s="3">
        <v>2305</v>
      </c>
      <c r="F17" s="3">
        <v>920</v>
      </c>
      <c r="G17" s="3">
        <v>105</v>
      </c>
      <c r="H17" s="19">
        <v>0.69000000000000006</v>
      </c>
      <c r="I17" s="19">
        <v>0.28000000000000003</v>
      </c>
      <c r="J17" s="19">
        <v>0.03</v>
      </c>
      <c r="K17" s="49"/>
    </row>
    <row r="18" spans="1:11" x14ac:dyDescent="0.25">
      <c r="A18" s="2" t="s">
        <v>34</v>
      </c>
      <c r="B18" s="3">
        <v>185</v>
      </c>
      <c r="C18" s="19">
        <v>0</v>
      </c>
      <c r="D18" s="3">
        <v>170</v>
      </c>
      <c r="E18" s="3">
        <v>120</v>
      </c>
      <c r="F18" s="84" t="s">
        <v>214</v>
      </c>
      <c r="G18" s="84" t="s">
        <v>214</v>
      </c>
      <c r="H18" s="19">
        <v>0.71</v>
      </c>
      <c r="I18" s="84" t="s">
        <v>214</v>
      </c>
      <c r="J18" s="84" t="s">
        <v>214</v>
      </c>
      <c r="K18" s="49"/>
    </row>
    <row r="19" spans="1:11" x14ac:dyDescent="0.25">
      <c r="A19" s="2" t="s">
        <v>27</v>
      </c>
      <c r="B19" s="3">
        <v>1890</v>
      </c>
      <c r="C19" s="19">
        <v>0.03</v>
      </c>
      <c r="D19" s="3">
        <v>1690</v>
      </c>
      <c r="E19" s="3">
        <v>1170</v>
      </c>
      <c r="F19" s="3">
        <v>450</v>
      </c>
      <c r="G19" s="3">
        <v>65</v>
      </c>
      <c r="H19" s="19">
        <v>0.69000000000000006</v>
      </c>
      <c r="I19" s="19">
        <v>0.27</v>
      </c>
      <c r="J19" s="19">
        <v>0.04</v>
      </c>
      <c r="K19" s="49"/>
    </row>
    <row r="20" spans="1:11" x14ac:dyDescent="0.25">
      <c r="A20" s="2" t="s">
        <v>28</v>
      </c>
      <c r="B20" s="3">
        <v>5250</v>
      </c>
      <c r="C20" s="19">
        <v>7.0000000000000007E-2</v>
      </c>
      <c r="D20" s="3">
        <v>4655</v>
      </c>
      <c r="E20" s="3">
        <v>3305</v>
      </c>
      <c r="F20" s="3">
        <v>1200</v>
      </c>
      <c r="G20" s="3">
        <v>150</v>
      </c>
      <c r="H20" s="19">
        <v>0.71</v>
      </c>
      <c r="I20" s="19">
        <v>0.26</v>
      </c>
      <c r="J20" s="19">
        <v>0.03</v>
      </c>
      <c r="K20" s="49"/>
    </row>
    <row r="21" spans="1:11" x14ac:dyDescent="0.25">
      <c r="A21" s="2" t="s">
        <v>29</v>
      </c>
      <c r="B21" s="3">
        <v>11370</v>
      </c>
      <c r="C21" s="19">
        <v>0.16</v>
      </c>
      <c r="D21" s="3">
        <v>9890</v>
      </c>
      <c r="E21" s="3">
        <v>6995</v>
      </c>
      <c r="F21" s="3">
        <v>2535</v>
      </c>
      <c r="G21" s="3">
        <v>360</v>
      </c>
      <c r="H21" s="19">
        <v>0.71</v>
      </c>
      <c r="I21" s="19">
        <v>0.26</v>
      </c>
      <c r="J21" s="19">
        <v>0.04</v>
      </c>
      <c r="K21" s="49"/>
    </row>
    <row r="22" spans="1:11" x14ac:dyDescent="0.25">
      <c r="A22" s="2" t="s">
        <v>30</v>
      </c>
      <c r="B22" s="3">
        <v>2200</v>
      </c>
      <c r="C22" s="19">
        <v>0.03</v>
      </c>
      <c r="D22" s="3">
        <v>1960</v>
      </c>
      <c r="E22" s="3">
        <v>1380</v>
      </c>
      <c r="F22" s="3">
        <v>520</v>
      </c>
      <c r="G22" s="3">
        <v>65</v>
      </c>
      <c r="H22" s="19">
        <v>0.70000000000000007</v>
      </c>
      <c r="I22" s="19">
        <v>0.26</v>
      </c>
      <c r="J22" s="19">
        <v>0.03</v>
      </c>
      <c r="K22" s="49"/>
    </row>
    <row r="23" spans="1:11" x14ac:dyDescent="0.25">
      <c r="A23" s="2" t="s">
        <v>31</v>
      </c>
      <c r="B23" s="3">
        <v>1370</v>
      </c>
      <c r="C23" s="19">
        <v>0.02</v>
      </c>
      <c r="D23" s="3">
        <v>1265</v>
      </c>
      <c r="E23" s="3">
        <v>860</v>
      </c>
      <c r="F23" s="3">
        <v>370</v>
      </c>
      <c r="G23" s="3">
        <v>35</v>
      </c>
      <c r="H23" s="19">
        <v>0.68</v>
      </c>
      <c r="I23" s="19">
        <v>0.28999999999999998</v>
      </c>
      <c r="J23" s="19">
        <v>0.03</v>
      </c>
      <c r="K23" s="49"/>
    </row>
    <row r="24" spans="1:11" x14ac:dyDescent="0.25">
      <c r="A24" s="2" t="s">
        <v>32</v>
      </c>
      <c r="B24" s="3">
        <v>1185</v>
      </c>
      <c r="C24" s="19">
        <v>0.02</v>
      </c>
      <c r="D24" s="3">
        <v>1050</v>
      </c>
      <c r="E24" s="3">
        <v>760</v>
      </c>
      <c r="F24" s="3">
        <v>255</v>
      </c>
      <c r="G24" s="3">
        <v>35</v>
      </c>
      <c r="H24" s="19">
        <v>0.72</v>
      </c>
      <c r="I24" s="19">
        <v>0.24</v>
      </c>
      <c r="J24" s="19">
        <v>0.04</v>
      </c>
      <c r="K24" s="49"/>
    </row>
    <row r="25" spans="1:11" x14ac:dyDescent="0.25">
      <c r="A25" s="2" t="s">
        <v>33</v>
      </c>
      <c r="B25" s="3">
        <v>905</v>
      </c>
      <c r="C25" s="19">
        <v>0.01</v>
      </c>
      <c r="D25" s="3">
        <v>800</v>
      </c>
      <c r="E25" s="3">
        <v>535</v>
      </c>
      <c r="F25" s="3">
        <v>240</v>
      </c>
      <c r="G25" s="3">
        <v>25</v>
      </c>
      <c r="H25" s="19">
        <v>0.67</v>
      </c>
      <c r="I25" s="19">
        <v>0.3</v>
      </c>
      <c r="J25" s="19">
        <v>0.03</v>
      </c>
      <c r="K25" s="49"/>
    </row>
    <row r="26" spans="1:11" x14ac:dyDescent="0.25">
      <c r="A26" s="2" t="s">
        <v>35</v>
      </c>
      <c r="B26" s="3">
        <v>2455</v>
      </c>
      <c r="C26" s="19">
        <v>0.03</v>
      </c>
      <c r="D26" s="3">
        <v>2210</v>
      </c>
      <c r="E26" s="3">
        <v>1575</v>
      </c>
      <c r="F26" s="3">
        <v>565</v>
      </c>
      <c r="G26" s="3">
        <v>65</v>
      </c>
      <c r="H26" s="19">
        <v>0.71</v>
      </c>
      <c r="I26" s="19">
        <v>0.26</v>
      </c>
      <c r="J26" s="19">
        <v>0.03</v>
      </c>
      <c r="K26" s="49"/>
    </row>
    <row r="27" spans="1:11" x14ac:dyDescent="0.25">
      <c r="A27" s="2" t="s">
        <v>36</v>
      </c>
      <c r="B27" s="3">
        <v>5590</v>
      </c>
      <c r="C27" s="19">
        <v>0.08</v>
      </c>
      <c r="D27" s="3">
        <v>5025</v>
      </c>
      <c r="E27" s="3">
        <v>3505</v>
      </c>
      <c r="F27" s="3">
        <v>1355</v>
      </c>
      <c r="G27" s="3">
        <v>165</v>
      </c>
      <c r="H27" s="19">
        <v>0.70000000000000007</v>
      </c>
      <c r="I27" s="19">
        <v>0.27</v>
      </c>
      <c r="J27" s="19">
        <v>0.03</v>
      </c>
      <c r="K27" s="49"/>
    </row>
    <row r="28" spans="1:11" x14ac:dyDescent="0.25">
      <c r="A28" s="2" t="s">
        <v>37</v>
      </c>
      <c r="B28" s="3">
        <v>125</v>
      </c>
      <c r="C28" s="19">
        <v>0</v>
      </c>
      <c r="D28" s="3">
        <v>115</v>
      </c>
      <c r="E28" s="3">
        <v>70</v>
      </c>
      <c r="F28" s="3">
        <v>40</v>
      </c>
      <c r="G28" s="3">
        <v>5</v>
      </c>
      <c r="H28" s="19">
        <v>0.62</v>
      </c>
      <c r="I28" s="19">
        <v>0.33</v>
      </c>
      <c r="J28" s="19">
        <v>0.04</v>
      </c>
      <c r="K28" s="49"/>
    </row>
    <row r="29" spans="1:11" x14ac:dyDescent="0.25">
      <c r="A29" s="2" t="s">
        <v>38</v>
      </c>
      <c r="B29" s="3">
        <v>1285</v>
      </c>
      <c r="C29" s="19">
        <v>0.02</v>
      </c>
      <c r="D29" s="3">
        <v>1145</v>
      </c>
      <c r="E29" s="3">
        <v>815</v>
      </c>
      <c r="F29" s="3">
        <v>300</v>
      </c>
      <c r="G29" s="3">
        <v>30</v>
      </c>
      <c r="H29" s="19">
        <v>0.71</v>
      </c>
      <c r="I29" s="19">
        <v>0.26</v>
      </c>
      <c r="J29" s="19">
        <v>0.02</v>
      </c>
      <c r="K29" s="49"/>
    </row>
    <row r="30" spans="1:11" x14ac:dyDescent="0.25">
      <c r="A30" s="2" t="s">
        <v>39</v>
      </c>
      <c r="B30" s="3">
        <v>2420</v>
      </c>
      <c r="C30" s="19">
        <v>0.03</v>
      </c>
      <c r="D30" s="3">
        <v>2170</v>
      </c>
      <c r="E30" s="3">
        <v>1520</v>
      </c>
      <c r="F30" s="3">
        <v>585</v>
      </c>
      <c r="G30" s="3">
        <v>65</v>
      </c>
      <c r="H30" s="19">
        <v>0.70000000000000007</v>
      </c>
      <c r="I30" s="19">
        <v>0.27</v>
      </c>
      <c r="J30" s="19">
        <v>0.03</v>
      </c>
      <c r="K30" s="49"/>
    </row>
    <row r="31" spans="1:11" x14ac:dyDescent="0.25">
      <c r="A31" s="2" t="s">
        <v>40</v>
      </c>
      <c r="B31" s="3">
        <v>1030</v>
      </c>
      <c r="C31" s="19">
        <v>0.01</v>
      </c>
      <c r="D31" s="3">
        <v>905</v>
      </c>
      <c r="E31" s="3">
        <v>660</v>
      </c>
      <c r="F31" s="3">
        <v>215</v>
      </c>
      <c r="G31" s="3">
        <v>30</v>
      </c>
      <c r="H31" s="19">
        <v>0.73</v>
      </c>
      <c r="I31" s="19">
        <v>0.24</v>
      </c>
      <c r="J31" s="19">
        <v>0.03</v>
      </c>
      <c r="K31" s="49"/>
    </row>
    <row r="32" spans="1:11" x14ac:dyDescent="0.25">
      <c r="A32" s="2" t="s">
        <v>41</v>
      </c>
      <c r="B32" s="3">
        <v>135</v>
      </c>
      <c r="C32" s="19">
        <v>0</v>
      </c>
      <c r="D32" s="3">
        <v>105</v>
      </c>
      <c r="E32" s="3">
        <v>75</v>
      </c>
      <c r="F32" s="3">
        <v>30</v>
      </c>
      <c r="G32" s="3">
        <v>5</v>
      </c>
      <c r="H32" s="19">
        <v>0.69000000000000006</v>
      </c>
      <c r="I32" s="19">
        <v>0.28000000000000003</v>
      </c>
      <c r="J32" s="19">
        <v>0.03</v>
      </c>
      <c r="K32" s="50"/>
    </row>
    <row r="33" spans="1:11" x14ac:dyDescent="0.25">
      <c r="A33" s="2" t="s">
        <v>42</v>
      </c>
      <c r="B33" s="3">
        <v>1405</v>
      </c>
      <c r="C33" s="19">
        <v>0.02</v>
      </c>
      <c r="D33" s="3">
        <v>1260</v>
      </c>
      <c r="E33" s="3">
        <v>905</v>
      </c>
      <c r="F33" s="3">
        <v>320</v>
      </c>
      <c r="G33" s="3">
        <v>30</v>
      </c>
      <c r="H33" s="19">
        <v>0.72</v>
      </c>
      <c r="I33" s="19">
        <v>0.26</v>
      </c>
      <c r="J33" s="19">
        <v>0.02</v>
      </c>
      <c r="K33" s="49"/>
    </row>
    <row r="34" spans="1:11" x14ac:dyDescent="0.25">
      <c r="A34" s="2" t="s">
        <v>43</v>
      </c>
      <c r="B34" s="3">
        <v>4370</v>
      </c>
      <c r="C34" s="19">
        <v>0.06</v>
      </c>
      <c r="D34" s="3">
        <v>3870</v>
      </c>
      <c r="E34" s="3">
        <v>2690</v>
      </c>
      <c r="F34" s="3">
        <v>1035</v>
      </c>
      <c r="G34" s="3">
        <v>145</v>
      </c>
      <c r="H34" s="19">
        <v>0.69000000000000006</v>
      </c>
      <c r="I34" s="19">
        <v>0.27</v>
      </c>
      <c r="J34" s="19">
        <v>0.04</v>
      </c>
      <c r="K34" s="49"/>
    </row>
    <row r="35" spans="1:11" x14ac:dyDescent="0.25">
      <c r="A35" s="2" t="s">
        <v>44</v>
      </c>
      <c r="B35" s="3">
        <v>700</v>
      </c>
      <c r="C35" s="19">
        <v>0.01</v>
      </c>
      <c r="D35" s="3">
        <v>610</v>
      </c>
      <c r="E35" s="3">
        <v>420</v>
      </c>
      <c r="F35" s="3">
        <v>175</v>
      </c>
      <c r="G35" s="3">
        <v>15</v>
      </c>
      <c r="H35" s="19">
        <v>0.69000000000000006</v>
      </c>
      <c r="I35" s="19">
        <v>0.28999999999999998</v>
      </c>
      <c r="J35" s="19">
        <v>0.02</v>
      </c>
      <c r="K35" s="49"/>
    </row>
    <row r="36" spans="1:11" x14ac:dyDescent="0.25">
      <c r="A36" s="2" t="s">
        <v>45</v>
      </c>
      <c r="B36" s="3">
        <v>1800</v>
      </c>
      <c r="C36" s="19">
        <v>0.03</v>
      </c>
      <c r="D36" s="3">
        <v>1645</v>
      </c>
      <c r="E36" s="3">
        <v>1165</v>
      </c>
      <c r="F36" s="3">
        <v>415</v>
      </c>
      <c r="G36" s="3">
        <v>65</v>
      </c>
      <c r="H36" s="19">
        <v>0.71</v>
      </c>
      <c r="I36" s="19">
        <v>0.25</v>
      </c>
      <c r="J36" s="19">
        <v>0.04</v>
      </c>
      <c r="K36" s="49"/>
    </row>
    <row r="37" spans="1:11" x14ac:dyDescent="0.25">
      <c r="A37" s="2" t="s">
        <v>46</v>
      </c>
      <c r="B37" s="3">
        <v>2910</v>
      </c>
      <c r="C37" s="19">
        <v>0.04</v>
      </c>
      <c r="D37" s="3">
        <v>2680</v>
      </c>
      <c r="E37" s="3">
        <v>1845</v>
      </c>
      <c r="F37" s="3">
        <v>755</v>
      </c>
      <c r="G37" s="3">
        <v>75</v>
      </c>
      <c r="H37" s="19">
        <v>0.69000000000000006</v>
      </c>
      <c r="I37" s="19">
        <v>0.28000000000000003</v>
      </c>
      <c r="J37" s="19">
        <v>0.03</v>
      </c>
      <c r="K37" s="49"/>
    </row>
    <row r="38" spans="1:11" ht="17.25" x14ac:dyDescent="0.25">
      <c r="A38" s="2" t="s">
        <v>74</v>
      </c>
      <c r="B38" s="3">
        <v>405</v>
      </c>
      <c r="C38" s="19">
        <v>0.01</v>
      </c>
      <c r="D38" s="3">
        <v>310</v>
      </c>
      <c r="E38" s="3">
        <v>195</v>
      </c>
      <c r="F38" s="3">
        <v>95</v>
      </c>
      <c r="G38" s="3">
        <v>20</v>
      </c>
      <c r="H38" s="19">
        <v>0.63</v>
      </c>
      <c r="I38" s="19">
        <v>0.31</v>
      </c>
      <c r="J38" s="19">
        <v>0.06</v>
      </c>
      <c r="K38" s="49"/>
    </row>
    <row r="39" spans="1:11" ht="17.25" x14ac:dyDescent="0.25">
      <c r="A39" s="2" t="s">
        <v>75</v>
      </c>
      <c r="B39" s="3">
        <v>3520</v>
      </c>
      <c r="C39" s="19">
        <v>0.05</v>
      </c>
      <c r="D39" s="3">
        <v>3340</v>
      </c>
      <c r="E39" s="84" t="s">
        <v>214</v>
      </c>
      <c r="F39" s="3">
        <v>3305</v>
      </c>
      <c r="G39" s="84" t="s">
        <v>214</v>
      </c>
      <c r="H39" s="84" t="s">
        <v>214</v>
      </c>
      <c r="I39" s="19">
        <v>0.99</v>
      </c>
      <c r="J39" s="84" t="s">
        <v>214</v>
      </c>
      <c r="K39" s="49"/>
    </row>
    <row r="40" spans="1:11" ht="17.25" x14ac:dyDescent="0.25">
      <c r="A40" s="2" t="s">
        <v>76</v>
      </c>
      <c r="B40" s="3">
        <v>155</v>
      </c>
      <c r="C40" s="19">
        <v>0</v>
      </c>
      <c r="D40" s="3">
        <v>125</v>
      </c>
      <c r="E40" s="84" t="s">
        <v>214</v>
      </c>
      <c r="F40" s="84" t="s">
        <v>214</v>
      </c>
      <c r="G40" s="3">
        <v>90</v>
      </c>
      <c r="H40" s="84" t="s">
        <v>214</v>
      </c>
      <c r="I40" s="84" t="s">
        <v>214</v>
      </c>
      <c r="J40" s="19">
        <v>0.74</v>
      </c>
      <c r="K40" s="49"/>
    </row>
    <row r="41" spans="1:11" x14ac:dyDescent="0.25">
      <c r="B41" s="6"/>
    </row>
    <row r="42" spans="1:11" s="100" customFormat="1" x14ac:dyDescent="0.25">
      <c r="A42" s="100" t="s">
        <v>81</v>
      </c>
      <c r="B42" s="106"/>
      <c r="H42" s="102"/>
    </row>
    <row r="43" spans="1:11" s="100" customFormat="1" x14ac:dyDescent="0.25">
      <c r="A43" s="103" t="s">
        <v>216</v>
      </c>
      <c r="B43" s="106"/>
    </row>
    <row r="44" spans="1:11" s="100" customFormat="1" ht="45.75" customHeight="1" x14ac:dyDescent="0.25">
      <c r="A44" s="121" t="s">
        <v>77</v>
      </c>
      <c r="B44" s="121"/>
      <c r="C44" s="121"/>
      <c r="D44" s="121"/>
      <c r="E44" s="121"/>
      <c r="F44" s="121"/>
      <c r="G44" s="121"/>
      <c r="H44" s="121"/>
      <c r="I44" s="121"/>
      <c r="J44" s="121"/>
    </row>
    <row r="45" spans="1:11" s="100" customFormat="1" ht="30.75" customHeight="1" x14ac:dyDescent="0.25">
      <c r="A45" s="121" t="s">
        <v>78</v>
      </c>
      <c r="B45" s="121"/>
      <c r="C45" s="121"/>
      <c r="D45" s="121"/>
      <c r="E45" s="121"/>
      <c r="F45" s="121"/>
      <c r="G45" s="121"/>
      <c r="H45" s="121"/>
      <c r="I45" s="121"/>
      <c r="J45" s="121"/>
    </row>
    <row r="46" spans="1:11" s="100" customFormat="1" x14ac:dyDescent="0.25">
      <c r="A46" s="100" t="s">
        <v>79</v>
      </c>
    </row>
    <row r="47" spans="1:11" s="100" customFormat="1" x14ac:dyDescent="0.25">
      <c r="A47" s="100" t="s">
        <v>80</v>
      </c>
    </row>
  </sheetData>
  <mergeCells count="5">
    <mergeCell ref="A3:A4"/>
    <mergeCell ref="B3:C3"/>
    <mergeCell ref="D3:J3"/>
    <mergeCell ref="A44:J44"/>
    <mergeCell ref="A45:J45"/>
  </mergeCells>
  <conditionalFormatting sqref="H5:J17 H19:J38 H18 J40 I39">
    <cfRule type="dataBar" priority="9">
      <dataBar>
        <cfvo type="min"/>
        <cfvo type="max"/>
        <color rgb="FF638EC6"/>
      </dataBar>
      <extLst>
        <ext xmlns:x14="http://schemas.microsoft.com/office/spreadsheetml/2009/9/main" uri="{B025F937-C7B1-47D3-B67F-A62EFF666E3E}">
          <x14:id>{CCAB9E12-2DED-4C7A-A097-E9B5BC1F884D}</x14:id>
        </ext>
      </extLst>
    </cfRule>
  </conditionalFormatting>
  <conditionalFormatting sqref="C6:C40">
    <cfRule type="dataBar" priority="7">
      <dataBar>
        <cfvo type="min"/>
        <cfvo type="max"/>
        <color rgb="FF638EC6"/>
      </dataBar>
      <extLst>
        <ext xmlns:x14="http://schemas.microsoft.com/office/spreadsheetml/2009/9/main" uri="{B025F937-C7B1-47D3-B67F-A62EFF666E3E}">
          <x14:id>{41B9EE4F-2EE8-4B09-8E7D-5304C7A129D6}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CAB9E12-2DED-4C7A-A097-E9B5BC1F884D}">
            <x14:dataBar minLength="0" maxLength="100" border="1" negativeBarBorderColorSameAsPositive="0">
              <x14:cfvo type="autoMin"/>
              <x14:cfvo type="autoMax"/>
              <x14:borderColor rgb="FF638EC6"/>
              <x14:negativeFillColor rgb="FFFF0000"/>
              <x14:negativeBorderColor rgb="FFFF0000"/>
              <x14:axisColor rgb="FF000000"/>
            </x14:dataBar>
          </x14:cfRule>
          <xm:sqref>H5:J17 H19:J38 H18 J40 I39</xm:sqref>
        </x14:conditionalFormatting>
        <x14:conditionalFormatting xmlns:xm="http://schemas.microsoft.com/office/excel/2006/main">
          <x14:cfRule type="dataBar" id="{41B9EE4F-2EE8-4B09-8E7D-5304C7A129D6}">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9"/>
  <sheetViews>
    <sheetView workbookViewId="0"/>
  </sheetViews>
  <sheetFormatPr defaultRowHeight="15" x14ac:dyDescent="0.25"/>
  <cols>
    <col min="1" max="1" customWidth="true" width="27.0" collapsed="false"/>
    <col min="2" max="10" customWidth="true" width="13.42578125" collapsed="false"/>
  </cols>
  <sheetData>
    <row r="1" spans="1:10" x14ac:dyDescent="0.25">
      <c r="A1" s="1" t="s">
        <v>179</v>
      </c>
      <c r="B1" s="1"/>
      <c r="C1" s="1"/>
      <c r="D1" s="1"/>
      <c r="E1" s="1"/>
      <c r="F1" s="1"/>
      <c r="G1" s="1"/>
      <c r="H1" s="1"/>
    </row>
    <row r="2" spans="1:10" x14ac:dyDescent="0.25">
      <c r="A2" s="1"/>
      <c r="B2" s="1"/>
      <c r="C2" s="1"/>
      <c r="D2" s="1"/>
      <c r="E2" s="1"/>
      <c r="F2" s="1"/>
      <c r="G2" s="1"/>
      <c r="H2" s="1"/>
    </row>
    <row r="3" spans="1:10" s="104" customFormat="1" ht="15" customHeight="1" x14ac:dyDescent="0.25">
      <c r="A3" s="122" t="s">
        <v>96</v>
      </c>
      <c r="B3" s="122" t="s">
        <v>7</v>
      </c>
      <c r="C3" s="122"/>
      <c r="D3" s="122" t="s">
        <v>8</v>
      </c>
      <c r="E3" s="122"/>
      <c r="F3" s="122"/>
      <c r="G3" s="122"/>
      <c r="H3" s="122"/>
      <c r="I3" s="122"/>
      <c r="J3" s="122"/>
    </row>
    <row r="4" spans="1:10" s="104" customFormat="1" ht="45" x14ac:dyDescent="0.25">
      <c r="A4" s="122"/>
      <c r="B4" s="93" t="s">
        <v>64</v>
      </c>
      <c r="C4" s="93" t="s">
        <v>66</v>
      </c>
      <c r="D4" s="97" t="s">
        <v>9</v>
      </c>
      <c r="E4" s="97" t="s">
        <v>10</v>
      </c>
      <c r="F4" s="97" t="s">
        <v>11</v>
      </c>
      <c r="G4" s="97" t="s">
        <v>68</v>
      </c>
      <c r="H4" s="95" t="s">
        <v>124</v>
      </c>
      <c r="I4" s="95" t="s">
        <v>142</v>
      </c>
      <c r="J4" s="95" t="s">
        <v>143</v>
      </c>
    </row>
    <row r="5" spans="1:10" x14ac:dyDescent="0.25">
      <c r="A5" s="14" t="s">
        <v>9</v>
      </c>
      <c r="B5" s="15">
        <v>71625</v>
      </c>
      <c r="C5" s="13">
        <v>1</v>
      </c>
      <c r="D5" s="15">
        <v>63875</v>
      </c>
      <c r="E5" s="15">
        <v>42515</v>
      </c>
      <c r="F5" s="15">
        <v>19255</v>
      </c>
      <c r="G5" s="15">
        <v>2105</v>
      </c>
      <c r="H5" s="13">
        <v>0.67</v>
      </c>
      <c r="I5" s="13">
        <v>0.3</v>
      </c>
      <c r="J5" s="13">
        <v>0.03</v>
      </c>
    </row>
    <row r="6" spans="1:10" x14ac:dyDescent="0.25">
      <c r="A6" s="2" t="s">
        <v>84</v>
      </c>
      <c r="B6" s="20">
        <v>6070</v>
      </c>
      <c r="C6" s="19">
        <v>0.08</v>
      </c>
      <c r="D6" s="20">
        <v>5450</v>
      </c>
      <c r="E6" s="20">
        <v>3860</v>
      </c>
      <c r="F6" s="20">
        <v>1415</v>
      </c>
      <c r="G6" s="20">
        <v>175</v>
      </c>
      <c r="H6" s="19">
        <v>0.71</v>
      </c>
      <c r="I6" s="19">
        <v>0.26</v>
      </c>
      <c r="J6" s="19">
        <v>0.03</v>
      </c>
    </row>
    <row r="7" spans="1:10" x14ac:dyDescent="0.25">
      <c r="A7" s="2" t="s">
        <v>85</v>
      </c>
      <c r="B7" s="20">
        <v>1030</v>
      </c>
      <c r="C7" s="19">
        <v>0.01</v>
      </c>
      <c r="D7" s="20">
        <v>905</v>
      </c>
      <c r="E7" s="20">
        <v>660</v>
      </c>
      <c r="F7" s="20">
        <v>215</v>
      </c>
      <c r="G7" s="20">
        <v>30</v>
      </c>
      <c r="H7" s="19">
        <v>0.73</v>
      </c>
      <c r="I7" s="19">
        <v>0.24</v>
      </c>
      <c r="J7" s="19">
        <v>0.03</v>
      </c>
    </row>
    <row r="8" spans="1:10" x14ac:dyDescent="0.25">
      <c r="A8" s="2" t="s">
        <v>86</v>
      </c>
      <c r="B8" s="20">
        <v>1725</v>
      </c>
      <c r="C8" s="19">
        <v>0.02</v>
      </c>
      <c r="D8" s="20">
        <v>1525</v>
      </c>
      <c r="E8" s="20">
        <v>1105</v>
      </c>
      <c r="F8" s="20">
        <v>365</v>
      </c>
      <c r="G8" s="20">
        <v>55</v>
      </c>
      <c r="H8" s="19">
        <v>0.73</v>
      </c>
      <c r="I8" s="19">
        <v>0.24</v>
      </c>
      <c r="J8" s="19">
        <v>0.04</v>
      </c>
    </row>
    <row r="9" spans="1:10" x14ac:dyDescent="0.25">
      <c r="A9" s="2" t="s">
        <v>28</v>
      </c>
      <c r="B9" s="20">
        <v>5250</v>
      </c>
      <c r="C9" s="19">
        <v>7.0000000000000007E-2</v>
      </c>
      <c r="D9" s="20">
        <v>4655</v>
      </c>
      <c r="E9" s="20">
        <v>3305</v>
      </c>
      <c r="F9" s="20">
        <v>1200</v>
      </c>
      <c r="G9" s="20">
        <v>150</v>
      </c>
      <c r="H9" s="19">
        <v>0.71</v>
      </c>
      <c r="I9" s="19">
        <v>0.26</v>
      </c>
      <c r="J9" s="19">
        <v>0.03</v>
      </c>
    </row>
    <row r="10" spans="1:10" x14ac:dyDescent="0.25">
      <c r="A10" s="2" t="s">
        <v>87</v>
      </c>
      <c r="B10" s="20">
        <v>3335</v>
      </c>
      <c r="C10" s="19">
        <v>0.05</v>
      </c>
      <c r="D10" s="20">
        <v>2960</v>
      </c>
      <c r="E10" s="20">
        <v>2070</v>
      </c>
      <c r="F10" s="20">
        <v>790</v>
      </c>
      <c r="G10" s="20">
        <v>105</v>
      </c>
      <c r="H10" s="19">
        <v>0.70000000000000007</v>
      </c>
      <c r="I10" s="19">
        <v>0.27</v>
      </c>
      <c r="J10" s="19">
        <v>0.04</v>
      </c>
    </row>
    <row r="11" spans="1:10" x14ac:dyDescent="0.25">
      <c r="A11" s="2" t="s">
        <v>88</v>
      </c>
      <c r="B11" s="20">
        <v>4335</v>
      </c>
      <c r="C11" s="19">
        <v>0.06</v>
      </c>
      <c r="D11" s="20">
        <v>3905</v>
      </c>
      <c r="E11" s="20">
        <v>2640</v>
      </c>
      <c r="F11" s="20">
        <v>1150</v>
      </c>
      <c r="G11" s="20">
        <v>115</v>
      </c>
      <c r="H11" s="19">
        <v>0.68</v>
      </c>
      <c r="I11" s="19">
        <v>0.28999999999999998</v>
      </c>
      <c r="J11" s="19">
        <v>0.03</v>
      </c>
    </row>
    <row r="12" spans="1:10" x14ac:dyDescent="0.25">
      <c r="A12" s="2" t="s">
        <v>89</v>
      </c>
      <c r="B12" s="20">
        <v>18215</v>
      </c>
      <c r="C12" s="19">
        <v>0.25</v>
      </c>
      <c r="D12" s="20">
        <v>16100</v>
      </c>
      <c r="E12" s="20">
        <v>11355</v>
      </c>
      <c r="F12" s="20">
        <v>4195</v>
      </c>
      <c r="G12" s="20">
        <v>555</v>
      </c>
      <c r="H12" s="19">
        <v>0.71</v>
      </c>
      <c r="I12" s="19">
        <v>0.26</v>
      </c>
      <c r="J12" s="19">
        <v>0.03</v>
      </c>
    </row>
    <row r="13" spans="1:10" x14ac:dyDescent="0.25">
      <c r="A13" s="2" t="s">
        <v>30</v>
      </c>
      <c r="B13" s="20">
        <v>3035</v>
      </c>
      <c r="C13" s="19">
        <v>0.04</v>
      </c>
      <c r="D13" s="20">
        <v>2725</v>
      </c>
      <c r="E13" s="20">
        <v>1900</v>
      </c>
      <c r="F13" s="20">
        <v>730</v>
      </c>
      <c r="G13" s="20">
        <v>95</v>
      </c>
      <c r="H13" s="19">
        <v>0.70000000000000007</v>
      </c>
      <c r="I13" s="19">
        <v>0.27</v>
      </c>
      <c r="J13" s="19">
        <v>0.03</v>
      </c>
    </row>
    <row r="14" spans="1:10" x14ac:dyDescent="0.25">
      <c r="A14" s="2" t="s">
        <v>90</v>
      </c>
      <c r="B14" s="20">
        <v>9960</v>
      </c>
      <c r="C14" s="19">
        <v>0.14000000000000001</v>
      </c>
      <c r="D14" s="20">
        <v>8895</v>
      </c>
      <c r="E14" s="20">
        <v>6195</v>
      </c>
      <c r="F14" s="20">
        <v>2390</v>
      </c>
      <c r="G14" s="20">
        <v>310</v>
      </c>
      <c r="H14" s="19">
        <v>0.70000000000000007</v>
      </c>
      <c r="I14" s="19">
        <v>0.27</v>
      </c>
      <c r="J14" s="19">
        <v>0.03</v>
      </c>
    </row>
    <row r="15" spans="1:10" x14ac:dyDescent="0.25">
      <c r="A15" s="2" t="s">
        <v>91</v>
      </c>
      <c r="B15" s="20">
        <v>9055</v>
      </c>
      <c r="C15" s="19">
        <v>0.13</v>
      </c>
      <c r="D15" s="20">
        <v>8100</v>
      </c>
      <c r="E15" s="20">
        <v>5655</v>
      </c>
      <c r="F15" s="20">
        <v>2195</v>
      </c>
      <c r="G15" s="20">
        <v>250</v>
      </c>
      <c r="H15" s="19">
        <v>0.70000000000000007</v>
      </c>
      <c r="I15" s="19">
        <v>0.27</v>
      </c>
      <c r="J15" s="19">
        <v>0.03</v>
      </c>
    </row>
    <row r="16" spans="1:10" x14ac:dyDescent="0.25">
      <c r="A16" s="2" t="s">
        <v>92</v>
      </c>
      <c r="B16" s="20">
        <v>125</v>
      </c>
      <c r="C16" s="19">
        <v>0</v>
      </c>
      <c r="D16" s="20">
        <v>115</v>
      </c>
      <c r="E16" s="20">
        <v>70</v>
      </c>
      <c r="F16" s="20">
        <v>40</v>
      </c>
      <c r="G16" s="20">
        <v>5</v>
      </c>
      <c r="H16" s="19">
        <v>0.62</v>
      </c>
      <c r="I16" s="19">
        <v>0.33</v>
      </c>
      <c r="J16" s="19">
        <v>0.04</v>
      </c>
    </row>
    <row r="17" spans="1:10" x14ac:dyDescent="0.25">
      <c r="A17" s="2" t="s">
        <v>93</v>
      </c>
      <c r="B17" s="20">
        <v>135</v>
      </c>
      <c r="C17" s="19">
        <v>0</v>
      </c>
      <c r="D17" s="20">
        <v>105</v>
      </c>
      <c r="E17" s="20">
        <v>75</v>
      </c>
      <c r="F17" s="20">
        <v>30</v>
      </c>
      <c r="G17" s="20">
        <v>5</v>
      </c>
      <c r="H17" s="19">
        <v>0.69000000000000006</v>
      </c>
      <c r="I17" s="19">
        <v>0.28000000000000003</v>
      </c>
      <c r="J17" s="19">
        <v>0.03</v>
      </c>
    </row>
    <row r="18" spans="1:10" x14ac:dyDescent="0.25">
      <c r="A18" s="2" t="s">
        <v>94</v>
      </c>
      <c r="B18" s="20">
        <v>5090</v>
      </c>
      <c r="C18" s="19">
        <v>7.0000000000000007E-2</v>
      </c>
      <c r="D18" s="20">
        <v>4495</v>
      </c>
      <c r="E18" s="20">
        <v>3290</v>
      </c>
      <c r="F18" s="20">
        <v>1085</v>
      </c>
      <c r="G18" s="20">
        <v>125</v>
      </c>
      <c r="H18" s="19">
        <v>0.73</v>
      </c>
      <c r="I18" s="19">
        <v>0.24</v>
      </c>
      <c r="J18" s="19">
        <v>0.03</v>
      </c>
    </row>
    <row r="19" spans="1:10" x14ac:dyDescent="0.25">
      <c r="A19" s="2" t="s">
        <v>95</v>
      </c>
      <c r="B19" s="20">
        <v>185</v>
      </c>
      <c r="C19" s="19">
        <v>0</v>
      </c>
      <c r="D19" s="20">
        <v>170</v>
      </c>
      <c r="E19" s="20">
        <v>120</v>
      </c>
      <c r="F19" s="84" t="s">
        <v>214</v>
      </c>
      <c r="G19" s="84" t="s">
        <v>214</v>
      </c>
      <c r="H19" s="19">
        <v>0.71</v>
      </c>
      <c r="I19" s="84" t="s">
        <v>214</v>
      </c>
      <c r="J19" s="84" t="s">
        <v>214</v>
      </c>
    </row>
    <row r="20" spans="1:10" ht="17.25" x14ac:dyDescent="0.25">
      <c r="A20" s="2" t="s">
        <v>74</v>
      </c>
      <c r="B20" s="20">
        <v>405</v>
      </c>
      <c r="C20" s="19">
        <v>0.01</v>
      </c>
      <c r="D20" s="20">
        <v>310</v>
      </c>
      <c r="E20" s="20">
        <v>195</v>
      </c>
      <c r="F20" s="20">
        <v>95</v>
      </c>
      <c r="G20" s="20">
        <v>20</v>
      </c>
      <c r="H20" s="19">
        <v>0.63</v>
      </c>
      <c r="I20" s="19">
        <v>0.31</v>
      </c>
      <c r="J20" s="19">
        <v>0.06</v>
      </c>
    </row>
    <row r="21" spans="1:10" ht="17.25" x14ac:dyDescent="0.25">
      <c r="A21" s="2" t="s">
        <v>75</v>
      </c>
      <c r="B21" s="20">
        <v>3520</v>
      </c>
      <c r="C21" s="19">
        <v>0.05</v>
      </c>
      <c r="D21" s="20">
        <v>3340</v>
      </c>
      <c r="E21" s="84" t="s">
        <v>214</v>
      </c>
      <c r="F21" s="20">
        <v>3305</v>
      </c>
      <c r="G21" s="84" t="s">
        <v>214</v>
      </c>
      <c r="H21" s="84" t="s">
        <v>214</v>
      </c>
      <c r="I21" s="19">
        <v>0.99</v>
      </c>
      <c r="J21" s="84" t="s">
        <v>214</v>
      </c>
    </row>
    <row r="22" spans="1:10" ht="17.25" x14ac:dyDescent="0.25">
      <c r="A22" s="2" t="s">
        <v>76</v>
      </c>
      <c r="B22" s="20">
        <v>155</v>
      </c>
      <c r="C22" s="19">
        <v>0</v>
      </c>
      <c r="D22" s="20">
        <v>125</v>
      </c>
      <c r="E22" s="84" t="s">
        <v>214</v>
      </c>
      <c r="F22" s="84" t="s">
        <v>214</v>
      </c>
      <c r="G22" s="20">
        <v>90</v>
      </c>
      <c r="H22" s="84" t="s">
        <v>214</v>
      </c>
      <c r="I22" s="84" t="s">
        <v>214</v>
      </c>
      <c r="J22" s="19">
        <v>0.74</v>
      </c>
    </row>
    <row r="23" spans="1:10" x14ac:dyDescent="0.25">
      <c r="A23" s="11"/>
      <c r="B23" s="55"/>
      <c r="C23" s="56"/>
      <c r="D23" s="55"/>
      <c r="E23" s="55"/>
      <c r="F23" s="55"/>
      <c r="G23" s="55"/>
      <c r="H23" s="57"/>
      <c r="I23" s="57"/>
      <c r="J23" s="56"/>
    </row>
    <row r="24" spans="1:10" s="100" customFormat="1" x14ac:dyDescent="0.25">
      <c r="A24" s="100" t="s">
        <v>81</v>
      </c>
      <c r="B24" s="107"/>
      <c r="C24" s="108"/>
      <c r="D24" s="107"/>
      <c r="E24" s="107"/>
      <c r="F24" s="107"/>
      <c r="G24" s="107"/>
      <c r="H24" s="109"/>
      <c r="I24" s="109"/>
      <c r="J24" s="108"/>
    </row>
    <row r="25" spans="1:10" s="100" customFormat="1" x14ac:dyDescent="0.25">
      <c r="A25" s="100" t="s">
        <v>216</v>
      </c>
      <c r="B25" s="106"/>
    </row>
    <row r="26" spans="1:10" s="100" customFormat="1" ht="43.5" customHeight="1" x14ac:dyDescent="0.25">
      <c r="A26" s="121" t="s">
        <v>97</v>
      </c>
      <c r="B26" s="121"/>
      <c r="C26" s="121"/>
      <c r="D26" s="121"/>
      <c r="E26" s="121"/>
      <c r="F26" s="121"/>
      <c r="G26" s="121"/>
      <c r="H26" s="121"/>
      <c r="I26" s="121"/>
      <c r="J26" s="121"/>
    </row>
    <row r="27" spans="1:10" s="100" customFormat="1" ht="30.75" customHeight="1" x14ac:dyDescent="0.25">
      <c r="A27" s="121" t="s">
        <v>98</v>
      </c>
      <c r="B27" s="121"/>
      <c r="C27" s="121"/>
      <c r="D27" s="121"/>
      <c r="E27" s="121"/>
      <c r="F27" s="121"/>
      <c r="G27" s="121"/>
      <c r="H27" s="121"/>
      <c r="I27" s="121"/>
      <c r="J27" s="121"/>
    </row>
    <row r="28" spans="1:10" s="100" customFormat="1" x14ac:dyDescent="0.25">
      <c r="A28" s="100" t="s">
        <v>99</v>
      </c>
    </row>
    <row r="29" spans="1:10" s="100" customFormat="1" x14ac:dyDescent="0.25">
      <c r="A29" s="100" t="s">
        <v>100</v>
      </c>
    </row>
  </sheetData>
  <mergeCells count="5">
    <mergeCell ref="A3:A4"/>
    <mergeCell ref="B3:C3"/>
    <mergeCell ref="D3:J3"/>
    <mergeCell ref="A26:J26"/>
    <mergeCell ref="A27:J27"/>
  </mergeCells>
  <conditionalFormatting sqref="H5:J18 H20:J20 H19 J22:J24 I21">
    <cfRule type="dataBar" priority="15">
      <dataBar>
        <cfvo type="min"/>
        <cfvo type="max"/>
        <color rgb="FF638EC6"/>
      </dataBar>
      <extLst>
        <ext xmlns:x14="http://schemas.microsoft.com/office/spreadsheetml/2009/9/main" uri="{B025F937-C7B1-47D3-B67F-A62EFF666E3E}">
          <x14:id>{DEB1AB7B-E3C3-482B-A9BF-BD133E68A35B}</x14:id>
        </ext>
      </extLst>
    </cfRule>
  </conditionalFormatting>
  <conditionalFormatting sqref="C6:C24">
    <cfRule type="dataBar" priority="12">
      <dataBar>
        <cfvo type="min"/>
        <cfvo type="max"/>
        <color rgb="FF638EC6"/>
      </dataBar>
      <extLst>
        <ext xmlns:x14="http://schemas.microsoft.com/office/spreadsheetml/2009/9/main" uri="{B025F937-C7B1-47D3-B67F-A62EFF666E3E}">
          <x14:id>{1987AC24-0B33-4DF2-977D-631A7B6676FB}</x14:id>
        </ext>
      </extLst>
    </cfRule>
  </conditionalFormatting>
  <conditionalFormatting sqref="H23:I24">
    <cfRule type="dataBar" priority="11">
      <dataBar>
        <cfvo type="min"/>
        <cfvo type="max"/>
        <color rgb="FF638EC6"/>
      </dataBar>
      <extLst>
        <ext xmlns:x14="http://schemas.microsoft.com/office/spreadsheetml/2009/9/main" uri="{B025F937-C7B1-47D3-B67F-A62EFF666E3E}">
          <x14:id>{8C4F9FE1-9709-4010-85FA-41575C71711F}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EB1AB7B-E3C3-482B-A9BF-BD133E68A35B}">
            <x14:dataBar minLength="0" maxLength="100" border="1" negativeBarBorderColorSameAsPositive="0">
              <x14:cfvo type="autoMin"/>
              <x14:cfvo type="autoMax"/>
              <x14:borderColor rgb="FF638EC6"/>
              <x14:negativeFillColor rgb="FFFF0000"/>
              <x14:negativeBorderColor rgb="FFFF0000"/>
              <x14:axisColor rgb="FF000000"/>
            </x14:dataBar>
          </x14:cfRule>
          <xm:sqref>H5:J18 H20:J20 H19 J22:J24 I21</xm:sqref>
        </x14:conditionalFormatting>
        <x14:conditionalFormatting xmlns:xm="http://schemas.microsoft.com/office/excel/2006/main">
          <x14:cfRule type="dataBar" id="{1987AC24-0B33-4DF2-977D-631A7B6676FB}">
            <x14:dataBar minLength="0" maxLength="100" border="1" negativeBarBorderColorSameAsPositive="0">
              <x14:cfvo type="autoMin"/>
              <x14:cfvo type="autoMax"/>
              <x14:borderColor rgb="FF638EC6"/>
              <x14:negativeFillColor rgb="FFFF0000"/>
              <x14:negativeBorderColor rgb="FFFF0000"/>
              <x14:axisColor rgb="FF000000"/>
            </x14:dataBar>
          </x14:cfRule>
          <xm:sqref>C6:C24</xm:sqref>
        </x14:conditionalFormatting>
        <x14:conditionalFormatting xmlns:xm="http://schemas.microsoft.com/office/excel/2006/main">
          <x14:cfRule type="dataBar" id="{8C4F9FE1-9709-4010-85FA-41575C71711F}">
            <x14:dataBar minLength="0" maxLength="100" border="1" negativeBarBorderColorSameAsPositive="0">
              <x14:cfvo type="autoMin"/>
              <x14:cfvo type="autoMax"/>
              <x14:borderColor rgb="FF638EC6"/>
              <x14:negativeFillColor rgb="FFFF0000"/>
              <x14:negativeBorderColor rgb="FFFF0000"/>
              <x14:axisColor rgb="FF000000"/>
            </x14:dataBar>
          </x14:cfRule>
          <xm:sqref>H23:I24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7"/>
  <sheetViews>
    <sheetView workbookViewId="0"/>
  </sheetViews>
  <sheetFormatPr defaultRowHeight="15" x14ac:dyDescent="0.25"/>
  <cols>
    <col min="1" max="1" customWidth="true" width="19.140625" collapsed="false"/>
    <col min="2" max="10" customWidth="true" width="14.7109375" collapsed="false"/>
  </cols>
  <sheetData>
    <row r="1" spans="1:11" x14ac:dyDescent="0.25">
      <c r="A1" s="1" t="s">
        <v>151</v>
      </c>
      <c r="B1" s="1"/>
      <c r="C1" s="1"/>
      <c r="D1" s="1"/>
      <c r="E1" s="1"/>
      <c r="F1" s="1"/>
      <c r="G1" s="1"/>
      <c r="H1" s="1"/>
    </row>
    <row r="2" spans="1:11" x14ac:dyDescent="0.25">
      <c r="A2" s="1"/>
      <c r="B2" s="1"/>
      <c r="C2" s="1"/>
      <c r="D2" s="1"/>
      <c r="E2" s="1"/>
      <c r="F2" s="1"/>
      <c r="G2" s="1"/>
      <c r="H2" s="1"/>
    </row>
    <row r="3" spans="1:11" s="104" customFormat="1" ht="15" customHeight="1" x14ac:dyDescent="0.25">
      <c r="A3" s="122" t="s">
        <v>83</v>
      </c>
      <c r="B3" s="122" t="s">
        <v>7</v>
      </c>
      <c r="C3" s="122"/>
      <c r="D3" s="122" t="s">
        <v>8</v>
      </c>
      <c r="E3" s="122"/>
      <c r="F3" s="122"/>
      <c r="G3" s="122"/>
      <c r="H3" s="122"/>
      <c r="I3" s="122"/>
      <c r="J3" s="122"/>
    </row>
    <row r="4" spans="1:11" s="104" customFormat="1" ht="45" x14ac:dyDescent="0.25">
      <c r="A4" s="122"/>
      <c r="B4" s="93" t="s">
        <v>64</v>
      </c>
      <c r="C4" s="93" t="s">
        <v>66</v>
      </c>
      <c r="D4" s="93" t="s">
        <v>9</v>
      </c>
      <c r="E4" s="93" t="s">
        <v>115</v>
      </c>
      <c r="F4" s="93" t="s">
        <v>236</v>
      </c>
      <c r="G4" s="93" t="s">
        <v>68</v>
      </c>
      <c r="H4" s="95" t="s">
        <v>124</v>
      </c>
      <c r="I4" s="110" t="s">
        <v>142</v>
      </c>
      <c r="J4" s="110" t="s">
        <v>143</v>
      </c>
    </row>
    <row r="5" spans="1:11" x14ac:dyDescent="0.25">
      <c r="A5" s="14" t="s">
        <v>9</v>
      </c>
      <c r="B5" s="15">
        <v>27815</v>
      </c>
      <c r="C5" s="13">
        <v>1</v>
      </c>
      <c r="D5" s="15">
        <v>25985</v>
      </c>
      <c r="E5" s="15">
        <v>15840</v>
      </c>
      <c r="F5" s="15">
        <v>9485</v>
      </c>
      <c r="G5" s="15">
        <v>660</v>
      </c>
      <c r="H5" s="13">
        <v>0.61</v>
      </c>
      <c r="I5" s="13">
        <v>0.37</v>
      </c>
      <c r="J5" s="13">
        <v>0.03</v>
      </c>
      <c r="K5" s="49"/>
    </row>
    <row r="6" spans="1:11" x14ac:dyDescent="0.25">
      <c r="A6" s="2" t="s">
        <v>56</v>
      </c>
      <c r="B6" s="3">
        <v>12400</v>
      </c>
      <c r="C6" s="19">
        <v>0.45</v>
      </c>
      <c r="D6" s="20">
        <v>11545</v>
      </c>
      <c r="E6" s="20">
        <v>4425</v>
      </c>
      <c r="F6" s="20">
        <v>6745</v>
      </c>
      <c r="G6" s="20">
        <v>375</v>
      </c>
      <c r="H6" s="19">
        <v>0.38</v>
      </c>
      <c r="I6" s="19">
        <v>0.57999999999999996</v>
      </c>
      <c r="J6" s="19">
        <v>0.03</v>
      </c>
      <c r="K6" s="49"/>
    </row>
    <row r="7" spans="1:11" x14ac:dyDescent="0.25">
      <c r="A7" s="2" t="s">
        <v>61</v>
      </c>
      <c r="B7" s="3">
        <v>15410</v>
      </c>
      <c r="C7" s="19">
        <v>0.55000000000000004</v>
      </c>
      <c r="D7" s="20">
        <v>14440</v>
      </c>
      <c r="E7" s="20">
        <v>11415</v>
      </c>
      <c r="F7" s="20">
        <v>2740</v>
      </c>
      <c r="G7" s="20">
        <v>285</v>
      </c>
      <c r="H7" s="19">
        <v>0.79</v>
      </c>
      <c r="I7" s="19">
        <v>0.19</v>
      </c>
      <c r="J7" s="19">
        <v>0.02</v>
      </c>
      <c r="K7" s="49"/>
    </row>
    <row r="9" spans="1:11" s="100" customFormat="1" x14ac:dyDescent="0.25">
      <c r="A9" s="100" t="s">
        <v>81</v>
      </c>
    </row>
    <row r="10" spans="1:11" s="100" customFormat="1" ht="50.25" customHeight="1" x14ac:dyDescent="0.25">
      <c r="A10" s="134" t="s">
        <v>162</v>
      </c>
      <c r="B10" s="134"/>
      <c r="C10" s="134"/>
      <c r="D10" s="134"/>
      <c r="E10" s="134"/>
      <c r="F10" s="134"/>
      <c r="G10" s="134"/>
      <c r="H10" s="134"/>
      <c r="I10" s="134"/>
      <c r="J10" s="134"/>
    </row>
    <row r="11" spans="1:11" ht="32.25" customHeight="1" x14ac:dyDescent="0.25">
      <c r="A11" s="135" t="s">
        <v>235</v>
      </c>
      <c r="B11" s="135"/>
      <c r="C11" s="135"/>
      <c r="D11" s="135"/>
      <c r="E11" s="135"/>
      <c r="F11" s="135"/>
      <c r="G11" s="135"/>
      <c r="H11" s="135"/>
      <c r="I11" s="135"/>
      <c r="J11" s="135"/>
    </row>
    <row r="12" spans="1:11" ht="31.5" customHeight="1" x14ac:dyDescent="0.25">
      <c r="A12" s="116"/>
      <c r="B12" s="116"/>
      <c r="C12" s="116"/>
      <c r="D12" s="116"/>
      <c r="E12" s="116"/>
      <c r="F12" s="117"/>
    </row>
    <row r="13" spans="1:11" x14ac:dyDescent="0.25">
      <c r="A13" s="118"/>
      <c r="B13" s="119"/>
      <c r="C13" s="119"/>
      <c r="D13" s="119"/>
      <c r="E13" s="119"/>
      <c r="F13" s="117"/>
    </row>
    <row r="14" spans="1:11" x14ac:dyDescent="0.25">
      <c r="A14" s="118"/>
      <c r="B14" s="119"/>
      <c r="C14" s="119"/>
      <c r="D14" s="119"/>
      <c r="E14" s="119"/>
      <c r="F14" s="117"/>
    </row>
    <row r="15" spans="1:11" x14ac:dyDescent="0.25">
      <c r="A15" s="120"/>
      <c r="B15" s="117"/>
      <c r="C15" s="117"/>
      <c r="D15" s="117"/>
      <c r="E15" s="117"/>
      <c r="F15" s="117"/>
    </row>
    <row r="16" spans="1:11" x14ac:dyDescent="0.25">
      <c r="A16" s="120"/>
      <c r="B16" s="117"/>
      <c r="C16" s="117"/>
      <c r="D16" s="117"/>
      <c r="E16" s="117"/>
      <c r="F16" s="117"/>
    </row>
    <row r="17" spans="1:6" x14ac:dyDescent="0.25">
      <c r="A17" s="120"/>
      <c r="B17" s="117"/>
      <c r="C17" s="117"/>
      <c r="D17" s="117"/>
      <c r="E17" s="117"/>
      <c r="F17" s="117"/>
    </row>
  </sheetData>
  <mergeCells count="5">
    <mergeCell ref="A3:A4"/>
    <mergeCell ref="B3:C3"/>
    <mergeCell ref="D3:J3"/>
    <mergeCell ref="A10:J10"/>
    <mergeCell ref="A11:J11"/>
  </mergeCells>
  <conditionalFormatting sqref="C6:C7">
    <cfRule type="dataBar" priority="19">
      <dataBar>
        <cfvo type="min"/>
        <cfvo type="max"/>
        <color rgb="FF638EC6"/>
      </dataBar>
      <extLst>
        <ext xmlns:x14="http://schemas.microsoft.com/office/spreadsheetml/2009/9/main" uri="{B025F937-C7B1-47D3-B67F-A62EFF666E3E}">
          <x14:id>{3D0A4CD1-9B61-486A-96BF-DD33AD326112}</x14:id>
        </ext>
      </extLst>
    </cfRule>
  </conditionalFormatting>
  <conditionalFormatting sqref="H5:J7">
    <cfRule type="dataBar" priority="3">
      <dataBar>
        <cfvo type="min"/>
        <cfvo type="max"/>
        <color rgb="FF638EC6"/>
      </dataBar>
      <extLst>
        <ext xmlns:x14="http://schemas.microsoft.com/office/spreadsheetml/2009/9/main" uri="{B025F937-C7B1-47D3-B67F-A62EFF666E3E}">
          <x14:id>{3304AFEC-B39D-4811-8D88-34440DBA1721}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0A4CD1-9B61-486A-96BF-DD33AD326112}">
            <x14:dataBar minLength="0" maxLength="100" border="1" negativeBarBorderColorSameAsPositive="0">
              <x14:cfvo type="autoMin"/>
              <x14:cfvo type="autoMax"/>
              <x14:borderColor rgb="FF638EC6"/>
              <x14:negativeFillColor rgb="FFFF0000"/>
              <x14:negativeBorderColor rgb="FFFF0000"/>
              <x14:axisColor rgb="FF000000"/>
            </x14:dataBar>
          </x14:cfRule>
          <xm:sqref>C6:C7</xm:sqref>
        </x14:conditionalFormatting>
        <x14:conditionalFormatting xmlns:xm="http://schemas.microsoft.com/office/excel/2006/main">
          <x14:cfRule type="dataBar" id="{3304AFEC-B39D-4811-8D88-34440DBA1721}">
            <x14:dataBar minLength="0" maxLength="100" border="1" negativeBarBorderColorSameAsPositive="0">
              <x14:cfvo type="autoMin"/>
              <x14:cfvo type="autoMax"/>
              <x14:borderColor rgb="FF638EC6"/>
              <x14:negativeFillColor rgb="FFFF0000"/>
              <x14:negativeBorderColor rgb="FFFF0000"/>
              <x14:axisColor rgb="FF000000"/>
            </x14:dataBar>
          </x14:cfRule>
          <xm:sqref>H5:J7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5"/>
  <sheetViews>
    <sheetView workbookViewId="0"/>
  </sheetViews>
  <sheetFormatPr defaultRowHeight="15" x14ac:dyDescent="0.25"/>
  <cols>
    <col min="1" max="1" customWidth="true" width="24.0" collapsed="false"/>
    <col min="2" max="9" customWidth="true" width="8.85546875" collapsed="false"/>
    <col min="10" max="10" customWidth="true" width="11.42578125" collapsed="false"/>
  </cols>
  <sheetData>
    <row r="1" spans="1:10" x14ac:dyDescent="0.25">
      <c r="A1" s="1" t="s">
        <v>180</v>
      </c>
      <c r="B1" s="1"/>
      <c r="C1" s="1"/>
      <c r="D1" s="1"/>
      <c r="E1" s="1"/>
      <c r="F1" s="1"/>
      <c r="G1" s="1"/>
      <c r="H1" s="1"/>
      <c r="I1" s="1"/>
      <c r="J1" s="1"/>
    </row>
    <row r="2" spans="1:10" x14ac:dyDescent="0.25">
      <c r="A2" s="1"/>
      <c r="B2" s="1"/>
      <c r="C2" s="1"/>
      <c r="D2" s="1"/>
      <c r="E2" s="1"/>
      <c r="F2" s="1"/>
      <c r="G2" s="1"/>
      <c r="H2" s="1"/>
      <c r="I2" s="1"/>
      <c r="J2" s="1"/>
    </row>
    <row r="3" spans="1:10" s="104" customFormat="1" ht="15" customHeight="1" x14ac:dyDescent="0.25">
      <c r="A3" s="149" t="s">
        <v>82</v>
      </c>
      <c r="B3" s="122" t="s">
        <v>118</v>
      </c>
      <c r="C3" s="122"/>
      <c r="D3" s="122"/>
      <c r="E3" s="122"/>
      <c r="F3" s="122"/>
      <c r="G3" s="122"/>
      <c r="H3" s="122"/>
      <c r="I3" s="122"/>
      <c r="J3" s="122" t="s">
        <v>67</v>
      </c>
    </row>
    <row r="4" spans="1:10" s="104" customFormat="1" x14ac:dyDescent="0.25">
      <c r="A4" s="150"/>
      <c r="B4" s="105" t="s">
        <v>171</v>
      </c>
      <c r="C4" s="148" t="s">
        <v>172</v>
      </c>
      <c r="D4" s="148"/>
      <c r="E4" s="148"/>
      <c r="F4" s="148"/>
      <c r="G4" s="148"/>
      <c r="H4" s="148"/>
      <c r="I4" s="146" t="s">
        <v>9</v>
      </c>
      <c r="J4" s="122"/>
    </row>
    <row r="5" spans="1:10" s="104" customFormat="1" x14ac:dyDescent="0.25">
      <c r="A5" s="150"/>
      <c r="B5" s="93" t="s">
        <v>105</v>
      </c>
      <c r="C5" s="97" t="s">
        <v>106</v>
      </c>
      <c r="D5" s="97" t="s">
        <v>107</v>
      </c>
      <c r="E5" s="97" t="s">
        <v>108</v>
      </c>
      <c r="F5" s="97" t="s">
        <v>109</v>
      </c>
      <c r="G5" s="97" t="s">
        <v>104</v>
      </c>
      <c r="H5" s="97" t="s">
        <v>204</v>
      </c>
      <c r="I5" s="147"/>
      <c r="J5" s="122"/>
    </row>
    <row r="6" spans="1:10" ht="15" customHeight="1" x14ac:dyDescent="0.25">
      <c r="A6" s="14" t="s">
        <v>9</v>
      </c>
      <c r="B6" s="15">
        <v>3365</v>
      </c>
      <c r="C6" s="15">
        <v>8315</v>
      </c>
      <c r="D6" s="15">
        <v>3115</v>
      </c>
      <c r="E6" s="15">
        <v>2925</v>
      </c>
      <c r="F6" s="15">
        <v>3830</v>
      </c>
      <c r="G6" s="15">
        <v>21170</v>
      </c>
      <c r="H6" s="15">
        <v>20580</v>
      </c>
      <c r="I6" s="15">
        <v>63300</v>
      </c>
      <c r="J6" s="13">
        <v>1</v>
      </c>
    </row>
    <row r="7" spans="1:10" ht="15" customHeight="1" x14ac:dyDescent="0.25">
      <c r="A7" s="2" t="s">
        <v>13</v>
      </c>
      <c r="B7" s="20">
        <v>100</v>
      </c>
      <c r="C7" s="20">
        <v>475</v>
      </c>
      <c r="D7" s="20">
        <v>550</v>
      </c>
      <c r="E7" s="20">
        <v>585</v>
      </c>
      <c r="F7" s="20">
        <v>790</v>
      </c>
      <c r="G7" s="20">
        <v>975</v>
      </c>
      <c r="H7" s="20">
        <v>450</v>
      </c>
      <c r="I7" s="20">
        <v>3935</v>
      </c>
      <c r="J7" s="19">
        <v>0.06</v>
      </c>
    </row>
    <row r="8" spans="1:10" ht="15" customHeight="1" x14ac:dyDescent="0.25">
      <c r="A8" s="2" t="s">
        <v>57</v>
      </c>
      <c r="B8" s="20">
        <v>1370</v>
      </c>
      <c r="C8" s="20">
        <v>1310</v>
      </c>
      <c r="D8" s="20">
        <v>815</v>
      </c>
      <c r="E8" s="20">
        <v>1080</v>
      </c>
      <c r="F8" s="20">
        <v>1710</v>
      </c>
      <c r="G8" s="20">
        <v>16510</v>
      </c>
      <c r="H8" s="20">
        <v>7440</v>
      </c>
      <c r="I8" s="20">
        <v>30230</v>
      </c>
      <c r="J8" s="19">
        <v>0.48</v>
      </c>
    </row>
    <row r="9" spans="1:10" ht="15" customHeight="1" x14ac:dyDescent="0.25">
      <c r="A9" s="2" t="s">
        <v>58</v>
      </c>
      <c r="B9" s="20">
        <v>1595</v>
      </c>
      <c r="C9" s="20">
        <v>1310</v>
      </c>
      <c r="D9" s="20">
        <v>285</v>
      </c>
      <c r="E9" s="20">
        <v>300</v>
      </c>
      <c r="F9" s="20">
        <v>330</v>
      </c>
      <c r="G9" s="20">
        <v>1965</v>
      </c>
      <c r="H9" s="20">
        <v>9320</v>
      </c>
      <c r="I9" s="20">
        <v>15110</v>
      </c>
      <c r="J9" s="19">
        <v>0.24</v>
      </c>
    </row>
    <row r="10" spans="1:10" ht="15" customHeight="1" x14ac:dyDescent="0.25">
      <c r="A10" s="2" t="s">
        <v>59</v>
      </c>
      <c r="B10" s="20">
        <v>295</v>
      </c>
      <c r="C10" s="20">
        <v>3390</v>
      </c>
      <c r="D10" s="20">
        <v>260</v>
      </c>
      <c r="E10" s="20">
        <v>215</v>
      </c>
      <c r="F10" s="20">
        <v>245</v>
      </c>
      <c r="G10" s="20">
        <v>950</v>
      </c>
      <c r="H10" s="20">
        <v>1355</v>
      </c>
      <c r="I10" s="20">
        <v>6715</v>
      </c>
      <c r="J10" s="19">
        <v>0.11</v>
      </c>
    </row>
    <row r="11" spans="1:10" ht="15" customHeight="1" x14ac:dyDescent="0.25">
      <c r="A11" s="2" t="s">
        <v>60</v>
      </c>
      <c r="B11" s="58" t="s">
        <v>182</v>
      </c>
      <c r="C11" s="20">
        <v>950</v>
      </c>
      <c r="D11" s="20">
        <v>240</v>
      </c>
      <c r="E11" s="20">
        <v>180</v>
      </c>
      <c r="F11" s="20">
        <v>180</v>
      </c>
      <c r="G11" s="20">
        <v>405</v>
      </c>
      <c r="H11" s="20">
        <v>1120</v>
      </c>
      <c r="I11" s="20">
        <v>3075</v>
      </c>
      <c r="J11" s="19">
        <v>0.05</v>
      </c>
    </row>
    <row r="12" spans="1:10" ht="15" customHeight="1" x14ac:dyDescent="0.25">
      <c r="A12" s="2" t="s">
        <v>14</v>
      </c>
      <c r="B12" s="58" t="s">
        <v>182</v>
      </c>
      <c r="C12" s="20">
        <v>880</v>
      </c>
      <c r="D12" s="20">
        <v>970</v>
      </c>
      <c r="E12" s="20">
        <v>560</v>
      </c>
      <c r="F12" s="20">
        <v>575</v>
      </c>
      <c r="G12" s="20">
        <v>365</v>
      </c>
      <c r="H12" s="20">
        <v>895</v>
      </c>
      <c r="I12" s="20">
        <v>4240</v>
      </c>
      <c r="J12" s="19">
        <v>7.0000000000000007E-2</v>
      </c>
    </row>
    <row r="13" spans="1:10" ht="15" customHeight="1" x14ac:dyDescent="0.25">
      <c r="A13" s="11"/>
      <c r="B13" s="9"/>
      <c r="C13" s="9"/>
      <c r="D13" s="9"/>
      <c r="E13" s="9"/>
      <c r="F13" s="9"/>
      <c r="G13" s="9"/>
      <c r="H13" s="9"/>
      <c r="I13" s="9"/>
      <c r="J13" s="9"/>
    </row>
    <row r="14" spans="1:10" ht="15" customHeight="1" x14ac:dyDescent="0.25">
      <c r="A14" s="2" t="s">
        <v>69</v>
      </c>
      <c r="B14" s="20">
        <v>3070</v>
      </c>
      <c r="C14" s="20">
        <v>3095</v>
      </c>
      <c r="D14" s="20">
        <v>1645</v>
      </c>
      <c r="E14" s="20">
        <v>1970</v>
      </c>
      <c r="F14" s="20">
        <v>2830</v>
      </c>
      <c r="G14" s="20">
        <v>19450</v>
      </c>
      <c r="H14" s="20">
        <v>17210</v>
      </c>
      <c r="I14" s="20">
        <v>49275</v>
      </c>
      <c r="J14" s="19">
        <v>0.78</v>
      </c>
    </row>
    <row r="15" spans="1:10" ht="15" customHeight="1" x14ac:dyDescent="0.25">
      <c r="A15" s="2" t="s">
        <v>70</v>
      </c>
      <c r="B15" s="20">
        <v>3365</v>
      </c>
      <c r="C15" s="20">
        <v>6485</v>
      </c>
      <c r="D15" s="20">
        <v>1905</v>
      </c>
      <c r="E15" s="20">
        <v>2190</v>
      </c>
      <c r="F15" s="20">
        <v>3075</v>
      </c>
      <c r="G15" s="20">
        <v>20400</v>
      </c>
      <c r="H15" s="20">
        <v>18565</v>
      </c>
      <c r="I15" s="20">
        <v>55985</v>
      </c>
      <c r="J15" s="19">
        <v>0.88</v>
      </c>
    </row>
    <row r="16" spans="1:10" ht="15" customHeight="1" x14ac:dyDescent="0.25">
      <c r="A16" s="2" t="s">
        <v>152</v>
      </c>
      <c r="B16" s="58" t="s">
        <v>182</v>
      </c>
      <c r="C16" s="20">
        <v>1825</v>
      </c>
      <c r="D16" s="20">
        <v>1210</v>
      </c>
      <c r="E16" s="20">
        <v>740</v>
      </c>
      <c r="F16" s="20">
        <v>755</v>
      </c>
      <c r="G16" s="20">
        <v>770</v>
      </c>
      <c r="H16" s="20">
        <v>2015</v>
      </c>
      <c r="I16" s="20">
        <v>7315</v>
      </c>
      <c r="J16" s="19">
        <v>0.12</v>
      </c>
    </row>
    <row r="17" spans="1:10" ht="15" customHeight="1" x14ac:dyDescent="0.25">
      <c r="A17" s="26" t="s">
        <v>153</v>
      </c>
      <c r="B17" s="8">
        <v>0.91</v>
      </c>
      <c r="C17" s="8">
        <v>0.37</v>
      </c>
      <c r="D17" s="8">
        <v>0.53</v>
      </c>
      <c r="E17" s="8">
        <v>0.67</v>
      </c>
      <c r="F17" s="8">
        <v>0.74</v>
      </c>
      <c r="G17" s="8">
        <v>0.92</v>
      </c>
      <c r="H17" s="8">
        <v>0.84</v>
      </c>
      <c r="I17" s="8">
        <v>0.78</v>
      </c>
      <c r="J17" s="41"/>
    </row>
    <row r="18" spans="1:10" ht="15" customHeight="1" x14ac:dyDescent="0.25">
      <c r="A18" s="11"/>
      <c r="B18" s="10"/>
      <c r="C18" s="10"/>
      <c r="D18" s="10"/>
      <c r="E18" s="10"/>
      <c r="F18" s="10"/>
      <c r="G18" s="10"/>
      <c r="H18" s="10"/>
      <c r="I18" s="10"/>
      <c r="J18" s="9"/>
    </row>
    <row r="19" spans="1:10" ht="15" customHeight="1" x14ac:dyDescent="0.25">
      <c r="A19" s="24" t="s">
        <v>154</v>
      </c>
      <c r="B19" s="2">
        <f>'[1]SAS output'!C227</f>
        <v>7</v>
      </c>
      <c r="C19" s="3">
        <f>'[1]SAS output'!C228</f>
        <v>12</v>
      </c>
      <c r="D19" s="3">
        <f>'[1]SAS output'!C229</f>
        <v>9</v>
      </c>
      <c r="E19" s="3">
        <f>'[1]SAS output'!C230</f>
        <v>3</v>
      </c>
      <c r="F19" s="3">
        <f>'[1]SAS output'!C231</f>
        <v>1</v>
      </c>
      <c r="G19" s="3">
        <f>'[1]SAS output'!C232</f>
        <v>4</v>
      </c>
      <c r="H19" s="3">
        <f>'[1]SAS output'!C233</f>
        <v>7</v>
      </c>
      <c r="I19" s="3">
        <f>'[1]SAS output'!A239</f>
        <v>5</v>
      </c>
      <c r="J19" s="9"/>
    </row>
    <row r="21" spans="1:10" s="100" customFormat="1" x14ac:dyDescent="0.25">
      <c r="A21" s="100" t="s">
        <v>81</v>
      </c>
    </row>
    <row r="22" spans="1:10" s="100" customFormat="1" ht="66.75" customHeight="1" x14ac:dyDescent="0.25">
      <c r="A22" s="121" t="s">
        <v>157</v>
      </c>
      <c r="B22" s="121"/>
      <c r="C22" s="121"/>
      <c r="D22" s="121"/>
      <c r="E22" s="121"/>
      <c r="F22" s="121"/>
      <c r="G22" s="121"/>
      <c r="H22" s="121"/>
      <c r="I22" s="121"/>
      <c r="J22" s="121"/>
    </row>
    <row r="23" spans="1:10" s="100" customFormat="1" ht="17.25" customHeight="1" x14ac:dyDescent="0.25">
      <c r="A23" s="121" t="s">
        <v>156</v>
      </c>
      <c r="B23" s="121"/>
      <c r="C23" s="121"/>
      <c r="D23" s="121"/>
      <c r="E23" s="121"/>
      <c r="F23" s="121"/>
      <c r="G23" s="121"/>
      <c r="H23" s="121"/>
      <c r="I23" s="121"/>
      <c r="J23" s="121"/>
    </row>
    <row r="24" spans="1:10" s="100" customFormat="1" ht="44.25" customHeight="1" x14ac:dyDescent="0.25">
      <c r="A24" s="121" t="s">
        <v>155</v>
      </c>
      <c r="B24" s="121"/>
      <c r="C24" s="121"/>
      <c r="D24" s="121"/>
      <c r="E24" s="121"/>
      <c r="F24" s="121"/>
      <c r="G24" s="121"/>
      <c r="H24" s="121"/>
      <c r="I24" s="121"/>
      <c r="J24" s="121"/>
    </row>
    <row r="25" spans="1:10" s="100" customFormat="1" ht="30" customHeight="1" x14ac:dyDescent="0.25">
      <c r="A25" s="121" t="s">
        <v>181</v>
      </c>
      <c r="B25" s="121"/>
      <c r="C25" s="121"/>
      <c r="D25" s="121"/>
      <c r="E25" s="121"/>
      <c r="F25" s="121"/>
      <c r="G25" s="121"/>
      <c r="H25" s="121"/>
      <c r="I25" s="121"/>
      <c r="J25" s="121"/>
    </row>
  </sheetData>
  <mergeCells count="9">
    <mergeCell ref="A25:J25"/>
    <mergeCell ref="A24:J24"/>
    <mergeCell ref="A22:J22"/>
    <mergeCell ref="B3:I3"/>
    <mergeCell ref="J3:J5"/>
    <mergeCell ref="I4:I5"/>
    <mergeCell ref="A3:A5"/>
    <mergeCell ref="A23:J23"/>
    <mergeCell ref="C4:H4"/>
  </mergeCells>
  <conditionalFormatting sqref="J7:J12">
    <cfRule type="dataBar" priority="7">
      <dataBar>
        <cfvo type="min"/>
        <cfvo type="max"/>
        <color rgb="FF638EC6"/>
      </dataBar>
      <extLst>
        <ext xmlns:x14="http://schemas.microsoft.com/office/spreadsheetml/2009/9/main" uri="{B025F937-C7B1-47D3-B67F-A62EFF666E3E}">
          <x14:id>{CD47A95E-2493-429C-A5BB-207ED5E1245D}</x14:id>
        </ext>
      </extLst>
    </cfRule>
  </conditionalFormatting>
  <conditionalFormatting sqref="J14:J17">
    <cfRule type="dataBar" priority="23">
      <dataBar>
        <cfvo type="min"/>
        <cfvo type="max"/>
        <color rgb="FF638EC6"/>
      </dataBar>
      <extLst>
        <ext xmlns:x14="http://schemas.microsoft.com/office/spreadsheetml/2009/9/main" uri="{B025F937-C7B1-47D3-B67F-A62EFF666E3E}">
          <x14:id>{34278C11-27AE-4C39-BB70-3BD40113238E}</x14:id>
        </ext>
      </extLst>
    </cfRule>
  </conditionalFormatting>
  <conditionalFormatting sqref="B17:I17">
    <cfRule type="dataBar" priority="24">
      <dataBar>
        <cfvo type="min"/>
        <cfvo type="max"/>
        <color rgb="FF638EC6"/>
      </dataBar>
      <extLst>
        <ext xmlns:x14="http://schemas.microsoft.com/office/spreadsheetml/2009/9/main" uri="{B025F937-C7B1-47D3-B67F-A62EFF666E3E}">
          <x14:id>{E0B5FEC6-392F-42FD-8DE6-99038311A5DC}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D47A95E-2493-429C-A5BB-207ED5E1245D}">
            <x14:dataBar minLength="0" maxLength="100" border="1" negativeBarBorderColorSameAsPositive="0">
              <x14:cfvo type="autoMin"/>
              <x14:cfvo type="autoMax"/>
              <x14:borderColor rgb="FF638EC6"/>
              <x14:negativeFillColor rgb="FFFF0000"/>
              <x14:negativeBorderColor rgb="FFFF0000"/>
              <x14:axisColor rgb="FF000000"/>
            </x14:dataBar>
          </x14:cfRule>
          <xm:sqref>J7:J12</xm:sqref>
        </x14:conditionalFormatting>
        <x14:conditionalFormatting xmlns:xm="http://schemas.microsoft.com/office/excel/2006/main">
          <x14:cfRule type="dataBar" id="{34278C11-27AE-4C39-BB70-3BD40113238E}">
            <x14:dataBar minLength="0" maxLength="100" border="1" negativeBarBorderColorSameAsPositive="0">
              <x14:cfvo type="autoMin"/>
              <x14:cfvo type="autoMax"/>
              <x14:borderColor rgb="FF638EC6"/>
              <x14:negativeFillColor rgb="FFFF0000"/>
              <x14:negativeBorderColor rgb="FFFF0000"/>
              <x14:axisColor rgb="FF000000"/>
            </x14:dataBar>
          </x14:cfRule>
          <xm:sqref>J14:J17</xm:sqref>
        </x14:conditionalFormatting>
        <x14:conditionalFormatting xmlns:xm="http://schemas.microsoft.com/office/excel/2006/main">
          <x14:cfRule type="dataBar" id="{E0B5FEC6-392F-42FD-8DE6-99038311A5DC}">
            <x14:dataBar minLength="0" maxLength="100" border="1" negativeBarBorderColorSameAsPositive="0">
              <x14:cfvo type="autoMin"/>
              <x14:cfvo type="autoMax"/>
              <x14:borderColor rgb="FF638EC6"/>
              <x14:negativeFillColor rgb="FFFF0000"/>
              <x14:negativeBorderColor rgb="FFFF0000"/>
              <x14:axisColor rgb="FF000000"/>
            </x14:dataBar>
          </x14:cfRule>
          <xm:sqref>B17:I17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Chart 1</vt:lpstr>
      <vt:lpstr>Chart 2</vt:lpstr>
      <vt:lpstr>Chart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2015-06-05T18:17:20Z</dcterms:created>
  <dcterms:modified xsi:type="dcterms:W3CDTF">2019-08-23T14:56:56Z</dcterms:modified>
</cp:coreProperties>
</file>