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u443662\Downloads\"/>
    </mc:Choice>
  </mc:AlternateContent>
  <xr:revisionPtr revIDLastSave="0" documentId="8_{F8C25C48-3B13-49FB-8A1E-D6D47BD28845}" xr6:coauthVersionLast="47" xr6:coauthVersionMax="47" xr10:uidLastSave="{00000000-0000-0000-0000-000000000000}"/>
  <bookViews>
    <workbookView xWindow="-108" yWindow="-108" windowWidth="46296" windowHeight="25536" tabRatio="694" xr2:uid="{00000000-000D-0000-FFFF-FFFF00000000}"/>
  </bookViews>
  <sheets>
    <sheet name="COVER SHEET" sheetId="19" r:id="rId1"/>
    <sheet name="NOTES" sheetId="21" r:id="rId2"/>
    <sheet name="CONTENTS" sheetId="18" r:id="rId3"/>
    <sheet name="StartsQuarterly" sheetId="15" r:id="rId4"/>
    <sheet name="StartsFinancialYear" sheetId="16" r:id="rId5"/>
    <sheet name="StartsCalendarYear" sheetId="17" r:id="rId6"/>
    <sheet name="CompletionsQuarterly" sheetId="2" r:id="rId7"/>
    <sheet name="CompletionsFinancialYear" sheetId="5" r:id="rId8"/>
    <sheet name="CompletionsCalendarYear" sheetId="11" r:id="rId9"/>
  </sheets>
  <definedNames>
    <definedName name="_IDX7" localSheetId="6">CompletionsQuarterly!#REF!</definedName>
    <definedName name="Calendar_year_table_4">#REF!</definedName>
    <definedName name="Calendar_year_table_5">#REF!</definedName>
    <definedName name="Financial_year_table_4">#REF!</definedName>
    <definedName name="Financial_year_table_5">#REF!</definedName>
    <definedName name="Quarterly_table_4">#REF!</definedName>
    <definedName name="Quarterly_table_5">#REF!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S41" i="2" l="1"/>
  <c r="BW41" i="2"/>
  <c r="BX51" i="2"/>
  <c r="BY48" i="2"/>
  <c r="BV45" i="2"/>
  <c r="BV43" i="2"/>
  <c r="BR41" i="2"/>
  <c r="BV52" i="2"/>
  <c r="BV49" i="2"/>
  <c r="BV41" i="2"/>
  <c r="BU41" i="2"/>
  <c r="BZ51" i="2"/>
  <c r="BZ48" i="2"/>
  <c r="CA51" i="2"/>
  <c r="BT41" i="2"/>
  <c r="BX48" i="2"/>
  <c r="BX46" i="2"/>
  <c r="BY51" i="2"/>
  <c r="BX41" i="2"/>
  <c r="BW46" i="2"/>
  <c r="BW48" i="2"/>
  <c r="BV42" i="2" l="1"/>
  <c r="BW43" i="2" s="1"/>
  <c r="BV44" i="2"/>
  <c r="BX45" i="2" s="1"/>
  <c r="CA48" i="2"/>
  <c r="BW49" i="2" s="1"/>
  <c r="CB51" i="2"/>
  <c r="BW52" i="2" s="1"/>
  <c r="BY43" i="2" l="1"/>
  <c r="BX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n310333</author>
  </authors>
  <commentList>
    <comment ref="BV43" authorId="0" shapeId="0" xr:uid="{00000000-0006-0000-0600-000001000000}">
      <text>
        <r>
          <rPr>
            <b/>
            <sz val="9"/>
            <color indexed="81"/>
            <rFont val="Tahoma"/>
            <family val="2"/>
          </rPr>
          <t>n310333:</t>
        </r>
        <r>
          <rPr>
            <sz val="9"/>
            <color indexed="81"/>
            <rFont val="Tahoma"/>
            <family val="2"/>
          </rPr>
          <t xml:space="preserve">
Have used average of 2013 Q2 to 2014 Q1 as 2014 Q2 is an estimate</t>
        </r>
      </text>
    </comment>
    <comment ref="BV45" authorId="0" shapeId="0" xr:uid="{00000000-0006-0000-0600-000002000000}">
      <text>
        <r>
          <rPr>
            <b/>
            <sz val="9"/>
            <color indexed="81"/>
            <rFont val="Tahoma"/>
            <family val="2"/>
          </rPr>
          <t>n310333:</t>
        </r>
        <r>
          <rPr>
            <sz val="9"/>
            <color indexed="81"/>
            <rFont val="Tahoma"/>
            <family val="2"/>
          </rPr>
          <t xml:space="preserve">
Have used average of 2013 Q1 to 2013 Q4 as 2014 Q1 and 2014 Q2 are estimates. Having said that so is 2013 Q2!</t>
        </r>
      </text>
    </comment>
  </commentList>
</comments>
</file>

<file path=xl/sharedStrings.xml><?xml version="1.0" encoding="utf-8"?>
<sst xmlns="http://schemas.openxmlformats.org/spreadsheetml/2006/main" count="918" uniqueCount="320">
  <si>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</si>
  <si>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</si>
  <si>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</si>
  <si>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</si>
  <si>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</si>
  <si>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</si>
  <si>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</si>
  <si>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</si>
  <si>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</si>
  <si>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</si>
  <si>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</si>
  <si>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</si>
  <si>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</si>
  <si>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</si>
  <si>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</si>
  <si>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</si>
  <si>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</si>
  <si>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</si>
  <si>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</si>
  <si>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</si>
  <si>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</si>
  <si>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</si>
  <si>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t>
  </si>
  <si>
    <t>Perth &amp; Kinross</t>
  </si>
  <si>
    <t>Renfrewshire</t>
  </si>
  <si>
    <t>Scottish Borders, The</t>
  </si>
  <si>
    <t>Shetland</t>
  </si>
  <si>
    <t>South Ayrshire</t>
  </si>
  <si>
    <t>South Lanarkshire</t>
  </si>
  <si>
    <t>Stirling</t>
  </si>
  <si>
    <t>West Dunbartonshire</t>
  </si>
  <si>
    <t>West Lothian</t>
  </si>
  <si>
    <t>SCOTLAND</t>
  </si>
  <si>
    <t>1996-97</t>
  </si>
  <si>
    <t>1996q2-4</t>
  </si>
  <si>
    <t>Quarterly time series: 1996q2 to latest available by local authority area</t>
  </si>
  <si>
    <t>Financial year time series: 1996q2 to latest available by local authority area</t>
  </si>
  <si>
    <t>Calendar year time series: 1996q2 to latest available by local authority area</t>
  </si>
  <si>
    <t>Notes:</t>
  </si>
  <si>
    <t>Financial year time series: 1996-97 to latest available by local authority area</t>
  </si>
  <si>
    <t>Quarterly time series: 1996-97 to latest available by local authority area</t>
  </si>
  <si>
    <t>back to contents</t>
  </si>
  <si>
    <t>Started</t>
  </si>
  <si>
    <t>Completed</t>
  </si>
  <si>
    <t>Notes</t>
  </si>
  <si>
    <t>Figures may be updated in future versions as outstanding returns become available or as we are notified of amendments.</t>
  </si>
  <si>
    <t>.</t>
  </si>
  <si>
    <t>1. Private new build completions data includes estimates based on Highland council's Housing Land Audit completions database from 2000 to 2008-09 - see notes for details</t>
  </si>
  <si>
    <t>4. Aberdeenshire have revised their figures for 2010 as previously some housing association figures were included</t>
  </si>
  <si>
    <t>3. Perth and Kinross included a number of housing association houses as private sector prior to 2010 Q4 as they were unable to separate these out</t>
  </si>
  <si>
    <t>5. Argyll and Bute figures estimated for 2010-11</t>
  </si>
  <si>
    <t>6. South Lanarkshire figures for 2011 Q2 will be an underestimate of the actual number of completions. This is because they do not include figures for Clydesdale, one of their four area offices.</t>
  </si>
  <si>
    <t>7. Figures for Glasgow 2013 Q1 are likely to be an underestimate.</t>
  </si>
  <si>
    <t>LA Code</t>
  </si>
  <si>
    <t>Local authority area</t>
  </si>
  <si>
    <t>Year of record</t>
  </si>
  <si>
    <t>Quarter of record</t>
  </si>
  <si>
    <t>Edinburgh (City of)</t>
  </si>
  <si>
    <t>Scottish Borders</t>
  </si>
  <si>
    <t>Scotland</t>
  </si>
  <si>
    <t>total Q4 - 4 LAs</t>
  </si>
  <si>
    <t>Glasgow</t>
  </si>
  <si>
    <t>SAS: Private new build starts and completions by local authority, 1986-latest available </t>
  </si>
  <si>
    <t>NB2 Dataset as at Aug 17 2015</t>
  </si>
  <si>
    <t>2014-15</t>
  </si>
  <si>
    <t>2. Glasgow figures for 2006q2 are likely to include private starts and completions from earlier years.</t>
  </si>
  <si>
    <t>Edinburgh</t>
  </si>
  <si>
    <t>Na h-Eileanan Siar</t>
  </si>
  <si>
    <t>Na h-Eilean Siar</t>
  </si>
  <si>
    <t>2015-16</t>
  </si>
  <si>
    <t>S92000003</t>
  </si>
  <si>
    <t>S12000033</t>
  </si>
  <si>
    <t>S12000034</t>
  </si>
  <si>
    <t>S12000041</t>
  </si>
  <si>
    <t>S12000035</t>
  </si>
  <si>
    <t>S12000005</t>
  </si>
  <si>
    <t>S12000006</t>
  </si>
  <si>
    <t>S12000042</t>
  </si>
  <si>
    <t>S12000008</t>
  </si>
  <si>
    <t>S12000045</t>
  </si>
  <si>
    <t>S12000010</t>
  </si>
  <si>
    <t>S12000011</t>
  </si>
  <si>
    <t>S12000036</t>
  </si>
  <si>
    <t>S12000014</t>
  </si>
  <si>
    <t>S12000017</t>
  </si>
  <si>
    <t>S12000018</t>
  </si>
  <si>
    <t>S12000019</t>
  </si>
  <si>
    <t>S12000020</t>
  </si>
  <si>
    <t>S12000013</t>
  </si>
  <si>
    <t>S12000021</t>
  </si>
  <si>
    <t>S12000023</t>
  </si>
  <si>
    <t>S12000038</t>
  </si>
  <si>
    <t>S12000026</t>
  </si>
  <si>
    <t>S12000027</t>
  </si>
  <si>
    <t>S12000028</t>
  </si>
  <si>
    <t>S12000029</t>
  </si>
  <si>
    <t>S12000030</t>
  </si>
  <si>
    <t>S12000039</t>
  </si>
  <si>
    <t>S12000040</t>
  </si>
  <si>
    <t>2016-17</t>
  </si>
  <si>
    <t>2017-18</t>
  </si>
  <si>
    <t>S12000047</t>
  </si>
  <si>
    <t>S12000048</t>
  </si>
  <si>
    <t>S12000049</t>
  </si>
  <si>
    <t>S12000050</t>
  </si>
  <si>
    <t>2018-19</t>
  </si>
  <si>
    <t>2019-20</t>
  </si>
  <si>
    <t>2021Q1</t>
  </si>
  <si>
    <t>2021Q2</t>
  </si>
  <si>
    <t>2020-21</t>
  </si>
  <si>
    <t>2021Q3</t>
  </si>
  <si>
    <t>2021Q4</t>
  </si>
  <si>
    <t>2022Q1</t>
  </si>
  <si>
    <t>2021-22</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</si>
  <si>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</si>
  <si>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</si>
  <si>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</si>
  <si>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</si>
  <si>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</si>
  <si>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</si>
  <si>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</si>
  <si>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</si>
  <si>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</si>
  <si>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</si>
  <si>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</si>
  <si>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</si>
  <si>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</si>
  <si>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</si>
  <si>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</si>
  <si>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</si>
  <si>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</si>
  <si>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</si>
  <si>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</si>
  <si>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</si>
  <si>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</si>
  <si>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</si>
  <si>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</si>
  <si>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</si>
  <si>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</si>
  <si>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</si>
  <si>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</si>
  <si>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</si>
  <si>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</si>
  <si>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</si>
  <si>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</si>
  <si>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</si>
  <si>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</si>
  <si>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</si>
  <si>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</si>
  <si>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</si>
  <si>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</si>
  <si>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</si>
  <si>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</si>
  <si>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</si>
  <si>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</si>
  <si>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</si>
  <si>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</si>
  <si>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</si>
  <si>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</si>
  <si>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</si>
  <si>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</si>
  <si>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</si>
  <si>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</si>
  <si>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</si>
  <si>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</si>
  <si>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</si>
  <si>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</si>
  <si>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</si>
  <si>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</si>
  <si>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</si>
  <si>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</si>
  <si>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</si>
  <si>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</si>
  <si>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</si>
  <si>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</si>
  <si>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</si>
  <si>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</si>
  <si>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</si>
  <si>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</si>
  <si>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</si>
  <si>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</si>
  <si>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</si>
  <si>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</si>
  <si>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</si>
  <si>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</si>
  <si>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</si>
  <si>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</si>
  <si>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</si>
  <si>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</si>
  <si>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</si>
  <si>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</si>
  <si>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</si>
  <si>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</si>
  <si>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</si>
  <si>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</si>
  <si>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</si>
  <si>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</si>
  <si>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</si>
  <si>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</si>
  <si>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</si>
  <si>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</si>
  <si>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</si>
  <si>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</si>
  <si>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</si>
  <si>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</si>
  <si>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</si>
  <si>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</si>
  <si>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</si>
  <si>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</si>
  <si>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</si>
  <si>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</si>
  <si>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</si>
  <si>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</si>
  <si>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Area</t>
  </si>
  <si>
    <t>1997-98</t>
  </si>
  <si>
    <t>1998-99</t>
  </si>
  <si>
    <t>1999-00</t>
  </si>
  <si>
    <t>2000-01</t>
  </si>
  <si>
    <t>2001-02</t>
  </si>
  <si>
    <t>2002-03</t>
  </si>
  <si>
    <t>2003-04</t>
  </si>
  <si>
    <t>2004-05</t>
  </si>
  <si>
    <t>2005-06</t>
  </si>
  <si>
    <t>2006-07</t>
  </si>
  <si>
    <t>2007-08</t>
  </si>
  <si>
    <t>2008-09</t>
  </si>
  <si>
    <t>2009-10</t>
  </si>
  <si>
    <t>2010-11</t>
  </si>
  <si>
    <t>2011-12</t>
  </si>
  <si>
    <t>2012-13</t>
  </si>
  <si>
    <t>2013-14</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</si>
  <si>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</si>
  <si>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</si>
  <si>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</si>
  <si>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</si>
  <si>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</si>
  <si>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</si>
  <si>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</si>
  <si>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</si>
  <si>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</si>
  <si>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</si>
  <si>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</si>
  <si>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</si>
  <si>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</si>
  <si>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</si>
  <si>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</si>
  <si>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</si>
  <si>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</si>
  <si>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</si>
  <si>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</si>
  <si>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</si>
  <si>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</si>
  <si>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</si>
  <si>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</si>
  <si>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</si>
  <si>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</si>
  <si>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Table of Contents</t>
  </si>
  <si>
    <t>This worksheet contains one table.</t>
  </si>
  <si>
    <t>Worksheet name</t>
  </si>
  <si>
    <t>Worksheet title</t>
  </si>
  <si>
    <t>General</t>
  </si>
  <si>
    <t>Cover Sheet</t>
  </si>
  <si>
    <t>Cover sheet detailing information about this data</t>
  </si>
  <si>
    <t>Notes and instructions for using and interpreting this data</t>
  </si>
  <si>
    <t>Private New Build Data</t>
  </si>
  <si>
    <t>Worksheet contents</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</si>
  <si>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</si>
  <si>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</si>
  <si>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</si>
  <si>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</si>
  <si>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</si>
  <si>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</si>
  <si>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</si>
  <si>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</si>
  <si>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</si>
  <si>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</si>
  <si>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</si>
  <si>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</si>
  <si>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Go to specific notes</t>
  </si>
  <si>
    <t>StartsQuarterly</t>
  </si>
  <si>
    <t>StartsFinancialYear</t>
  </si>
  <si>
    <t>StartsCalendarYear</t>
  </si>
  <si>
    <t>CompletionsQuarterly</t>
  </si>
  <si>
    <t>CompletionsFinancialYear</t>
  </si>
  <si>
    <t>CompletionsCalendarYear</t>
  </si>
  <si>
    <t>This workbook contains 6 sheets containing one table each which accompany the Quarterly Housing Statistics publication.</t>
  </si>
  <si>
    <t>Note 9</t>
  </si>
  <si>
    <t>Note 10</t>
  </si>
  <si>
    <t xml:space="preserve">Information on dwellings started and completed in Scotland, updated quarterly. These tables detail those built by Local Authorities and are provided by quarterly NB1 returns from councils. </t>
  </si>
  <si>
    <t>A dwelling is regarded as started on the date that work begins on the foundations of the block of which the dwelling will form a part, and not on the date when site preparations begin. Due to delays in registering starts, some dwellings will be recorded as having been started in the quarter following the one in which this actually took place.</t>
  </si>
  <si>
    <t>A dwelling is completed when it is ready for occupation, whether it is in fact occupied or not and, if occupied, whether or not a full completion certificate has been issued.  If a dwelling is transferred to another agency after completion it is considered to have been completed  by the first agency. When we are made aware of the completion of a dwelling retrospectively, we make every effort to revise our figures to include the house in the quarter in which it was in fact completed.</t>
  </si>
  <si>
    <t xml:space="preserve">It should be noted that the amount of all-sector new housebuilding activity (including local authority led starts and completions) recorded in the quarters January to March 2020 and April to June 2020 will have been impacted by the introduction of measures to reduce the spread of the coronavirus (COVID-19) from mid-March to late June, in which non-essential construction activity stopped and home buyers were advised to delay moving to a new home where possible, after which there has been a phased re-start of supply activity. </t>
  </si>
  <si>
    <t>Earliest data available: 1996 Q2</t>
  </si>
  <si>
    <t>Tables for New House Building - Local Authority (Council Housing)</t>
  </si>
  <si>
    <t>2022Q2</t>
  </si>
  <si>
    <t>South Lanarkshire resubmitted NB1 returns for 2009 Q4 to 2010 Q4. In 2009 the council acquired a site with units already under construction following the liquidation of the company who was originally building them. Therefore there will be completions in subsequent quarters which do not have a corresponding start recorded.</t>
  </si>
  <si>
    <t xml:space="preserve">There was an error in the Scotland total figure for Local Authority starts for 2015 Q1 when the data was initially published. This has now been corrected - the total for Scotland was changed from 159 to 175. </t>
  </si>
  <si>
    <t xml:space="preserve">There was an error in the Local Authority New Build Completion values for 2018 Q2 (published 25/09/2018). This was corrected 27/09/2018. The Scotland total was unaffected. </t>
  </si>
  <si>
    <t>The 2016 Q1 figure for Highland is an estimate.</t>
  </si>
  <si>
    <t>Figures for 2020 Q1 for Stirling are estimates based on the previous four quarter as the NB1 return for Local Authority starts and completiond was not returned due to the impacts of COVID-19</t>
  </si>
  <si>
    <t>East Ayrshire figures were revised for the years 2015-16 to 2019-20 due to the inclusion of RSL sites which were corrected and removed.</t>
  </si>
  <si>
    <t>Figures for 2020 Q1 for Stirling are estimates based on the previous four quarter as the NB1 return for Local Authority starts and completiond was not returned due to the impacts of COVID-19.</t>
  </si>
  <si>
    <t xml:space="preserve">Starts and completions for East Dunbartonshire 2020 Q1 were revised in June 2021 due to the resubmission of the return for that quarter to correct an error. The figures therefore differ to those originally published. </t>
  </si>
  <si>
    <t xml:space="preserve">Starts and completions for Highland (2020 Q4 and 2021 Q1) have been estimated using the starts and completions from the affordable housing database due to a delay in the return. The estimates will be replaced with actual figures once returned by Highland. </t>
  </si>
  <si>
    <t>Local Authority New Build Starts</t>
  </si>
  <si>
    <t>Local Authority New Build Completions</t>
  </si>
  <si>
    <t>2022Q3</t>
  </si>
  <si>
    <t>2022Q4</t>
  </si>
  <si>
    <t>2022</t>
  </si>
  <si>
    <t xml:space="preserve">Estimates have been made for local authority new housebuilding starts and completions for Highland since 2020 Q4 due to a delay in the return, as well as Aberdeen City and South Ayrshire since 2022 Q2. </t>
  </si>
  <si>
    <t>2023Q1</t>
  </si>
  <si>
    <t>2023Q2</t>
  </si>
  <si>
    <t>2022-23</t>
  </si>
  <si>
    <t>Note 11</t>
  </si>
  <si>
    <t xml:space="preserve">Starting from 2022 Q3 we have begun to receive data from Highland for completions that we can use to estimate starts, Aberdeen City and South Ayrshire remain estimated since 2022 Q2. </t>
  </si>
  <si>
    <t>2023Q3</t>
  </si>
  <si>
    <t>Latest data available: 2023 Q4</t>
  </si>
  <si>
    <t>Last update:  March 2024</t>
  </si>
  <si>
    <t>2023Q4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</si>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</sst>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0.0"/>
    <numFmt numFmtId="166" formatCode="_-* #,##0_-;\-* #,##0_-;_-* &quot;-&quot;??_-;_-@_-"/>
  </numFmts>
  <fonts count="51" x14ac:knownFonts="1">
    <font>
      <sz val="8"/>
      <name val="Arial"/>
    </font>
    <font>
      <sz val="8"/>
      <name val="Arial"/>
      <family val="2"/>
    </font>
    <font>
      <b/>
      <sz val="8"/>
      <color indexed="62"/>
      <name val="Arial"/>
      <family val="2"/>
    </font>
    <font>
      <sz val="8"/>
      <color indexed="62"/>
      <name val="Arial"/>
      <family val="2"/>
    </font>
    <font>
      <b/>
      <sz val="10"/>
      <color indexed="62"/>
      <name val="Arial"/>
      <family val="2"/>
    </font>
    <font>
      <sz val="10"/>
      <color indexed="62"/>
      <name val="Arial"/>
      <family val="2"/>
    </font>
    <font>
      <u/>
      <sz val="8"/>
      <color indexed="12"/>
      <name val="Arial"/>
      <family val="2"/>
    </font>
    <font>
      <sz val="9"/>
      <color indexed="62"/>
      <name val="Arial"/>
      <family val="2"/>
    </font>
    <font>
      <b/>
      <sz val="11"/>
      <name val="Times New Roman"/>
      <family val="1"/>
    </font>
    <font>
      <b/>
      <sz val="12"/>
      <name val="Times New Roman"/>
      <family val="1"/>
    </font>
    <font>
      <b/>
      <sz val="11"/>
      <color indexed="62"/>
      <name val="Arial"/>
      <family val="2"/>
    </font>
    <font>
      <u/>
      <sz val="10"/>
      <color indexed="12"/>
      <name val="Arial"/>
      <family val="2"/>
    </font>
    <font>
      <sz val="10"/>
      <color indexed="62"/>
      <name val="Arial"/>
      <family val="2"/>
    </font>
    <font>
      <sz val="8"/>
      <color indexed="20"/>
      <name val="Arial"/>
      <family val="2"/>
    </font>
    <font>
      <sz val="8"/>
      <color indexed="18"/>
      <name val="Arial"/>
      <family val="2"/>
    </font>
    <font>
      <sz val="8"/>
      <name val="Arial"/>
      <family val="2"/>
    </font>
    <font>
      <sz val="8"/>
      <color indexed="18"/>
      <name val="Arial"/>
      <family val="2"/>
    </font>
    <font>
      <sz val="9"/>
      <color indexed="81"/>
      <name val="Tahoma"/>
      <family val="2"/>
    </font>
    <font>
      <b/>
      <sz val="9"/>
      <color indexed="81"/>
      <name val="Tahoma"/>
      <family val="2"/>
    </font>
    <font>
      <sz val="12"/>
      <name val="Arial"/>
      <family val="2"/>
    </font>
    <font>
      <b/>
      <sz val="12"/>
      <name val="Arial"/>
      <family val="2"/>
    </font>
    <font>
      <u/>
      <sz val="12"/>
      <color indexed="12"/>
      <name val="Arial"/>
      <family val="2"/>
    </font>
    <font>
      <b/>
      <sz val="12"/>
      <color indexed="62"/>
      <name val="Arial"/>
      <family val="2"/>
    </font>
    <font>
      <sz val="12"/>
      <color indexed="62"/>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8"/>
      <color theme="0" tint="-0.249977111117893"/>
      <name val="Arial"/>
      <family val="2"/>
    </font>
    <font>
      <b/>
      <sz val="8"/>
      <color theme="0" tint="-0.249977111117893"/>
      <name val="Arial"/>
      <family val="2"/>
    </font>
    <font>
      <sz val="8"/>
      <color rgb="FFFFC000"/>
      <name val="Arial"/>
      <family val="2"/>
    </font>
    <font>
      <sz val="8"/>
      <color theme="1"/>
      <name val="Arial"/>
      <family val="2"/>
    </font>
    <font>
      <b/>
      <sz val="8"/>
      <color theme="3" tint="-0.249977111117893"/>
      <name val="Arial"/>
      <family val="2"/>
    </font>
    <font>
      <b/>
      <sz val="8"/>
      <color theme="6" tint="0.39997558519241921"/>
      <name val="Arial"/>
      <family val="2"/>
    </font>
    <font>
      <sz val="8"/>
      <color theme="3" tint="-0.249977111117893"/>
      <name val="Arial"/>
      <family val="2"/>
    </font>
    <font>
      <b/>
      <sz val="8"/>
      <color theme="1"/>
      <name val="Arial"/>
      <family val="2"/>
    </font>
    <font>
      <sz val="11"/>
      <color theme="1"/>
      <name val="Arial"/>
      <family val="2"/>
    </font>
    <font>
      <sz val="12"/>
      <color rgb="FF000000"/>
      <name val="Arial"/>
      <family val="2"/>
    </font>
    <font>
      <b/>
      <sz val="13"/>
      <color rgb="FF000000"/>
      <name val="Arial"/>
      <family val="2"/>
    </font>
    <font>
      <b/>
      <sz val="12"/>
      <color rgb="FF000000"/>
      <name val="Arial"/>
      <family val="2"/>
    </font>
    <font>
      <u/>
      <sz val="12"/>
      <color theme="10"/>
      <name val="Arial"/>
      <family val="2"/>
    </font>
    <font>
      <sz val="12"/>
      <color theme="1"/>
      <name val="Arial"/>
      <family val="2"/>
    </font>
    <font>
      <sz val="12"/>
      <color rgb="FF333333"/>
      <name val="Arial"/>
      <family val="2"/>
    </font>
    <font>
      <b/>
      <sz val="12"/>
      <color theme="0"/>
      <name val="Arial"/>
      <family val="2"/>
    </font>
    <font>
      <b/>
      <sz val="16"/>
      <color theme="3"/>
      <name val="Arial"/>
      <family val="2"/>
    </font>
    <font>
      <sz val="12"/>
      <color theme="0" tint="-0.249977111117893"/>
      <name val="Arial"/>
      <family val="2"/>
    </font>
    <font>
      <b/>
      <sz val="14"/>
      <color theme="3"/>
      <name val="Arial"/>
      <family val="2"/>
    </font>
    <font>
      <b/>
      <sz val="12"/>
      <color theme="3"/>
      <name val="Arial"/>
      <family val="2"/>
    </font>
    <font>
      <sz val="12"/>
      <color theme="3"/>
      <name val="Arial"/>
      <family val="2"/>
    </font>
    <font>
      <sz val="12"/>
      <color indexed="18"/>
      <name val="Arial"/>
      <family val="2"/>
    </font>
    <font>
      <b/>
      <sz val="12"/>
      <color indexed="1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4"/>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medium">
        <color rgb="FFBFBFBF"/>
      </right>
      <top/>
      <bottom/>
      <diagonal/>
    </border>
  </borders>
  <cellStyleXfs count="12">
    <xf numFmtId="0" fontId="0" fillId="0" borderId="0"/>
    <xf numFmtId="164" fontId="1" fillId="0" borderId="0" applyFon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6" fillId="0" borderId="0" applyNumberFormat="0" applyFill="0" applyBorder="0" applyAlignment="0" applyProtection="0">
      <alignment vertical="top"/>
      <protection locked="0"/>
    </xf>
    <xf numFmtId="0" fontId="24" fillId="0" borderId="0"/>
    <xf numFmtId="0" fontId="15" fillId="0" borderId="0"/>
    <xf numFmtId="0" fontId="15" fillId="0" borderId="0"/>
    <xf numFmtId="9" fontId="1" fillId="0" borderId="0" applyFont="0" applyFill="0" applyBorder="0" applyAlignment="0" applyProtection="0"/>
    <xf numFmtId="0" fontId="8" fillId="0" borderId="0" applyNumberFormat="0" applyFill="0" applyBorder="0" applyProtection="0">
      <alignment horizontal="center" vertical="center" wrapText="1"/>
    </xf>
    <xf numFmtId="0" fontId="9" fillId="0" borderId="0" applyNumberFormat="0" applyFill="0" applyBorder="0" applyProtection="0">
      <alignment horizontal="left" vertical="top"/>
    </xf>
  </cellStyleXfs>
  <cellXfs count="116">
    <xf numFmtId="0" fontId="0" fillId="0" borderId="0" xfId="0"/>
    <xf numFmtId="0" fontId="2" fillId="2" borderId="0" xfId="0" applyFont="1" applyFill="1"/>
    <xf numFmtId="0" fontId="3" fillId="2" borderId="0" xfId="0" applyFont="1" applyFill="1"/>
    <xf numFmtId="3" fontId="2" fillId="2" borderId="0" xfId="0" applyNumberFormat="1" applyFont="1" applyFill="1"/>
    <xf numFmtId="0" fontId="4" fillId="2" borderId="0" xfId="0" applyFont="1" applyFill="1"/>
    <xf numFmtId="0" fontId="5" fillId="2" borderId="0" xfId="0" applyFont="1" applyFill="1"/>
    <xf numFmtId="0" fontId="2" fillId="2" borderId="0" xfId="0" applyFont="1" applyFill="1" applyAlignment="1">
      <alignment horizontal="right"/>
    </xf>
    <xf numFmtId="0" fontId="3" fillId="2" borderId="0" xfId="0" applyFont="1" applyFill="1" applyAlignment="1">
      <alignment horizontal="right"/>
    </xf>
    <xf numFmtId="3" fontId="3" fillId="2" borderId="0" xfId="0" applyNumberFormat="1" applyFont="1" applyFill="1" applyAlignment="1">
      <alignment horizontal="right"/>
    </xf>
    <xf numFmtId="0" fontId="5" fillId="2" borderId="0" xfId="0" quotePrefix="1" applyFont="1" applyFill="1"/>
    <xf numFmtId="0" fontId="10" fillId="2" borderId="0" xfId="0" applyFont="1" applyFill="1"/>
    <xf numFmtId="0" fontId="7" fillId="2" borderId="0" xfId="0" applyFont="1" applyFill="1"/>
    <xf numFmtId="0" fontId="7" fillId="2" borderId="0" xfId="0" applyFont="1" applyFill="1" applyAlignment="1">
      <alignment wrapText="1"/>
    </xf>
    <xf numFmtId="0" fontId="12" fillId="2" borderId="0" xfId="0" applyFont="1" applyFill="1"/>
    <xf numFmtId="0" fontId="11" fillId="2" borderId="0" xfId="5" applyFont="1" applyFill="1" applyBorder="1" applyAlignment="1" applyProtection="1">
      <alignment horizontal="right"/>
    </xf>
    <xf numFmtId="0" fontId="4" fillId="2" borderId="0" xfId="0" applyFont="1" applyFill="1" applyAlignment="1">
      <alignment wrapText="1"/>
    </xf>
    <xf numFmtId="0" fontId="5" fillId="2" borderId="0" xfId="0" applyFont="1" applyFill="1" applyAlignment="1">
      <alignment wrapText="1"/>
    </xf>
    <xf numFmtId="0" fontId="14" fillId="0" borderId="0" xfId="0" applyFont="1" applyAlignment="1">
      <alignment wrapText="1"/>
    </xf>
    <xf numFmtId="0" fontId="0" fillId="2" borderId="0" xfId="0" applyFill="1"/>
    <xf numFmtId="0" fontId="2" fillId="0" borderId="0" xfId="0" applyFont="1"/>
    <xf numFmtId="0" fontId="3" fillId="0" borderId="0" xfId="0" applyFont="1"/>
    <xf numFmtId="0" fontId="14" fillId="0" borderId="0" xfId="0" applyFont="1"/>
    <xf numFmtId="0" fontId="2" fillId="0" borderId="0" xfId="0" applyFont="1" applyAlignment="1">
      <alignment horizontal="right"/>
    </xf>
    <xf numFmtId="0" fontId="16" fillId="0" borderId="0" xfId="0" applyFont="1" applyAlignment="1">
      <alignment wrapText="1"/>
    </xf>
    <xf numFmtId="3" fontId="3" fillId="0" borderId="0" xfId="0" applyNumberFormat="1" applyFont="1"/>
    <xf numFmtId="0" fontId="28" fillId="0" borderId="0" xfId="0" applyFont="1"/>
    <xf numFmtId="0" fontId="0" fillId="0" borderId="0" xfId="0" applyAlignment="1">
      <alignment wrapText="1"/>
    </xf>
    <xf numFmtId="0" fontId="29" fillId="0" borderId="0" xfId="0" applyFont="1"/>
    <xf numFmtId="0" fontId="28" fillId="0" borderId="0" xfId="0" applyFont="1" applyAlignment="1">
      <alignment horizontal="right"/>
    </xf>
    <xf numFmtId="0" fontId="29" fillId="0" borderId="0" xfId="0" applyFont="1" applyAlignment="1">
      <alignment horizontal="right"/>
    </xf>
    <xf numFmtId="3" fontId="29" fillId="0" borderId="0" xfId="0" applyNumberFormat="1" applyFont="1" applyAlignment="1">
      <alignment horizontal="right"/>
    </xf>
    <xf numFmtId="0" fontId="28" fillId="0" borderId="0" xfId="0" applyFont="1" applyAlignment="1">
      <alignment horizontal="right" wrapText="1"/>
    </xf>
    <xf numFmtId="1" fontId="28" fillId="0" borderId="0" xfId="0" applyNumberFormat="1" applyFont="1"/>
    <xf numFmtId="1" fontId="28" fillId="0" borderId="0" xfId="0" applyNumberFormat="1" applyFont="1" applyAlignment="1">
      <alignment wrapText="1"/>
    </xf>
    <xf numFmtId="1" fontId="28" fillId="0" borderId="0" xfId="0" applyNumberFormat="1" applyFont="1" applyAlignment="1">
      <alignment horizontal="right"/>
    </xf>
    <xf numFmtId="0" fontId="29" fillId="0" borderId="0" xfId="0" applyFont="1" applyAlignment="1">
      <alignment horizontal="left"/>
    </xf>
    <xf numFmtId="0" fontId="30" fillId="0" borderId="0" xfId="0" applyFont="1" applyAlignment="1">
      <alignment horizontal="right" wrapText="1"/>
    </xf>
    <xf numFmtId="0" fontId="30" fillId="0" borderId="0" xfId="0" applyFont="1" applyAlignment="1">
      <alignment horizontal="right"/>
    </xf>
    <xf numFmtId="0" fontId="30" fillId="0" borderId="0" xfId="0" applyFont="1"/>
    <xf numFmtId="0" fontId="28" fillId="0" borderId="0" xfId="0" applyFont="1" applyAlignment="1">
      <alignment horizontal="left"/>
    </xf>
    <xf numFmtId="0" fontId="5" fillId="0" borderId="0" xfId="0" applyFont="1"/>
    <xf numFmtId="9" fontId="31" fillId="0" borderId="0" xfId="9" applyFont="1" applyFill="1" applyBorder="1"/>
    <xf numFmtId="3" fontId="31" fillId="0" borderId="0" xfId="0" applyNumberFormat="1" applyFont="1"/>
    <xf numFmtId="0" fontId="3" fillId="3" borderId="0" xfId="0" applyFont="1" applyFill="1" applyAlignment="1">
      <alignment horizontal="right"/>
    </xf>
    <xf numFmtId="0" fontId="3" fillId="0" borderId="0" xfId="0" applyFont="1" applyAlignment="1">
      <alignment horizontal="right"/>
    </xf>
    <xf numFmtId="0" fontId="31" fillId="0" borderId="0" xfId="0" applyFont="1"/>
    <xf numFmtId="0" fontId="4" fillId="0" borderId="0" xfId="0" applyFont="1"/>
    <xf numFmtId="0" fontId="13" fillId="0" borderId="0" xfId="0" applyFont="1" applyAlignment="1">
      <alignment horizontal="left" wrapText="1"/>
    </xf>
    <xf numFmtId="0" fontId="11" fillId="0" borderId="0" xfId="5" applyFont="1" applyFill="1" applyBorder="1" applyAlignment="1" applyProtection="1">
      <alignment horizontal="right"/>
    </xf>
    <xf numFmtId="0" fontId="5" fillId="0" borderId="0" xfId="0" applyFont="1" applyAlignment="1">
      <alignment horizontal="right"/>
    </xf>
    <xf numFmtId="3" fontId="3" fillId="0" borderId="0" xfId="0" applyNumberFormat="1" applyFont="1" applyAlignment="1">
      <alignment horizontal="right"/>
    </xf>
    <xf numFmtId="3" fontId="2" fillId="0" borderId="0" xfId="0" applyNumberFormat="1" applyFont="1"/>
    <xf numFmtId="3" fontId="5" fillId="0" borderId="0" xfId="0" applyNumberFormat="1" applyFont="1" applyAlignment="1">
      <alignment horizontal="right"/>
    </xf>
    <xf numFmtId="0" fontId="32" fillId="0" borderId="0" xfId="0" applyFont="1"/>
    <xf numFmtId="0" fontId="4" fillId="0" borderId="0" xfId="0" applyFont="1" applyAlignment="1">
      <alignment wrapText="1"/>
    </xf>
    <xf numFmtId="3" fontId="33" fillId="0" borderId="0" xfId="0" applyNumberFormat="1" applyFont="1"/>
    <xf numFmtId="1" fontId="2" fillId="0" borderId="0" xfId="0" applyNumberFormat="1" applyFont="1"/>
    <xf numFmtId="0" fontId="5" fillId="0" borderId="0" xfId="0" quotePrefix="1" applyFont="1"/>
    <xf numFmtId="0" fontId="33" fillId="0" borderId="0" xfId="0" applyFont="1"/>
    <xf numFmtId="3" fontId="34" fillId="0" borderId="0" xfId="0" applyNumberFormat="1" applyFont="1"/>
    <xf numFmtId="0" fontId="35" fillId="0" borderId="0" xfId="0" applyFont="1"/>
    <xf numFmtId="0" fontId="31" fillId="0" borderId="0" xfId="0" applyFont="1" applyAlignment="1">
      <alignment horizontal="right"/>
    </xf>
    <xf numFmtId="165" fontId="2" fillId="0" borderId="0" xfId="0" applyNumberFormat="1" applyFont="1"/>
    <xf numFmtId="0" fontId="3" fillId="3" borderId="0" xfId="0" applyFont="1" applyFill="1"/>
    <xf numFmtId="0" fontId="4" fillId="2" borderId="0" xfId="0" quotePrefix="1" applyFont="1" applyFill="1"/>
    <xf numFmtId="0" fontId="36" fillId="4" borderId="0" xfId="0" applyFont="1" applyFill="1"/>
    <xf numFmtId="0" fontId="37" fillId="4" borderId="0" xfId="0" applyFont="1" applyFill="1"/>
    <xf numFmtId="0" fontId="38" fillId="4" borderId="0" xfId="0" applyFont="1" applyFill="1" applyAlignment="1">
      <alignment vertical="center"/>
    </xf>
    <xf numFmtId="0" fontId="39" fillId="4" borderId="0" xfId="0" applyFont="1" applyFill="1" applyAlignment="1">
      <alignment vertical="center" wrapText="1"/>
    </xf>
    <xf numFmtId="0" fontId="37" fillId="4" borderId="0" xfId="0" applyFont="1" applyFill="1" applyAlignment="1">
      <alignment vertical="center"/>
    </xf>
    <xf numFmtId="0" fontId="38" fillId="4" borderId="0" xfId="0" applyFont="1" applyFill="1" applyAlignment="1">
      <alignment vertical="center" wrapText="1"/>
    </xf>
    <xf numFmtId="0" fontId="19" fillId="4" borderId="0" xfId="5" applyFont="1" applyFill="1" applyAlignment="1" applyProtection="1"/>
    <xf numFmtId="0" fontId="41" fillId="3" borderId="0" xfId="0" applyFont="1" applyFill="1" applyAlignment="1">
      <alignment horizontal="left"/>
    </xf>
    <xf numFmtId="0" fontId="41" fillId="3" borderId="4" xfId="0" applyFont="1" applyFill="1" applyBorder="1" applyAlignment="1">
      <alignment horizontal="left" vertical="center" wrapText="1"/>
    </xf>
    <xf numFmtId="0" fontId="43" fillId="0" borderId="0" xfId="0" applyFont="1" applyAlignment="1">
      <alignment horizontal="left" vertical="center"/>
    </xf>
    <xf numFmtId="0" fontId="43" fillId="0" borderId="0" xfId="0" applyFont="1" applyAlignment="1">
      <alignment horizontal="right" vertical="center"/>
    </xf>
    <xf numFmtId="0" fontId="43" fillId="0" borderId="0" xfId="0" applyFont="1" applyAlignment="1">
      <alignment vertical="center"/>
    </xf>
    <xf numFmtId="0" fontId="43" fillId="0" borderId="5" xfId="0" applyFont="1" applyBorder="1" applyAlignment="1">
      <alignment horizontal="left" vertical="center"/>
    </xf>
    <xf numFmtId="0" fontId="43" fillId="0" borderId="5" xfId="0" applyFont="1" applyBorder="1" applyAlignment="1">
      <alignment horizontal="right" vertical="center"/>
    </xf>
    <xf numFmtId="0" fontId="19" fillId="2" borderId="0" xfId="0" applyFont="1" applyFill="1" applyAlignment="1">
      <alignment horizontal="left" wrapText="1"/>
    </xf>
    <xf numFmtId="0" fontId="19" fillId="2" borderId="0" xfId="8" applyFont="1" applyFill="1" applyAlignment="1">
      <alignment horizontal="left" vertical="top" wrapText="1"/>
    </xf>
    <xf numFmtId="0" fontId="37" fillId="3" borderId="0" xfId="0" applyFont="1" applyFill="1" applyAlignment="1">
      <alignment horizontal="left" vertical="top" wrapText="1"/>
    </xf>
    <xf numFmtId="0" fontId="22" fillId="0" borderId="0" xfId="0" applyFont="1" applyAlignment="1">
      <alignment vertical="top"/>
    </xf>
    <xf numFmtId="0" fontId="23" fillId="0" borderId="0" xfId="0" applyFont="1"/>
    <xf numFmtId="0" fontId="22" fillId="0" borderId="0" xfId="0" applyFont="1"/>
    <xf numFmtId="3" fontId="23" fillId="0" borderId="0" xfId="0" applyNumberFormat="1" applyFont="1" applyAlignment="1">
      <alignment horizontal="right"/>
    </xf>
    <xf numFmtId="0" fontId="45" fillId="0" borderId="0" xfId="0" applyFont="1"/>
    <xf numFmtId="0" fontId="22" fillId="0" borderId="6" xfId="0" applyFont="1" applyBorder="1" applyAlignment="1">
      <alignment vertical="top"/>
    </xf>
    <xf numFmtId="0" fontId="22" fillId="0" borderId="7" xfId="0" applyFont="1" applyBorder="1" applyAlignment="1">
      <alignment vertical="top"/>
    </xf>
    <xf numFmtId="0" fontId="43" fillId="5" borderId="8" xfId="4" applyFont="1" applyFill="1" applyBorder="1" applyAlignment="1">
      <alignment horizontal="center" vertical="top" wrapText="1"/>
    </xf>
    <xf numFmtId="0" fontId="21" fillId="0" borderId="0" xfId="5" applyFont="1" applyFill="1" applyBorder="1" applyAlignment="1" applyProtection="1">
      <alignment horizontal="left"/>
    </xf>
    <xf numFmtId="0" fontId="19" fillId="2" borderId="0" xfId="0" applyFont="1" applyFill="1" applyAlignment="1">
      <alignment wrapText="1"/>
    </xf>
    <xf numFmtId="0" fontId="40" fillId="4" borderId="0" xfId="5" applyFont="1" applyFill="1" applyAlignment="1" applyProtection="1">
      <alignment wrapText="1"/>
    </xf>
    <xf numFmtId="0" fontId="44" fillId="3" borderId="0" xfId="2" applyFont="1" applyFill="1" applyBorder="1" applyAlignment="1">
      <alignment wrapText="1"/>
    </xf>
    <xf numFmtId="0" fontId="20" fillId="2" borderId="0" xfId="0" applyFont="1" applyFill="1" applyAlignment="1">
      <alignment wrapText="1"/>
    </xf>
    <xf numFmtId="0" fontId="20" fillId="2" borderId="0" xfId="0" applyFont="1" applyFill="1" applyAlignment="1">
      <alignment horizontal="left" wrapText="1"/>
    </xf>
    <xf numFmtId="0" fontId="44" fillId="4" borderId="0" xfId="2" applyFont="1" applyFill="1" applyBorder="1" applyAlignment="1">
      <alignment wrapText="1"/>
    </xf>
    <xf numFmtId="0" fontId="37" fillId="4" borderId="0" xfId="0" applyFont="1" applyFill="1" applyAlignment="1">
      <alignment wrapText="1"/>
    </xf>
    <xf numFmtId="0" fontId="40" fillId="4" borderId="0" xfId="5" applyFont="1" applyFill="1" applyAlignment="1" applyProtection="1">
      <alignment horizontal="left" wrapText="1"/>
    </xf>
    <xf numFmtId="0" fontId="37" fillId="3" borderId="0" xfId="0" applyFont="1" applyFill="1" applyAlignment="1">
      <alignment wrapText="1"/>
    </xf>
    <xf numFmtId="0" fontId="43" fillId="5" borderId="0" xfId="0" applyFont="1" applyFill="1" applyAlignment="1">
      <alignment horizontal="center" vertical="top" wrapText="1"/>
    </xf>
    <xf numFmtId="0" fontId="41" fillId="3" borderId="4" xfId="0" applyFont="1" applyFill="1" applyBorder="1" applyAlignment="1">
      <alignment horizontal="center" vertical="center" wrapText="1"/>
    </xf>
    <xf numFmtId="0" fontId="37" fillId="3" borderId="4" xfId="0" applyFont="1" applyFill="1" applyBorder="1" applyAlignment="1">
      <alignment horizontal="center" vertical="center" wrapText="1"/>
    </xf>
    <xf numFmtId="166" fontId="48" fillId="0" borderId="0" xfId="1" applyNumberFormat="1" applyFont="1" applyFill="1" applyAlignment="1">
      <alignment horizontal="right" vertical="center" wrapText="1"/>
    </xf>
    <xf numFmtId="166" fontId="48" fillId="0" borderId="6" xfId="1" applyNumberFormat="1" applyFont="1" applyFill="1" applyBorder="1" applyAlignment="1">
      <alignment horizontal="right" vertical="center" wrapText="1"/>
    </xf>
    <xf numFmtId="0" fontId="44" fillId="0" borderId="1" xfId="2" applyFont="1" applyFill="1" applyAlignment="1"/>
    <xf numFmtId="0" fontId="46" fillId="0" borderId="2" xfId="3" applyFont="1" applyFill="1" applyAlignment="1"/>
    <xf numFmtId="0" fontId="44" fillId="2" borderId="1" xfId="2" applyFont="1" applyFill="1" applyAlignment="1"/>
    <xf numFmtId="0" fontId="46" fillId="2" borderId="2" xfId="3" applyFont="1" applyFill="1" applyAlignment="1"/>
    <xf numFmtId="166" fontId="47" fillId="0" borderId="0" xfId="1" applyNumberFormat="1" applyFont="1" applyFill="1" applyAlignment="1">
      <alignment horizontal="right" vertical="center" wrapText="1"/>
    </xf>
    <xf numFmtId="166" fontId="47" fillId="0" borderId="6" xfId="1" applyNumberFormat="1" applyFont="1" applyFill="1" applyBorder="1" applyAlignment="1">
      <alignment horizontal="right" vertical="center" wrapText="1"/>
    </xf>
    <xf numFmtId="0" fontId="42" fillId="0" borderId="0" xfId="0" applyFont="1" applyAlignment="1">
      <alignment vertical="center"/>
    </xf>
    <xf numFmtId="166" fontId="49" fillId="0" borderId="0" xfId="1" applyNumberFormat="1" applyFont="1" applyFill="1" applyAlignment="1">
      <alignment wrapText="1"/>
    </xf>
    <xf numFmtId="166" fontId="50" fillId="0" borderId="0" xfId="1" applyNumberFormat="1" applyFont="1" applyFill="1" applyAlignment="1">
      <alignment wrapText="1"/>
    </xf>
    <xf numFmtId="166" fontId="49" fillId="0" borderId="0" xfId="1" applyNumberFormat="1" applyFont="1" applyFill="1" applyAlignment="1">
      <alignment horizontal="right" vertical="center" wrapText="1"/>
    </xf>
    <xf numFmtId="166" fontId="50" fillId="0" borderId="0" xfId="1" applyNumberFormat="1" applyFont="1" applyFill="1" applyAlignment="1">
      <alignment horizontal="right" vertical="center" wrapText="1"/>
    </xf>
  </cellXfs>
  <cellStyles count="12">
    <cellStyle name="Comma" xfId="1" builtinId="3"/>
    <cellStyle name="Heading 1" xfId="2" builtinId="16"/>
    <cellStyle name="Heading 2" xfId="3" builtinId="17"/>
    <cellStyle name="Heading 3" xfId="4" builtinId="18"/>
    <cellStyle name="Hyperlink" xfId="5" builtinId="8"/>
    <cellStyle name="Normal" xfId="0" builtinId="0"/>
    <cellStyle name="Normal 2" xfId="6" xr:uid="{00000000-0005-0000-0000-000006000000}"/>
    <cellStyle name="Normal 3" xfId="7" xr:uid="{00000000-0005-0000-0000-000007000000}"/>
    <cellStyle name="Normal_Housing lists dataset" xfId="8" xr:uid="{00000000-0005-0000-0000-000008000000}"/>
    <cellStyle name="Per cent" xfId="9" builtinId="5"/>
    <cellStyle name="Table Column Headings" xfId="10" xr:uid="{00000000-0005-0000-0000-00000A000000}"/>
    <cellStyle name="Table Title" xfId="11" xr:uid="{00000000-0005-0000-0000-00000B000000}"/>
  </cellStyles>
  <dxfs count="369">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indexed="62"/>
        <name val="Arial"/>
        <family val="2"/>
        <scheme val="none"/>
      </font>
      <fill>
        <patternFill patternType="solid">
          <fgColor indexed="64"/>
          <bgColor indexed="9"/>
        </patternFill>
      </fill>
    </dxf>
    <dxf>
      <font>
        <b val="0"/>
        <i val="0"/>
        <strike val="0"/>
        <condense val="0"/>
        <extend val="0"/>
        <outline val="0"/>
        <shadow val="0"/>
        <u val="none"/>
        <vertAlign val="baseline"/>
        <sz val="9"/>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1" indent="0" justifyLastLine="0" shrinkToFit="0" readingOrder="0"/>
      <protection locked="1" hidden="0"/>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1"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i val="0"/>
        <strike val="0"/>
        <condense val="0"/>
        <extend val="0"/>
        <outline val="0"/>
        <shadow val="0"/>
        <u val="none"/>
        <vertAlign val="baseline"/>
        <sz val="16"/>
        <color theme="3"/>
        <name val="Arial"/>
        <family val="2"/>
        <scheme val="none"/>
      </font>
      <fill>
        <patternFill patternType="solid">
          <fgColor indexed="64"/>
          <bgColor theme="0"/>
        </patternFill>
      </fill>
      <alignment textRotation="0" wrapText="1" indent="0" justifyLastLine="0" shrinkToFit="0" readingOrder="0"/>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368"/>
      <tableStyleElement type="headerRow" dxfId="367"/>
      <tableStyleElement type="firstColumn" dxfId="3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Cover_Sheet_Table" displayName="Cover_Sheet_Table" ref="A1:A18" totalsRowShown="0" headerRowDxfId="365" dataDxfId="364" headerRowCellStyle="Heading 1" dataCellStyle="Normal_Housing lists dataset">
  <tableColumns count="1">
    <tableColumn id="1" xr3:uid="{00000000-0010-0000-0000-000001000000}" name="Tables for New House Building - Local Authority (Council Housing)" dataDxfId="363" dataCellStyle="Normal_Housing lists datase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Notes_table" displayName="Notes_table" ref="A4:B15" totalsRowShown="0" headerRowDxfId="362" dataDxfId="361">
  <tableColumns count="2">
    <tableColumn id="1" xr3:uid="{00000000-0010-0000-0100-000001000000}" name="Note number " dataDxfId="360"/>
    <tableColumn id="2" xr3:uid="{00000000-0010-0000-0100-000002000000}" name="Note text " dataDxfId="359"/>
  </tableColumns>
  <tableStyleInfo name="Standard - 1 header row"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_Of_Contents" displayName="Table_Of_Contents" ref="A4:C15" totalsRowShown="0">
  <tableColumns count="3">
    <tableColumn id="1" xr3:uid="{00000000-0010-0000-0200-000001000000}" name="Worksheet name" dataDxfId="358" dataCellStyle="Hyperlink"/>
    <tableColumn id="2" xr3:uid="{00000000-0010-0000-0200-000002000000}" name="Worksheet title" dataDxfId="357"/>
    <tableColumn id="3" xr3:uid="{00000000-0010-0000-0200-000003000000}" name="Worksheet contents" dataDxfId="35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Starts_Quarterly_LA" displayName="Starts_Quarterly_LA" ref="A5:DI38" totalsRowShown="0" headerRowDxfId="355" dataDxfId="354">
  <tableColumns count="113">
    <tableColumn id="1" xr3:uid="{00000000-0010-0000-0300-000001000000}" name="Area" dataDxfId="353"/>
    <tableColumn id="3" xr3:uid="{00000000-0010-0000-0300-000003000000}" name="LA Code" dataDxfId="352"/>
    <tableColumn id="4" xr3:uid="{00000000-0010-0000-0300-000004000000}" name="1996Q2" dataDxfId="351" dataCellStyle="Comma"/>
    <tableColumn id="5" xr3:uid="{00000000-0010-0000-0300-000005000000}" name="1996Q3" dataDxfId="350" dataCellStyle="Comma"/>
    <tableColumn id="6" xr3:uid="{00000000-0010-0000-0300-000006000000}" name="1996Q4" dataDxfId="349" dataCellStyle="Comma"/>
    <tableColumn id="7" xr3:uid="{00000000-0010-0000-0300-000007000000}" name="1997Q1" dataDxfId="348" dataCellStyle="Comma"/>
    <tableColumn id="8" xr3:uid="{00000000-0010-0000-0300-000008000000}" name="1997Q2" dataDxfId="347" dataCellStyle="Comma"/>
    <tableColumn id="9" xr3:uid="{00000000-0010-0000-0300-000009000000}" name="1997Q3" dataDxfId="346" dataCellStyle="Comma"/>
    <tableColumn id="10" xr3:uid="{00000000-0010-0000-0300-00000A000000}" name="1997Q4" dataDxfId="345" dataCellStyle="Comma"/>
    <tableColumn id="11" xr3:uid="{00000000-0010-0000-0300-00000B000000}" name="1998Q1" dataDxfId="344" dataCellStyle="Comma"/>
    <tableColumn id="12" xr3:uid="{00000000-0010-0000-0300-00000C000000}" name="1998Q2" dataDxfId="343" dataCellStyle="Comma"/>
    <tableColumn id="13" xr3:uid="{00000000-0010-0000-0300-00000D000000}" name="1998Q3" dataDxfId="342" dataCellStyle="Comma"/>
    <tableColumn id="14" xr3:uid="{00000000-0010-0000-0300-00000E000000}" name="1998Q4" dataDxfId="341" dataCellStyle="Comma"/>
    <tableColumn id="15" xr3:uid="{00000000-0010-0000-0300-00000F000000}" name="1999Q1" dataDxfId="340" dataCellStyle="Comma"/>
    <tableColumn id="16" xr3:uid="{00000000-0010-0000-0300-000010000000}" name="1999Q2" dataDxfId="339" dataCellStyle="Comma"/>
    <tableColumn id="17" xr3:uid="{00000000-0010-0000-0300-000011000000}" name="1999Q3" dataDxfId="338" dataCellStyle="Comma"/>
    <tableColumn id="18" xr3:uid="{00000000-0010-0000-0300-000012000000}" name="1999Q4" dataDxfId="337" dataCellStyle="Comma"/>
    <tableColumn id="19" xr3:uid="{00000000-0010-0000-0300-000013000000}" name="2000Q1" dataDxfId="336" dataCellStyle="Comma"/>
    <tableColumn id="20" xr3:uid="{00000000-0010-0000-0300-000014000000}" name="2000Q2" dataDxfId="335" dataCellStyle="Comma"/>
    <tableColumn id="21" xr3:uid="{00000000-0010-0000-0300-000015000000}" name="2000Q3" dataDxfId="334" dataCellStyle="Comma"/>
    <tableColumn id="22" xr3:uid="{00000000-0010-0000-0300-000016000000}" name="2000Q4" dataDxfId="333" dataCellStyle="Comma"/>
    <tableColumn id="23" xr3:uid="{00000000-0010-0000-0300-000017000000}" name="2001Q1" dataDxfId="332" dataCellStyle="Comma"/>
    <tableColumn id="24" xr3:uid="{00000000-0010-0000-0300-000018000000}" name="2001Q2" dataDxfId="331" dataCellStyle="Comma"/>
    <tableColumn id="25" xr3:uid="{00000000-0010-0000-0300-000019000000}" name="2001Q3" dataDxfId="330" dataCellStyle="Comma"/>
    <tableColumn id="26" xr3:uid="{00000000-0010-0000-0300-00001A000000}" name="2001Q4" dataDxfId="329" dataCellStyle="Comma"/>
    <tableColumn id="27" xr3:uid="{00000000-0010-0000-0300-00001B000000}" name="2002Q1" dataDxfId="328" dataCellStyle="Comma"/>
    <tableColumn id="28" xr3:uid="{00000000-0010-0000-0300-00001C000000}" name="2002Q2" dataDxfId="327" dataCellStyle="Comma"/>
    <tableColumn id="29" xr3:uid="{00000000-0010-0000-0300-00001D000000}" name="2002Q3" dataDxfId="326" dataCellStyle="Comma"/>
    <tableColumn id="30" xr3:uid="{00000000-0010-0000-0300-00001E000000}" name="2002Q4" dataDxfId="325" dataCellStyle="Comma"/>
    <tableColumn id="31" xr3:uid="{00000000-0010-0000-0300-00001F000000}" name="2003Q1" dataDxfId="324" dataCellStyle="Comma"/>
    <tableColumn id="32" xr3:uid="{00000000-0010-0000-0300-000020000000}" name="2003Q2" dataDxfId="323" dataCellStyle="Comma"/>
    <tableColumn id="33" xr3:uid="{00000000-0010-0000-0300-000021000000}" name="2003Q3" dataDxfId="322" dataCellStyle="Comma"/>
    <tableColumn id="34" xr3:uid="{00000000-0010-0000-0300-000022000000}" name="2003Q4" dataDxfId="321" dataCellStyle="Comma"/>
    <tableColumn id="35" xr3:uid="{00000000-0010-0000-0300-000023000000}" name="2004Q1" dataDxfId="320" dataCellStyle="Comma"/>
    <tableColumn id="36" xr3:uid="{00000000-0010-0000-0300-000024000000}" name="2004Q2" dataDxfId="319" dataCellStyle="Comma"/>
    <tableColumn id="37" xr3:uid="{00000000-0010-0000-0300-000025000000}" name="2004Q3" dataDxfId="318" dataCellStyle="Comma"/>
    <tableColumn id="38" xr3:uid="{00000000-0010-0000-0300-000026000000}" name="2004Q4" dataDxfId="317" dataCellStyle="Comma"/>
    <tableColumn id="39" xr3:uid="{00000000-0010-0000-0300-000027000000}" name="2005Q1" dataDxfId="316" dataCellStyle="Comma"/>
    <tableColumn id="40" xr3:uid="{00000000-0010-0000-0300-000028000000}" name="2005Q2" dataDxfId="315" dataCellStyle="Comma"/>
    <tableColumn id="41" xr3:uid="{00000000-0010-0000-0300-000029000000}" name="2005Q3" dataDxfId="314" dataCellStyle="Comma"/>
    <tableColumn id="42" xr3:uid="{00000000-0010-0000-0300-00002A000000}" name="2005Q4" dataDxfId="313" dataCellStyle="Comma"/>
    <tableColumn id="43" xr3:uid="{00000000-0010-0000-0300-00002B000000}" name="2006Q1" dataDxfId="312" dataCellStyle="Comma"/>
    <tableColumn id="44" xr3:uid="{00000000-0010-0000-0300-00002C000000}" name="2006Q2" dataDxfId="311" dataCellStyle="Comma"/>
    <tableColumn id="45" xr3:uid="{00000000-0010-0000-0300-00002D000000}" name="2006Q3" dataDxfId="310" dataCellStyle="Comma"/>
    <tableColumn id="46" xr3:uid="{00000000-0010-0000-0300-00002E000000}" name="2006Q4" dataDxfId="309" dataCellStyle="Comma"/>
    <tableColumn id="47" xr3:uid="{00000000-0010-0000-0300-00002F000000}" name="2007Q1" dataDxfId="308" dataCellStyle="Comma"/>
    <tableColumn id="48" xr3:uid="{00000000-0010-0000-0300-000030000000}" name="2007Q2" dataDxfId="307" dataCellStyle="Comma"/>
    <tableColumn id="49" xr3:uid="{00000000-0010-0000-0300-000031000000}" name="2007Q3" dataDxfId="306" dataCellStyle="Comma"/>
    <tableColumn id="50" xr3:uid="{00000000-0010-0000-0300-000032000000}" name="2007Q4" dataDxfId="305" dataCellStyle="Comma"/>
    <tableColumn id="51" xr3:uid="{00000000-0010-0000-0300-000033000000}" name="2008Q1" dataDxfId="304" dataCellStyle="Comma"/>
    <tableColumn id="52" xr3:uid="{00000000-0010-0000-0300-000034000000}" name="2008Q2" dataDxfId="303" dataCellStyle="Comma"/>
    <tableColumn id="53" xr3:uid="{00000000-0010-0000-0300-000035000000}" name="2008Q3" dataDxfId="302" dataCellStyle="Comma"/>
    <tableColumn id="54" xr3:uid="{00000000-0010-0000-0300-000036000000}" name="2008Q4" dataDxfId="301" dataCellStyle="Comma"/>
    <tableColumn id="55" xr3:uid="{00000000-0010-0000-0300-000037000000}" name="2009Q1" dataDxfId="300" dataCellStyle="Comma"/>
    <tableColumn id="56" xr3:uid="{00000000-0010-0000-0300-000038000000}" name="2009Q2" dataDxfId="299" dataCellStyle="Comma"/>
    <tableColumn id="57" xr3:uid="{00000000-0010-0000-0300-000039000000}" name="2009Q3" dataDxfId="298" dataCellStyle="Comma"/>
    <tableColumn id="58" xr3:uid="{00000000-0010-0000-0300-00003A000000}" name="2009Q4" dataDxfId="297" dataCellStyle="Comma"/>
    <tableColumn id="59" xr3:uid="{00000000-0010-0000-0300-00003B000000}" name="2010Q1" dataDxfId="296" dataCellStyle="Comma"/>
    <tableColumn id="60" xr3:uid="{00000000-0010-0000-0300-00003C000000}" name="2010Q2" dataDxfId="295" dataCellStyle="Comma"/>
    <tableColumn id="61" xr3:uid="{00000000-0010-0000-0300-00003D000000}" name="2010Q3" dataDxfId="294" dataCellStyle="Comma"/>
    <tableColumn id="62" xr3:uid="{00000000-0010-0000-0300-00003E000000}" name="2010Q4" dataDxfId="293" dataCellStyle="Comma"/>
    <tableColumn id="63" xr3:uid="{00000000-0010-0000-0300-00003F000000}" name="2011Q1" dataDxfId="292" dataCellStyle="Comma"/>
    <tableColumn id="64" xr3:uid="{00000000-0010-0000-0300-000040000000}" name="2011Q2" dataDxfId="291" dataCellStyle="Comma"/>
    <tableColumn id="65" xr3:uid="{00000000-0010-0000-0300-000041000000}" name="2011Q3" dataDxfId="290" dataCellStyle="Comma"/>
    <tableColumn id="66" xr3:uid="{00000000-0010-0000-0300-000042000000}" name="2011Q4" dataDxfId="289" dataCellStyle="Comma"/>
    <tableColumn id="67" xr3:uid="{00000000-0010-0000-0300-000043000000}" name="2012Q1" dataDxfId="288" dataCellStyle="Comma"/>
    <tableColumn id="68" xr3:uid="{00000000-0010-0000-0300-000044000000}" name="2012Q2" dataDxfId="287" dataCellStyle="Comma"/>
    <tableColumn id="69" xr3:uid="{00000000-0010-0000-0300-000045000000}" name="2012Q3" dataDxfId="286" dataCellStyle="Comma"/>
    <tableColumn id="70" xr3:uid="{00000000-0010-0000-0300-000046000000}" name="2012Q4" dataDxfId="285" dataCellStyle="Comma"/>
    <tableColumn id="71" xr3:uid="{00000000-0010-0000-0300-000047000000}" name="2013Q1" dataDxfId="284" dataCellStyle="Comma"/>
    <tableColumn id="72" xr3:uid="{00000000-0010-0000-0300-000048000000}" name="2013Q2" dataDxfId="283" dataCellStyle="Comma"/>
    <tableColumn id="73" xr3:uid="{00000000-0010-0000-0300-000049000000}" name="2013Q3" dataDxfId="282" dataCellStyle="Comma"/>
    <tableColumn id="74" xr3:uid="{00000000-0010-0000-0300-00004A000000}" name="2013Q4" dataDxfId="281" dataCellStyle="Comma"/>
    <tableColumn id="75" xr3:uid="{00000000-0010-0000-0300-00004B000000}" name="2014Q1" dataDxfId="280" dataCellStyle="Comma"/>
    <tableColumn id="76" xr3:uid="{00000000-0010-0000-0300-00004C000000}" name="2014Q2" dataDxfId="279" dataCellStyle="Comma"/>
    <tableColumn id="77" xr3:uid="{00000000-0010-0000-0300-00004D000000}" name="2014Q3" dataDxfId="278" dataCellStyle="Comma"/>
    <tableColumn id="78" xr3:uid="{00000000-0010-0000-0300-00004E000000}" name="2014Q4" dataDxfId="277" dataCellStyle="Comma"/>
    <tableColumn id="79" xr3:uid="{00000000-0010-0000-0300-00004F000000}" name="2015Q1" dataDxfId="276" dataCellStyle="Comma"/>
    <tableColumn id="80" xr3:uid="{00000000-0010-0000-0300-000050000000}" name="2015Q2" dataDxfId="275" dataCellStyle="Comma"/>
    <tableColumn id="81" xr3:uid="{00000000-0010-0000-0300-000051000000}" name="2015Q3" dataDxfId="274" dataCellStyle="Comma"/>
    <tableColumn id="82" xr3:uid="{00000000-0010-0000-0300-000052000000}" name="2015Q4" dataDxfId="273" dataCellStyle="Comma"/>
    <tableColumn id="83" xr3:uid="{00000000-0010-0000-0300-000053000000}" name="2016Q1" dataDxfId="272" dataCellStyle="Comma"/>
    <tableColumn id="84" xr3:uid="{00000000-0010-0000-0300-000054000000}" name="2016Q2" dataDxfId="271" dataCellStyle="Comma"/>
    <tableColumn id="85" xr3:uid="{00000000-0010-0000-0300-000055000000}" name="2016Q3" dataDxfId="270" dataCellStyle="Comma"/>
    <tableColumn id="86" xr3:uid="{00000000-0010-0000-0300-000056000000}" name="2016Q4" dataDxfId="269" dataCellStyle="Comma"/>
    <tableColumn id="87" xr3:uid="{00000000-0010-0000-0300-000057000000}" name="2017Q1" dataDxfId="268" dataCellStyle="Comma"/>
    <tableColumn id="88" xr3:uid="{00000000-0010-0000-0300-000058000000}" name="2017Q2" dataDxfId="267" dataCellStyle="Comma"/>
    <tableColumn id="89" xr3:uid="{00000000-0010-0000-0300-000059000000}" name="2017Q3" dataDxfId="266" dataCellStyle="Comma"/>
    <tableColumn id="90" xr3:uid="{00000000-0010-0000-0300-00005A000000}" name="2017Q4" dataDxfId="265" dataCellStyle="Comma"/>
    <tableColumn id="91" xr3:uid="{00000000-0010-0000-0300-00005B000000}" name="2018Q1" dataDxfId="264" dataCellStyle="Comma"/>
    <tableColumn id="92" xr3:uid="{00000000-0010-0000-0300-00005C000000}" name="2018Q2" dataDxfId="263" dataCellStyle="Comma"/>
    <tableColumn id="93" xr3:uid="{00000000-0010-0000-0300-00005D000000}" name="2018Q3" dataDxfId="262" dataCellStyle="Comma"/>
    <tableColumn id="94" xr3:uid="{00000000-0010-0000-0300-00005E000000}" name="2018Q4" dataDxfId="261" dataCellStyle="Comma"/>
    <tableColumn id="95" xr3:uid="{00000000-0010-0000-0300-00005F000000}" name="2019Q1" dataDxfId="260" dataCellStyle="Comma"/>
    <tableColumn id="96" xr3:uid="{00000000-0010-0000-0300-000060000000}" name="2019Q2" dataDxfId="259" dataCellStyle="Comma"/>
    <tableColumn id="97" xr3:uid="{00000000-0010-0000-0300-000061000000}" name="2019Q3" dataDxfId="258" dataCellStyle="Comma"/>
    <tableColumn id="98" xr3:uid="{00000000-0010-0000-0300-000062000000}" name="2019Q4" dataDxfId="257" dataCellStyle="Comma"/>
    <tableColumn id="99" xr3:uid="{00000000-0010-0000-0300-000063000000}" name="2020Q1" dataDxfId="256" dataCellStyle="Comma"/>
    <tableColumn id="100" xr3:uid="{00000000-0010-0000-0300-000064000000}" name="2020Q2" dataDxfId="255" dataCellStyle="Comma"/>
    <tableColumn id="101" xr3:uid="{00000000-0010-0000-0300-000065000000}" name="2020Q3" dataDxfId="254" dataCellStyle="Comma"/>
    <tableColumn id="102" xr3:uid="{00000000-0010-0000-0300-000066000000}" name="2020Q4" dataDxfId="253" dataCellStyle="Comma"/>
    <tableColumn id="103" xr3:uid="{00000000-0010-0000-0300-000067000000}" name="2021Q1" dataDxfId="252" dataCellStyle="Comma"/>
    <tableColumn id="104" xr3:uid="{00000000-0010-0000-0300-000068000000}" name="2021Q2" dataDxfId="251" dataCellStyle="Comma"/>
    <tableColumn id="105" xr3:uid="{00000000-0010-0000-0300-000069000000}" name="2021Q3" dataDxfId="250" dataCellStyle="Comma"/>
    <tableColumn id="106" xr3:uid="{00000000-0010-0000-0300-00006A000000}" name="2021Q4" dataDxfId="249" dataCellStyle="Comma"/>
    <tableColumn id="107" xr3:uid="{00000000-0010-0000-0300-00006B000000}" name="2022Q1" dataDxfId="248" dataCellStyle="Comma"/>
    <tableColumn id="108" xr3:uid="{00000000-0010-0000-0300-00006C000000}" name="2022Q2" dataDxfId="247" dataCellStyle="Comma"/>
    <tableColumn id="2" xr3:uid="{B1B106DB-9B7C-4C83-9CDA-1742BF475A80}" name="2022Q3" dataDxfId="246" dataCellStyle="Comma"/>
    <tableColumn id="109" xr3:uid="{C2BDE1E3-B986-42C2-885D-20BCA6DD07A2}" name="2022Q4" dataDxfId="245" dataCellStyle="Comma"/>
    <tableColumn id="110" xr3:uid="{4E68A974-3219-4E5D-A0BC-16E93A17AEFB}" name="2023Q1" dataDxfId="244" dataCellStyle="Comma"/>
    <tableColumn id="111" xr3:uid="{8D222332-33B4-4688-BD03-2ABE5B45493D}" name="2023Q2" dataDxfId="243" dataCellStyle="Comma"/>
    <tableColumn id="112" xr3:uid="{E48E6201-A9B8-4F98-A1BA-D0A3E05A2D6A}" name="2023Q3" dataDxfId="242" dataCellStyle="Comma"/>
    <tableColumn id="113" xr3:uid="{351816AD-B443-49FD-8D04-B7E15537BF6A}" name="2023Q4" dataDxfId="241" dataCellStyle="Comma"/>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Starts_Financial_Year_LA" displayName="Starts_Financial_Year_LA" ref="A5:AB38" totalsRowShown="0" headerRowDxfId="240" dataDxfId="239">
  <tableColumns count="28">
    <tableColumn id="1" xr3:uid="{00000000-0010-0000-0400-000001000000}" name="Area" dataDxfId="238"/>
    <tableColumn id="2" xr3:uid="{00000000-0010-0000-0400-000002000000}" name="1996-97" dataDxfId="237" dataCellStyle="Comma"/>
    <tableColumn id="3" xr3:uid="{00000000-0010-0000-0400-000003000000}" name="1997-98" dataDxfId="236" dataCellStyle="Comma"/>
    <tableColumn id="4" xr3:uid="{00000000-0010-0000-0400-000004000000}" name="1998-99" dataDxfId="235" dataCellStyle="Comma"/>
    <tableColumn id="5" xr3:uid="{00000000-0010-0000-0400-000005000000}" name="1999-00" dataDxfId="234" dataCellStyle="Comma"/>
    <tableColumn id="6" xr3:uid="{00000000-0010-0000-0400-000006000000}" name="2000-01" dataDxfId="233" dataCellStyle="Comma"/>
    <tableColumn id="7" xr3:uid="{00000000-0010-0000-0400-000007000000}" name="2001-02" dataDxfId="232" dataCellStyle="Comma"/>
    <tableColumn id="8" xr3:uid="{00000000-0010-0000-0400-000008000000}" name="2002-03" dataDxfId="231" dataCellStyle="Comma"/>
    <tableColumn id="9" xr3:uid="{00000000-0010-0000-0400-000009000000}" name="2003-04" dataDxfId="230" dataCellStyle="Comma"/>
    <tableColumn id="10" xr3:uid="{00000000-0010-0000-0400-00000A000000}" name="2004-05" dataDxfId="229" dataCellStyle="Comma"/>
    <tableColumn id="11" xr3:uid="{00000000-0010-0000-0400-00000B000000}" name="2005-06" dataDxfId="228" dataCellStyle="Comma"/>
    <tableColumn id="12" xr3:uid="{00000000-0010-0000-0400-00000C000000}" name="2006-07" dataDxfId="227" dataCellStyle="Comma"/>
    <tableColumn id="13" xr3:uid="{00000000-0010-0000-0400-00000D000000}" name="2007-08" dataDxfId="226" dataCellStyle="Comma"/>
    <tableColumn id="14" xr3:uid="{00000000-0010-0000-0400-00000E000000}" name="2008-09" dataDxfId="225" dataCellStyle="Comma"/>
    <tableColumn id="15" xr3:uid="{00000000-0010-0000-0400-00000F000000}" name="2009-10" dataDxfId="224" dataCellStyle="Comma"/>
    <tableColumn id="16" xr3:uid="{00000000-0010-0000-0400-000010000000}" name="2010-11" dataDxfId="223" dataCellStyle="Comma"/>
    <tableColumn id="17" xr3:uid="{00000000-0010-0000-0400-000011000000}" name="2011-12" dataDxfId="222" dataCellStyle="Comma"/>
    <tableColumn id="18" xr3:uid="{00000000-0010-0000-0400-000012000000}" name="2012-13" dataDxfId="221" dataCellStyle="Comma"/>
    <tableColumn id="19" xr3:uid="{00000000-0010-0000-0400-000013000000}" name="2013-14" dataDxfId="220" dataCellStyle="Comma"/>
    <tableColumn id="20" xr3:uid="{00000000-0010-0000-0400-000014000000}" name="2014-15" dataDxfId="219" dataCellStyle="Comma"/>
    <tableColumn id="21" xr3:uid="{00000000-0010-0000-0400-000015000000}" name="2015-16" dataDxfId="218" dataCellStyle="Comma"/>
    <tableColumn id="22" xr3:uid="{00000000-0010-0000-0400-000016000000}" name="2016-17" dataDxfId="217" dataCellStyle="Comma"/>
    <tableColumn id="23" xr3:uid="{00000000-0010-0000-0400-000017000000}" name="2017-18" dataDxfId="216" dataCellStyle="Comma"/>
    <tableColumn id="24" xr3:uid="{00000000-0010-0000-0400-000018000000}" name="2018-19" dataDxfId="215" dataCellStyle="Comma"/>
    <tableColumn id="25" xr3:uid="{00000000-0010-0000-0400-000019000000}" name="2019-20" dataDxfId="214" dataCellStyle="Comma"/>
    <tableColumn id="26" xr3:uid="{00000000-0010-0000-0400-00001A000000}" name="2020-21" dataDxfId="213" dataCellStyle="Comma"/>
    <tableColumn id="27" xr3:uid="{00000000-0010-0000-0400-00001B000000}" name="2021-22" dataDxfId="212" dataCellStyle="Comma"/>
    <tableColumn id="28" xr3:uid="{3FD75890-0A22-404E-834E-D05F497EDF72}" name="2022-23" dataDxfId="211" dataCellStyle="Comma"/>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Starts_Calendar_Year_LA" displayName="Starts_Calendar_Year_LA" ref="A5:AC38" totalsRowShown="0" headerRowDxfId="210" dataDxfId="208" headerRowBorderDxfId="209" tableBorderDxfId="207" totalsRowBorderDxfId="206">
  <tableColumns count="29">
    <tableColumn id="1" xr3:uid="{00000000-0010-0000-0500-000001000000}" name="Area" dataDxfId="205"/>
    <tableColumn id="2" xr3:uid="{00000000-0010-0000-0500-000002000000}" name="1996q2-4" dataDxfId="204" dataCellStyle="Comma"/>
    <tableColumn id="3" xr3:uid="{00000000-0010-0000-0500-000003000000}" name="1997" dataDxfId="203" dataCellStyle="Comma"/>
    <tableColumn id="4" xr3:uid="{00000000-0010-0000-0500-000004000000}" name="1998" dataDxfId="202" dataCellStyle="Comma"/>
    <tableColumn id="5" xr3:uid="{00000000-0010-0000-0500-000005000000}" name="1999" dataDxfId="201" dataCellStyle="Comma"/>
    <tableColumn id="6" xr3:uid="{00000000-0010-0000-0500-000006000000}" name="2000" dataDxfId="200" dataCellStyle="Comma"/>
    <tableColumn id="7" xr3:uid="{00000000-0010-0000-0500-000007000000}" name="2001" dataDxfId="199" dataCellStyle="Comma"/>
    <tableColumn id="8" xr3:uid="{00000000-0010-0000-0500-000008000000}" name="2002" dataDxfId="198" dataCellStyle="Comma"/>
    <tableColumn id="9" xr3:uid="{00000000-0010-0000-0500-000009000000}" name="2003" dataDxfId="197" dataCellStyle="Comma"/>
    <tableColumn id="10" xr3:uid="{00000000-0010-0000-0500-00000A000000}" name="2004" dataDxfId="196" dataCellStyle="Comma"/>
    <tableColumn id="11" xr3:uid="{00000000-0010-0000-0500-00000B000000}" name="2005" dataDxfId="195" dataCellStyle="Comma"/>
    <tableColumn id="12" xr3:uid="{00000000-0010-0000-0500-00000C000000}" name="2006" dataDxfId="194" dataCellStyle="Comma"/>
    <tableColumn id="13" xr3:uid="{00000000-0010-0000-0500-00000D000000}" name="2007" dataDxfId="193" dataCellStyle="Comma"/>
    <tableColumn id="14" xr3:uid="{00000000-0010-0000-0500-00000E000000}" name="2008" dataDxfId="192" dataCellStyle="Comma"/>
    <tableColumn id="15" xr3:uid="{00000000-0010-0000-0500-00000F000000}" name="2009" dataDxfId="191" dataCellStyle="Comma"/>
    <tableColumn id="16" xr3:uid="{00000000-0010-0000-0500-000010000000}" name="2010" dataDxfId="190" dataCellStyle="Comma"/>
    <tableColumn id="17" xr3:uid="{00000000-0010-0000-0500-000011000000}" name="2011" dataDxfId="189" dataCellStyle="Comma"/>
    <tableColumn id="18" xr3:uid="{00000000-0010-0000-0500-000012000000}" name="2012" dataDxfId="188" dataCellStyle="Comma"/>
    <tableColumn id="19" xr3:uid="{00000000-0010-0000-0500-000013000000}" name="2013" dataDxfId="187" dataCellStyle="Comma"/>
    <tableColumn id="20" xr3:uid="{00000000-0010-0000-0500-000014000000}" name="2014" dataDxfId="186" dataCellStyle="Comma"/>
    <tableColumn id="21" xr3:uid="{00000000-0010-0000-0500-000015000000}" name="2015" dataDxfId="185" dataCellStyle="Comma"/>
    <tableColumn id="22" xr3:uid="{00000000-0010-0000-0500-000016000000}" name="2016" dataDxfId="184" dataCellStyle="Comma"/>
    <tableColumn id="23" xr3:uid="{00000000-0010-0000-0500-000017000000}" name="2017" dataDxfId="183" dataCellStyle="Comma"/>
    <tableColumn id="24" xr3:uid="{00000000-0010-0000-0500-000018000000}" name="2018" dataDxfId="182" dataCellStyle="Comma"/>
    <tableColumn id="25" xr3:uid="{00000000-0010-0000-0500-000019000000}" name="2019" dataDxfId="181" dataCellStyle="Comma"/>
    <tableColumn id="26" xr3:uid="{00000000-0010-0000-0500-00001A000000}" name="2020" dataDxfId="180" dataCellStyle="Comma"/>
    <tableColumn id="27" xr3:uid="{00000000-0010-0000-0500-00001B000000}" name="2021" dataDxfId="179" dataCellStyle="Comma"/>
    <tableColumn id="28" xr3:uid="{609E045F-CD1D-43A7-AAB0-E886D5B39229}" name="2022" dataDxfId="178" dataCellStyle="Comma"/>
    <tableColumn id="29" xr3:uid="{9A1B343F-C232-483C-8CBC-531313ABAE39}" name="2023" dataDxfId="177"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Completions_Quarterly_LA" displayName="Completions_Quarterly_LA" ref="A5:DI38" totalsRowShown="0" headerRowDxfId="176" dataDxfId="175">
  <tableColumns count="113">
    <tableColumn id="1" xr3:uid="{00000000-0010-0000-0600-000001000000}" name="Area" dataDxfId="174"/>
    <tableColumn id="3" xr3:uid="{00000000-0010-0000-0600-000003000000}" name="LA Code" dataDxfId="173"/>
    <tableColumn id="4" xr3:uid="{00000000-0010-0000-0600-000004000000}" name="1996Q2" dataDxfId="172" dataCellStyle="Comma"/>
    <tableColumn id="5" xr3:uid="{00000000-0010-0000-0600-000005000000}" name="1996Q3" dataDxfId="171" dataCellStyle="Comma"/>
    <tableColumn id="6" xr3:uid="{00000000-0010-0000-0600-000006000000}" name="1996Q4" dataDxfId="170" dataCellStyle="Comma"/>
    <tableColumn id="7" xr3:uid="{00000000-0010-0000-0600-000007000000}" name="1997Q1" dataDxfId="169" dataCellStyle="Comma"/>
    <tableColumn id="8" xr3:uid="{00000000-0010-0000-0600-000008000000}" name="1997Q2" dataDxfId="168" dataCellStyle="Comma"/>
    <tableColumn id="9" xr3:uid="{00000000-0010-0000-0600-000009000000}" name="1997Q3" dataDxfId="167" dataCellStyle="Comma"/>
    <tableColumn id="10" xr3:uid="{00000000-0010-0000-0600-00000A000000}" name="1997Q4" dataDxfId="166" dataCellStyle="Comma"/>
    <tableColumn id="11" xr3:uid="{00000000-0010-0000-0600-00000B000000}" name="1998Q1" dataDxfId="165" dataCellStyle="Comma"/>
    <tableColumn id="12" xr3:uid="{00000000-0010-0000-0600-00000C000000}" name="1998Q2" dataDxfId="164" dataCellStyle="Comma"/>
    <tableColumn id="13" xr3:uid="{00000000-0010-0000-0600-00000D000000}" name="1998Q3" dataDxfId="163" dataCellStyle="Comma"/>
    <tableColumn id="14" xr3:uid="{00000000-0010-0000-0600-00000E000000}" name="1998Q4" dataDxfId="162" dataCellStyle="Comma"/>
    <tableColumn id="15" xr3:uid="{00000000-0010-0000-0600-00000F000000}" name="1999Q1" dataDxfId="161" dataCellStyle="Comma"/>
    <tableColumn id="16" xr3:uid="{00000000-0010-0000-0600-000010000000}" name="1999Q2" dataDxfId="160" dataCellStyle="Comma"/>
    <tableColumn id="17" xr3:uid="{00000000-0010-0000-0600-000011000000}" name="1999Q3" dataDxfId="159" dataCellStyle="Comma"/>
    <tableColumn id="18" xr3:uid="{00000000-0010-0000-0600-000012000000}" name="1999Q4" dataDxfId="158" dataCellStyle="Comma"/>
    <tableColumn id="19" xr3:uid="{00000000-0010-0000-0600-000013000000}" name="2000Q1" dataDxfId="157" dataCellStyle="Comma"/>
    <tableColumn id="20" xr3:uid="{00000000-0010-0000-0600-000014000000}" name="2000Q2" dataDxfId="156" dataCellStyle="Comma"/>
    <tableColumn id="21" xr3:uid="{00000000-0010-0000-0600-000015000000}" name="2000Q3" dataDxfId="155" dataCellStyle="Comma"/>
    <tableColumn id="22" xr3:uid="{00000000-0010-0000-0600-000016000000}" name="2000Q4" dataDxfId="154" dataCellStyle="Comma"/>
    <tableColumn id="23" xr3:uid="{00000000-0010-0000-0600-000017000000}" name="2001Q1" dataDxfId="153" dataCellStyle="Comma"/>
    <tableColumn id="24" xr3:uid="{00000000-0010-0000-0600-000018000000}" name="2001Q2" dataDxfId="152" dataCellStyle="Comma"/>
    <tableColumn id="25" xr3:uid="{00000000-0010-0000-0600-000019000000}" name="2001Q3" dataDxfId="151" dataCellStyle="Comma"/>
    <tableColumn id="26" xr3:uid="{00000000-0010-0000-0600-00001A000000}" name="2001Q4" dataDxfId="150" dataCellStyle="Comma"/>
    <tableColumn id="27" xr3:uid="{00000000-0010-0000-0600-00001B000000}" name="2002Q1" dataDxfId="149" dataCellStyle="Comma"/>
    <tableColumn id="28" xr3:uid="{00000000-0010-0000-0600-00001C000000}" name="2002Q2" dataDxfId="148" dataCellStyle="Comma"/>
    <tableColumn id="29" xr3:uid="{00000000-0010-0000-0600-00001D000000}" name="2002Q3" dataDxfId="147" dataCellStyle="Comma"/>
    <tableColumn id="30" xr3:uid="{00000000-0010-0000-0600-00001E000000}" name="2002Q4" dataDxfId="146" dataCellStyle="Comma"/>
    <tableColumn id="31" xr3:uid="{00000000-0010-0000-0600-00001F000000}" name="2003Q1" dataDxfId="145" dataCellStyle="Comma"/>
    <tableColumn id="32" xr3:uid="{00000000-0010-0000-0600-000020000000}" name="2003Q2" dataDxfId="144" dataCellStyle="Comma"/>
    <tableColumn id="33" xr3:uid="{00000000-0010-0000-0600-000021000000}" name="2003Q3" dataDxfId="143" dataCellStyle="Comma"/>
    <tableColumn id="34" xr3:uid="{00000000-0010-0000-0600-000022000000}" name="2003Q4" dataDxfId="142" dataCellStyle="Comma"/>
    <tableColumn id="35" xr3:uid="{00000000-0010-0000-0600-000023000000}" name="2004Q1" dataDxfId="141" dataCellStyle="Comma"/>
    <tableColumn id="36" xr3:uid="{00000000-0010-0000-0600-000024000000}" name="2004Q2" dataDxfId="140" dataCellStyle="Comma"/>
    <tableColumn id="37" xr3:uid="{00000000-0010-0000-0600-000025000000}" name="2004Q3" dataDxfId="139" dataCellStyle="Comma"/>
    <tableColumn id="38" xr3:uid="{00000000-0010-0000-0600-000026000000}" name="2004Q4" dataDxfId="138" dataCellStyle="Comma"/>
    <tableColumn id="39" xr3:uid="{00000000-0010-0000-0600-000027000000}" name="2005Q1" dataDxfId="137" dataCellStyle="Comma"/>
    <tableColumn id="40" xr3:uid="{00000000-0010-0000-0600-000028000000}" name="2005Q2" dataDxfId="136" dataCellStyle="Comma"/>
    <tableColumn id="41" xr3:uid="{00000000-0010-0000-0600-000029000000}" name="2005Q3" dataDxfId="135" dataCellStyle="Comma"/>
    <tableColumn id="42" xr3:uid="{00000000-0010-0000-0600-00002A000000}" name="2005Q4" dataDxfId="134" dataCellStyle="Comma"/>
    <tableColumn id="43" xr3:uid="{00000000-0010-0000-0600-00002B000000}" name="2006Q1" dataDxfId="133" dataCellStyle="Comma"/>
    <tableColumn id="44" xr3:uid="{00000000-0010-0000-0600-00002C000000}" name="2006Q2" dataDxfId="132" dataCellStyle="Comma"/>
    <tableColumn id="45" xr3:uid="{00000000-0010-0000-0600-00002D000000}" name="2006Q3" dataDxfId="131" dataCellStyle="Comma"/>
    <tableColumn id="46" xr3:uid="{00000000-0010-0000-0600-00002E000000}" name="2006Q4" dataDxfId="130" dataCellStyle="Comma"/>
    <tableColumn id="47" xr3:uid="{00000000-0010-0000-0600-00002F000000}" name="2007Q1" dataDxfId="129" dataCellStyle="Comma"/>
    <tableColumn id="48" xr3:uid="{00000000-0010-0000-0600-000030000000}" name="2007Q2" dataDxfId="128" dataCellStyle="Comma"/>
    <tableColumn id="49" xr3:uid="{00000000-0010-0000-0600-000031000000}" name="2007Q3" dataDxfId="127" dataCellStyle="Comma"/>
    <tableColumn id="50" xr3:uid="{00000000-0010-0000-0600-000032000000}" name="2007Q4" dataDxfId="126" dataCellStyle="Comma"/>
    <tableColumn id="51" xr3:uid="{00000000-0010-0000-0600-000033000000}" name="2008Q1" dataDxfId="125" dataCellStyle="Comma"/>
    <tableColumn id="52" xr3:uid="{00000000-0010-0000-0600-000034000000}" name="2008Q2" dataDxfId="124" dataCellStyle="Comma"/>
    <tableColumn id="53" xr3:uid="{00000000-0010-0000-0600-000035000000}" name="2008Q3" dataDxfId="123" dataCellStyle="Comma"/>
    <tableColumn id="54" xr3:uid="{00000000-0010-0000-0600-000036000000}" name="2008Q4" dataDxfId="122" dataCellStyle="Comma"/>
    <tableColumn id="55" xr3:uid="{00000000-0010-0000-0600-000037000000}" name="2009Q1" dataDxfId="121" dataCellStyle="Comma"/>
    <tableColumn id="56" xr3:uid="{00000000-0010-0000-0600-000038000000}" name="2009Q2" dataDxfId="120" dataCellStyle="Comma"/>
    <tableColumn id="57" xr3:uid="{00000000-0010-0000-0600-000039000000}" name="2009Q3" dataDxfId="119" dataCellStyle="Comma"/>
    <tableColumn id="58" xr3:uid="{00000000-0010-0000-0600-00003A000000}" name="2009Q4" dataDxfId="118" dataCellStyle="Comma"/>
    <tableColumn id="59" xr3:uid="{00000000-0010-0000-0600-00003B000000}" name="2010Q1" dataDxfId="117" dataCellStyle="Comma"/>
    <tableColumn id="60" xr3:uid="{00000000-0010-0000-0600-00003C000000}" name="2010Q2" dataDxfId="116" dataCellStyle="Comma"/>
    <tableColumn id="61" xr3:uid="{00000000-0010-0000-0600-00003D000000}" name="2010Q3" dataDxfId="115" dataCellStyle="Comma"/>
    <tableColumn id="62" xr3:uid="{00000000-0010-0000-0600-00003E000000}" name="2010Q4" dataDxfId="114" dataCellStyle="Comma"/>
    <tableColumn id="63" xr3:uid="{00000000-0010-0000-0600-00003F000000}" name="2011Q1" dataDxfId="113" dataCellStyle="Comma"/>
    <tableColumn id="64" xr3:uid="{00000000-0010-0000-0600-000040000000}" name="2011Q2" dataDxfId="112" dataCellStyle="Comma"/>
    <tableColumn id="65" xr3:uid="{00000000-0010-0000-0600-000041000000}" name="2011Q3" dataDxfId="111" dataCellStyle="Comma"/>
    <tableColumn id="66" xr3:uid="{00000000-0010-0000-0600-000042000000}" name="2011Q4" dataDxfId="110" dataCellStyle="Comma"/>
    <tableColumn id="67" xr3:uid="{00000000-0010-0000-0600-000043000000}" name="2012Q1" dataDxfId="109" dataCellStyle="Comma"/>
    <tableColumn id="68" xr3:uid="{00000000-0010-0000-0600-000044000000}" name="2012Q2" dataDxfId="108" dataCellStyle="Comma"/>
    <tableColumn id="69" xr3:uid="{00000000-0010-0000-0600-000045000000}" name="2012Q3" dataDxfId="107" dataCellStyle="Comma"/>
    <tableColumn id="70" xr3:uid="{00000000-0010-0000-0600-000046000000}" name="2012Q4" dataDxfId="106" dataCellStyle="Comma"/>
    <tableColumn id="71" xr3:uid="{00000000-0010-0000-0600-000047000000}" name="2013Q1" dataDxfId="105" dataCellStyle="Comma"/>
    <tableColumn id="72" xr3:uid="{00000000-0010-0000-0600-000048000000}" name="2013Q2" dataDxfId="104" dataCellStyle="Comma"/>
    <tableColumn id="73" xr3:uid="{00000000-0010-0000-0600-000049000000}" name="2013Q3" dataDxfId="103" dataCellStyle="Comma"/>
    <tableColumn id="74" xr3:uid="{00000000-0010-0000-0600-00004A000000}" name="2013Q4" dataDxfId="102" dataCellStyle="Comma"/>
    <tableColumn id="75" xr3:uid="{00000000-0010-0000-0600-00004B000000}" name="2014Q1" dataDxfId="101" dataCellStyle="Comma"/>
    <tableColumn id="76" xr3:uid="{00000000-0010-0000-0600-00004C000000}" name="2014Q2" dataDxfId="100" dataCellStyle="Comma"/>
    <tableColumn id="77" xr3:uid="{00000000-0010-0000-0600-00004D000000}" name="2014Q3" dataDxfId="99" dataCellStyle="Comma"/>
    <tableColumn id="78" xr3:uid="{00000000-0010-0000-0600-00004E000000}" name="2014Q4" dataDxfId="98" dataCellStyle="Comma"/>
    <tableColumn id="79" xr3:uid="{00000000-0010-0000-0600-00004F000000}" name="2015Q1" dataDxfId="97" dataCellStyle="Comma"/>
    <tableColumn id="80" xr3:uid="{00000000-0010-0000-0600-000050000000}" name="2015Q2" dataDxfId="96" dataCellStyle="Comma"/>
    <tableColumn id="81" xr3:uid="{00000000-0010-0000-0600-000051000000}" name="2015Q3" dataDxfId="95" dataCellStyle="Comma"/>
    <tableColumn id="82" xr3:uid="{00000000-0010-0000-0600-000052000000}" name="2015Q4" dataDxfId="94" dataCellStyle="Comma"/>
    <tableColumn id="83" xr3:uid="{00000000-0010-0000-0600-000053000000}" name="2016Q1" dataDxfId="93" dataCellStyle="Comma"/>
    <tableColumn id="84" xr3:uid="{00000000-0010-0000-0600-000054000000}" name="2016Q2" dataDxfId="92" dataCellStyle="Comma"/>
    <tableColumn id="85" xr3:uid="{00000000-0010-0000-0600-000055000000}" name="2016Q3" dataDxfId="91" dataCellStyle="Comma"/>
    <tableColumn id="86" xr3:uid="{00000000-0010-0000-0600-000056000000}" name="2016Q4" dataDxfId="90" dataCellStyle="Comma"/>
    <tableColumn id="87" xr3:uid="{00000000-0010-0000-0600-000057000000}" name="2017Q1" dataDxfId="89" dataCellStyle="Comma"/>
    <tableColumn id="88" xr3:uid="{00000000-0010-0000-0600-000058000000}" name="2017Q2" dataDxfId="88" dataCellStyle="Comma"/>
    <tableColumn id="89" xr3:uid="{00000000-0010-0000-0600-000059000000}" name="2017Q3" dataDxfId="87" dataCellStyle="Comma"/>
    <tableColumn id="90" xr3:uid="{00000000-0010-0000-0600-00005A000000}" name="2017Q4" dataDxfId="86" dataCellStyle="Comma"/>
    <tableColumn id="91" xr3:uid="{00000000-0010-0000-0600-00005B000000}" name="2018Q1" dataDxfId="85" dataCellStyle="Comma"/>
    <tableColumn id="92" xr3:uid="{00000000-0010-0000-0600-00005C000000}" name="2018Q2" dataDxfId="84" dataCellStyle="Comma"/>
    <tableColumn id="93" xr3:uid="{00000000-0010-0000-0600-00005D000000}" name="2018Q3" dataDxfId="83" dataCellStyle="Comma"/>
    <tableColumn id="94" xr3:uid="{00000000-0010-0000-0600-00005E000000}" name="2018Q4" dataDxfId="82" dataCellStyle="Comma"/>
    <tableColumn id="95" xr3:uid="{00000000-0010-0000-0600-00005F000000}" name="2019Q1" dataDxfId="81" dataCellStyle="Comma"/>
    <tableColumn id="96" xr3:uid="{00000000-0010-0000-0600-000060000000}" name="2019Q2" dataDxfId="80" dataCellStyle="Comma"/>
    <tableColumn id="97" xr3:uid="{00000000-0010-0000-0600-000061000000}" name="2019Q3" dataDxfId="79" dataCellStyle="Comma"/>
    <tableColumn id="98" xr3:uid="{00000000-0010-0000-0600-000062000000}" name="2019Q4" dataDxfId="78" dataCellStyle="Comma"/>
    <tableColumn id="99" xr3:uid="{00000000-0010-0000-0600-000063000000}" name="2020Q1" dataDxfId="77" dataCellStyle="Comma"/>
    <tableColumn id="100" xr3:uid="{00000000-0010-0000-0600-000064000000}" name="2020Q2" dataDxfId="76" dataCellStyle="Comma"/>
    <tableColumn id="101" xr3:uid="{00000000-0010-0000-0600-000065000000}" name="2020Q3" dataDxfId="75" dataCellStyle="Comma"/>
    <tableColumn id="102" xr3:uid="{00000000-0010-0000-0600-000066000000}" name="2020Q4" dataDxfId="74" dataCellStyle="Comma"/>
    <tableColumn id="103" xr3:uid="{00000000-0010-0000-0600-000067000000}" name="2021Q1" dataDxfId="73" dataCellStyle="Comma"/>
    <tableColumn id="104" xr3:uid="{00000000-0010-0000-0600-000068000000}" name="2021Q2" dataDxfId="72" dataCellStyle="Comma"/>
    <tableColumn id="105" xr3:uid="{00000000-0010-0000-0600-000069000000}" name="2021Q3" dataDxfId="71" dataCellStyle="Comma"/>
    <tableColumn id="106" xr3:uid="{00000000-0010-0000-0600-00006A000000}" name="2021Q4" dataDxfId="70" dataCellStyle="Comma"/>
    <tableColumn id="107" xr3:uid="{00000000-0010-0000-0600-00006B000000}" name="2022Q1" dataDxfId="69" dataCellStyle="Comma"/>
    <tableColumn id="108" xr3:uid="{00000000-0010-0000-0600-00006C000000}" name="2022Q2" dataDxfId="68" dataCellStyle="Comma"/>
    <tableColumn id="2" xr3:uid="{65E755B0-EF21-4430-A1E6-1CFDFA000C63}" name="2022Q3" dataDxfId="67" dataCellStyle="Comma"/>
    <tableColumn id="109" xr3:uid="{8B9B114E-6EF0-450B-A7B2-E083E1A83E7B}" name="2022Q4" dataDxfId="66" dataCellStyle="Comma"/>
    <tableColumn id="110" xr3:uid="{0AC0C04B-11E2-4A43-AB23-9AE21A97A130}" name="2023Q1" dataDxfId="65" dataCellStyle="Comma"/>
    <tableColumn id="111" xr3:uid="{CD2E5043-9BF1-466C-94E2-8995336FF6A6}" name="2023Q2" dataDxfId="64" dataCellStyle="Comma"/>
    <tableColumn id="112" xr3:uid="{C871F986-344C-480F-866D-D0A69B406AE1}" name="2023Q3" dataDxfId="63" dataCellStyle="Comma"/>
    <tableColumn id="113" xr3:uid="{44B7CF5B-D960-430D-AC0C-D184419CD378}" name="2023Q4" dataDxfId="62"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Completions_Financial_Year_LA" displayName="Completions_Financial_Year_LA" ref="A5:AB38" totalsRowShown="0" headerRowDxfId="61" dataDxfId="60">
  <tableColumns count="28">
    <tableColumn id="1" xr3:uid="{00000000-0010-0000-0700-000001000000}" name="Area" dataDxfId="59"/>
    <tableColumn id="2" xr3:uid="{00000000-0010-0000-0700-000002000000}" name="1996-97" dataDxfId="58" dataCellStyle="Comma"/>
    <tableColumn id="3" xr3:uid="{00000000-0010-0000-0700-000003000000}" name="1997-98" dataDxfId="57" dataCellStyle="Comma"/>
    <tableColumn id="4" xr3:uid="{00000000-0010-0000-0700-000004000000}" name="1998-99" dataDxfId="56" dataCellStyle="Comma"/>
    <tableColumn id="5" xr3:uid="{00000000-0010-0000-0700-000005000000}" name="1999-00" dataDxfId="55" dataCellStyle="Comma"/>
    <tableColumn id="6" xr3:uid="{00000000-0010-0000-0700-000006000000}" name="2000-01" dataDxfId="54" dataCellStyle="Comma"/>
    <tableColumn id="7" xr3:uid="{00000000-0010-0000-0700-000007000000}" name="2001-02" dataDxfId="53" dataCellStyle="Comma"/>
    <tableColumn id="8" xr3:uid="{00000000-0010-0000-0700-000008000000}" name="2002-03" dataDxfId="52" dataCellStyle="Comma"/>
    <tableColumn id="9" xr3:uid="{00000000-0010-0000-0700-000009000000}" name="2003-04" dataDxfId="51" dataCellStyle="Comma"/>
    <tableColumn id="10" xr3:uid="{00000000-0010-0000-0700-00000A000000}" name="2004-05" dataDxfId="50" dataCellStyle="Comma"/>
    <tableColumn id="11" xr3:uid="{00000000-0010-0000-0700-00000B000000}" name="2005-06" dataDxfId="49" dataCellStyle="Comma"/>
    <tableColumn id="12" xr3:uid="{00000000-0010-0000-0700-00000C000000}" name="2006-07" dataDxfId="48" dataCellStyle="Comma"/>
    <tableColumn id="13" xr3:uid="{00000000-0010-0000-0700-00000D000000}" name="2007-08" dataDxfId="47" dataCellStyle="Comma"/>
    <tableColumn id="14" xr3:uid="{00000000-0010-0000-0700-00000E000000}" name="2008-09" dataDxfId="46" dataCellStyle="Comma"/>
    <tableColumn id="15" xr3:uid="{00000000-0010-0000-0700-00000F000000}" name="2009-10" dataDxfId="45" dataCellStyle="Comma"/>
    <tableColumn id="16" xr3:uid="{00000000-0010-0000-0700-000010000000}" name="2010-11" dataDxfId="44" dataCellStyle="Comma"/>
    <tableColumn id="17" xr3:uid="{00000000-0010-0000-0700-000011000000}" name="2011-12" dataDxfId="43" dataCellStyle="Comma"/>
    <tableColumn id="18" xr3:uid="{00000000-0010-0000-0700-000012000000}" name="2012-13" dataDxfId="42" dataCellStyle="Comma"/>
    <tableColumn id="19" xr3:uid="{00000000-0010-0000-0700-000013000000}" name="2013-14" dataDxfId="41" dataCellStyle="Comma"/>
    <tableColumn id="20" xr3:uid="{00000000-0010-0000-0700-000014000000}" name="2014-15" dataDxfId="40" dataCellStyle="Comma"/>
    <tableColumn id="21" xr3:uid="{00000000-0010-0000-0700-000015000000}" name="2015-16" dataDxfId="39" dataCellStyle="Comma"/>
    <tableColumn id="22" xr3:uid="{00000000-0010-0000-0700-000016000000}" name="2016-17" dataDxfId="38" dataCellStyle="Comma"/>
    <tableColumn id="23" xr3:uid="{00000000-0010-0000-0700-000017000000}" name="2017-18" dataDxfId="37" dataCellStyle="Comma"/>
    <tableColumn id="24" xr3:uid="{00000000-0010-0000-0700-000018000000}" name="2018-19" dataDxfId="36" dataCellStyle="Comma"/>
    <tableColumn id="25" xr3:uid="{00000000-0010-0000-0700-000019000000}" name="2019-20" dataDxfId="35" dataCellStyle="Comma"/>
    <tableColumn id="26" xr3:uid="{00000000-0010-0000-0700-00001A000000}" name="2020-21" dataDxfId="34" dataCellStyle="Comma"/>
    <tableColumn id="27" xr3:uid="{00000000-0010-0000-0700-00001B000000}" name="2021-22" dataDxfId="33" dataCellStyle="Comma"/>
    <tableColumn id="28" xr3:uid="{E839170C-9C1A-4506-8134-833E08442F32}" name="2022-23" dataDxfId="32" dataCellStyle="Comma"/>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Completions_Calendar_Year_LA" displayName="Completions_Calendar_Year_LA" ref="A5:AC38" totalsRowShown="0" headerRowDxfId="31" dataDxfId="29" headerRowBorderDxfId="30">
  <tableColumns count="29">
    <tableColumn id="1" xr3:uid="{00000000-0010-0000-0800-000001000000}" name="Area" dataDxfId="28"/>
    <tableColumn id="2" xr3:uid="{00000000-0010-0000-0800-000002000000}" name="1996q2-4" dataDxfId="27" dataCellStyle="Comma"/>
    <tableColumn id="3" xr3:uid="{00000000-0010-0000-0800-000003000000}" name="1997" dataDxfId="26" dataCellStyle="Comma"/>
    <tableColumn id="4" xr3:uid="{00000000-0010-0000-0800-000004000000}" name="1998" dataDxfId="25" dataCellStyle="Comma"/>
    <tableColumn id="5" xr3:uid="{00000000-0010-0000-0800-000005000000}" name="1999" dataDxfId="24" dataCellStyle="Comma"/>
    <tableColumn id="6" xr3:uid="{00000000-0010-0000-0800-000006000000}" name="2000" dataDxfId="23" dataCellStyle="Comma"/>
    <tableColumn id="7" xr3:uid="{00000000-0010-0000-0800-000007000000}" name="2001" dataDxfId="22" dataCellStyle="Comma"/>
    <tableColumn id="8" xr3:uid="{00000000-0010-0000-0800-000008000000}" name="2002" dataDxfId="21" dataCellStyle="Comma"/>
    <tableColumn id="9" xr3:uid="{00000000-0010-0000-0800-000009000000}" name="2003" dataDxfId="20" dataCellStyle="Comma"/>
    <tableColumn id="10" xr3:uid="{00000000-0010-0000-0800-00000A000000}" name="2004" dataDxfId="19" dataCellStyle="Comma"/>
    <tableColumn id="11" xr3:uid="{00000000-0010-0000-0800-00000B000000}" name="2005" dataDxfId="18" dataCellStyle="Comma"/>
    <tableColumn id="12" xr3:uid="{00000000-0010-0000-0800-00000C000000}" name="2006" dataDxfId="17" dataCellStyle="Comma"/>
    <tableColumn id="13" xr3:uid="{00000000-0010-0000-0800-00000D000000}" name="2007" dataDxfId="16" dataCellStyle="Comma"/>
    <tableColumn id="14" xr3:uid="{00000000-0010-0000-0800-00000E000000}" name="2008" dataDxfId="15" dataCellStyle="Comma"/>
    <tableColumn id="15" xr3:uid="{00000000-0010-0000-0800-00000F000000}" name="2009" dataDxfId="14" dataCellStyle="Comma"/>
    <tableColumn id="16" xr3:uid="{00000000-0010-0000-0800-000010000000}" name="2010" dataDxfId="13" dataCellStyle="Comma"/>
    <tableColumn id="17" xr3:uid="{00000000-0010-0000-0800-000011000000}" name="2011" dataDxfId="12" dataCellStyle="Comma"/>
    <tableColumn id="18" xr3:uid="{00000000-0010-0000-0800-000012000000}" name="2012" dataDxfId="11" dataCellStyle="Comma"/>
    <tableColumn id="19" xr3:uid="{00000000-0010-0000-0800-000013000000}" name="2013" dataDxfId="10" dataCellStyle="Comma"/>
    <tableColumn id="20" xr3:uid="{00000000-0010-0000-0800-000014000000}" name="2014" dataDxfId="9" dataCellStyle="Comma"/>
    <tableColumn id="21" xr3:uid="{00000000-0010-0000-0800-000015000000}" name="2015" dataDxfId="8" dataCellStyle="Comma"/>
    <tableColumn id="22" xr3:uid="{00000000-0010-0000-0800-000016000000}" name="2016" dataDxfId="7" dataCellStyle="Comma"/>
    <tableColumn id="23" xr3:uid="{00000000-0010-0000-0800-000017000000}" name="2017" dataDxfId="6" dataCellStyle="Comma"/>
    <tableColumn id="24" xr3:uid="{00000000-0010-0000-0800-000018000000}" name="2018" dataDxfId="5" dataCellStyle="Comma"/>
    <tableColumn id="25" xr3:uid="{00000000-0010-0000-0800-000019000000}" name="2019" dataDxfId="4" dataCellStyle="Comma"/>
    <tableColumn id="26" xr3:uid="{00000000-0010-0000-0800-00001A000000}" name="2020" dataDxfId="3" dataCellStyle="Comma"/>
    <tableColumn id="27" xr3:uid="{00000000-0010-0000-0800-00001B000000}" name="2021" dataDxfId="2" dataCellStyle="Comma"/>
    <tableColumn id="28" xr3:uid="{67EFC162-1785-474E-BDFA-15B25CF58897}" name="2022" dataDxfId="1" dataCellStyle="Comma"/>
    <tableColumn id="29" xr3:uid="{FF804142-92F6-40C3-BEA5-DD599E866F09}" name="2023" dataDxfId="0" dataCellStyle="Comma"/>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Q18"/>
  <sheetViews>
    <sheetView tabSelected="1" workbookViewId="0"/>
  </sheetViews>
  <sheetFormatPr defaultColWidth="9.28515625" defaultRowHeight="10.199999999999999" x14ac:dyDescent="0.2"/>
  <cols>
    <col min="1" max="1" width="175.7109375" style="18" customWidth="1"/>
    <col min="2" max="2" width="9.7109375" style="18" customWidth="1"/>
    <col min="3" max="16384" width="9.28515625" style="18"/>
  </cols>
  <sheetData>
    <row r="1" spans="1:17" ht="21" x14ac:dyDescent="0.4">
      <c r="A1" s="93" t="s">
        <v>293</v>
      </c>
      <c r="B1" s="13"/>
    </row>
    <row r="2" spans="1:17" ht="15" x14ac:dyDescent="0.25">
      <c r="A2" s="79" t="s">
        <v>285</v>
      </c>
      <c r="B2" s="13"/>
    </row>
    <row r="3" spans="1:17" ht="15" x14ac:dyDescent="0.25">
      <c r="A3" s="80"/>
      <c r="B3" s="13"/>
    </row>
    <row r="4" spans="1:17" ht="30" x14ac:dyDescent="0.25">
      <c r="A4" s="79" t="s">
        <v>288</v>
      </c>
      <c r="B4" s="13"/>
    </row>
    <row r="5" spans="1:17" ht="15.6" x14ac:dyDescent="0.3">
      <c r="A5" s="94"/>
    </row>
    <row r="6" spans="1:17" ht="15.6" x14ac:dyDescent="0.3">
      <c r="A6" s="95" t="s">
        <v>42</v>
      </c>
    </row>
    <row r="7" spans="1:17" ht="45" x14ac:dyDescent="0.25">
      <c r="A7" s="79" t="s">
        <v>289</v>
      </c>
    </row>
    <row r="8" spans="1:17" ht="15" x14ac:dyDescent="0.25">
      <c r="A8" s="91"/>
    </row>
    <row r="9" spans="1:17" ht="15.6" x14ac:dyDescent="0.3">
      <c r="A9" s="95" t="s">
        <v>43</v>
      </c>
    </row>
    <row r="10" spans="1:17" ht="60" x14ac:dyDescent="0.25">
      <c r="A10" s="79" t="s">
        <v>290</v>
      </c>
    </row>
    <row r="11" spans="1:17" ht="15" x14ac:dyDescent="0.25">
      <c r="A11" s="91"/>
    </row>
    <row r="12" spans="1:17" ht="15.6" x14ac:dyDescent="0.3">
      <c r="A12" s="95" t="s">
        <v>44</v>
      </c>
    </row>
    <row r="13" spans="1:17" ht="15" x14ac:dyDescent="0.25">
      <c r="A13" s="79" t="s">
        <v>45</v>
      </c>
    </row>
    <row r="14" spans="1:17" ht="75" x14ac:dyDescent="0.25">
      <c r="A14" s="91" t="s">
        <v>291</v>
      </c>
      <c r="B14" s="8"/>
      <c r="C14" s="8"/>
      <c r="D14" s="8"/>
      <c r="E14" s="8"/>
      <c r="F14" s="8"/>
      <c r="G14" s="8"/>
      <c r="H14" s="8"/>
      <c r="I14" s="8"/>
      <c r="J14" s="8"/>
      <c r="K14" s="8"/>
      <c r="L14" s="8"/>
      <c r="M14" s="8"/>
      <c r="N14" s="8"/>
      <c r="O14" s="8"/>
      <c r="P14" s="8"/>
      <c r="Q14" s="8"/>
    </row>
    <row r="15" spans="1:17" ht="15" x14ac:dyDescent="0.2">
      <c r="A15" s="80"/>
      <c r="B15" s="8"/>
      <c r="C15" s="8"/>
      <c r="D15" s="8"/>
      <c r="E15" s="8"/>
      <c r="F15" s="8"/>
      <c r="G15" s="8"/>
      <c r="H15" s="8"/>
      <c r="I15" s="8"/>
      <c r="J15" s="8"/>
      <c r="K15" s="8"/>
      <c r="L15" s="8"/>
      <c r="M15" s="8"/>
      <c r="N15" s="8"/>
      <c r="O15" s="8"/>
      <c r="P15" s="8"/>
      <c r="Q15" s="8"/>
    </row>
    <row r="16" spans="1:17" ht="15" x14ac:dyDescent="0.2">
      <c r="A16" s="80" t="s">
        <v>317</v>
      </c>
    </row>
    <row r="17" spans="1:1" ht="15" x14ac:dyDescent="0.2">
      <c r="A17" s="80" t="s">
        <v>292</v>
      </c>
    </row>
    <row r="18" spans="1:1" ht="15" x14ac:dyDescent="0.2">
      <c r="A18" s="80" t="s">
        <v>316</v>
      </c>
    </row>
  </sheetData>
  <phoneticPr fontId="0" type="noConversion"/>
  <pageMargins left="0.75" right="0.75" top="1" bottom="1" header="0.5" footer="0.5"/>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19"/>
  <sheetViews>
    <sheetView zoomScaleNormal="100" workbookViewId="0"/>
  </sheetViews>
  <sheetFormatPr defaultColWidth="66.85546875" defaultRowHeight="10.199999999999999" x14ac:dyDescent="0.2"/>
  <cols>
    <col min="1" max="1" width="12.7109375" customWidth="1"/>
    <col min="2" max="2" width="122.140625" customWidth="1"/>
  </cols>
  <sheetData>
    <row r="1" spans="1:25" ht="21" x14ac:dyDescent="0.4">
      <c r="A1" s="93" t="s">
        <v>266</v>
      </c>
      <c r="B1" s="72"/>
    </row>
    <row r="2" spans="1:25" ht="15" x14ac:dyDescent="0.25">
      <c r="A2" s="111" t="s">
        <v>267</v>
      </c>
      <c r="B2" s="72"/>
    </row>
    <row r="3" spans="1:25" ht="15" x14ac:dyDescent="0.25">
      <c r="A3" s="99"/>
      <c r="B3" s="81"/>
    </row>
    <row r="4" spans="1:25" ht="31.8" thickBot="1" x14ac:dyDescent="0.25">
      <c r="A4" s="100" t="s">
        <v>268</v>
      </c>
      <c r="B4" s="89" t="s">
        <v>269</v>
      </c>
    </row>
    <row r="5" spans="1:25" ht="60.6" thickBot="1" x14ac:dyDescent="0.25">
      <c r="A5" s="101" t="s">
        <v>270</v>
      </c>
      <c r="B5" s="73" t="s">
        <v>295</v>
      </c>
    </row>
    <row r="6" spans="1:25" ht="45.6" thickBot="1" x14ac:dyDescent="0.25">
      <c r="A6" s="101" t="s">
        <v>271</v>
      </c>
      <c r="B6" s="73" t="s">
        <v>296</v>
      </c>
    </row>
    <row r="7" spans="1:25" ht="30.6" thickBot="1" x14ac:dyDescent="0.25">
      <c r="A7" s="101" t="s">
        <v>272</v>
      </c>
      <c r="B7" s="73" t="s">
        <v>297</v>
      </c>
    </row>
    <row r="8" spans="1:25" ht="15.6" thickBot="1" x14ac:dyDescent="0.25">
      <c r="A8" s="101" t="s">
        <v>273</v>
      </c>
      <c r="B8" s="73" t="s">
        <v>298</v>
      </c>
    </row>
    <row r="9" spans="1:25" ht="45.6" thickBot="1" x14ac:dyDescent="0.25">
      <c r="A9" s="101" t="s">
        <v>274</v>
      </c>
      <c r="B9" s="73" t="s">
        <v>299</v>
      </c>
    </row>
    <row r="10" spans="1:25" ht="30.6" thickBot="1" x14ac:dyDescent="0.25">
      <c r="A10" s="101" t="s">
        <v>275</v>
      </c>
      <c r="B10" s="73" t="s">
        <v>300</v>
      </c>
    </row>
    <row r="11" spans="1:25" ht="45.6" thickBot="1" x14ac:dyDescent="0.25">
      <c r="A11" s="101" t="s">
        <v>276</v>
      </c>
      <c r="B11" s="73" t="s">
        <v>301</v>
      </c>
    </row>
    <row r="12" spans="1:25" ht="45.6" thickBot="1" x14ac:dyDescent="0.25">
      <c r="A12" s="101" t="s">
        <v>277</v>
      </c>
      <c r="B12" s="73" t="s">
        <v>302</v>
      </c>
    </row>
    <row r="13" spans="1:25" ht="45.6" thickBot="1" x14ac:dyDescent="0.25">
      <c r="A13" s="101" t="s">
        <v>286</v>
      </c>
      <c r="B13" s="73" t="s">
        <v>303</v>
      </c>
    </row>
    <row r="14" spans="1:25" ht="45.6" thickBot="1" x14ac:dyDescent="0.25">
      <c r="A14" s="101" t="s">
        <v>287</v>
      </c>
      <c r="B14" s="73" t="s">
        <v>309</v>
      </c>
    </row>
    <row r="15" spans="1:25" ht="45.6" thickBot="1" x14ac:dyDescent="0.25">
      <c r="A15" s="102" t="s">
        <v>313</v>
      </c>
      <c r="B15" s="73" t="s">
        <v>314</v>
      </c>
    </row>
    <row r="16" spans="1:25" x14ac:dyDescent="0.2">
      <c r="A16" s="26"/>
      <c r="C16" s="26"/>
      <c r="D16" s="26"/>
      <c r="E16" s="26"/>
      <c r="F16" s="26"/>
      <c r="G16" s="26"/>
      <c r="H16" s="26"/>
      <c r="I16" s="26"/>
      <c r="J16" s="26"/>
      <c r="K16" s="26"/>
      <c r="L16" s="26"/>
      <c r="M16" s="26"/>
      <c r="N16" s="26"/>
      <c r="O16" s="26"/>
      <c r="P16" s="26"/>
      <c r="Q16" s="26"/>
      <c r="R16" s="26"/>
      <c r="S16" s="26"/>
      <c r="T16" s="26"/>
      <c r="U16" s="26"/>
      <c r="V16" s="26"/>
      <c r="W16" s="26"/>
      <c r="X16" s="26"/>
      <c r="Y16" s="26"/>
    </row>
    <row r="17" spans="1:25" x14ac:dyDescent="0.2">
      <c r="A17" s="26"/>
      <c r="C17" s="26"/>
      <c r="D17" s="26"/>
      <c r="E17" s="26"/>
      <c r="F17" s="26"/>
      <c r="G17" s="26"/>
      <c r="H17" s="26"/>
      <c r="I17" s="26"/>
      <c r="J17" s="26"/>
      <c r="K17" s="26"/>
      <c r="L17" s="26"/>
      <c r="M17" s="26"/>
      <c r="N17" s="26"/>
      <c r="O17" s="26"/>
      <c r="P17" s="26"/>
      <c r="Q17" s="26"/>
      <c r="R17" s="26"/>
      <c r="S17" s="26"/>
      <c r="T17" s="26"/>
      <c r="U17" s="26"/>
      <c r="V17" s="26"/>
      <c r="W17" s="26"/>
      <c r="X17" s="26"/>
      <c r="Y17" s="26"/>
    </row>
    <row r="18" spans="1:25" x14ac:dyDescent="0.2">
      <c r="C18" s="26"/>
      <c r="D18" s="26"/>
      <c r="E18" s="26"/>
      <c r="F18" s="26"/>
      <c r="G18" s="26"/>
      <c r="H18" s="26"/>
      <c r="I18" s="26"/>
      <c r="J18" s="26"/>
      <c r="K18" s="26"/>
      <c r="L18" s="26"/>
      <c r="M18" s="26"/>
      <c r="N18" s="26"/>
      <c r="O18" s="26"/>
      <c r="P18" s="26"/>
      <c r="Q18" s="26"/>
      <c r="R18" s="26"/>
      <c r="S18" s="26"/>
      <c r="T18" s="26"/>
      <c r="U18" s="26"/>
      <c r="V18" s="26"/>
      <c r="W18" s="26"/>
      <c r="X18" s="26"/>
      <c r="Y18" s="26"/>
    </row>
    <row r="19" spans="1:25" x14ac:dyDescent="0.2">
      <c r="C19" s="26"/>
      <c r="D19" s="26"/>
      <c r="E19" s="26"/>
      <c r="F19" s="26"/>
      <c r="G19" s="26"/>
      <c r="H19" s="26"/>
      <c r="I19" s="26"/>
      <c r="J19" s="26"/>
      <c r="K19" s="26"/>
      <c r="L19" s="26"/>
      <c r="M19" s="26"/>
      <c r="N19" s="26"/>
      <c r="O19" s="26"/>
      <c r="P19" s="26"/>
      <c r="Q19" s="26"/>
      <c r="R19" s="26"/>
      <c r="S19" s="26"/>
      <c r="T19" s="26"/>
      <c r="U19" s="26"/>
      <c r="V19" s="26"/>
      <c r="W19" s="26"/>
      <c r="X19" s="26"/>
      <c r="Y19" s="26"/>
    </row>
  </sheetData>
  <phoneticPr fontId="0"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C28"/>
  <sheetViews>
    <sheetView workbookViewId="0"/>
  </sheetViews>
  <sheetFormatPr defaultColWidth="9.28515625" defaultRowHeight="13.2" x14ac:dyDescent="0.25"/>
  <cols>
    <col min="1" max="1" width="48.7109375" style="5" customWidth="1"/>
    <col min="2" max="2" width="72.28515625" style="5" customWidth="1"/>
    <col min="3" max="3" width="96.28515625" style="5" customWidth="1"/>
    <col min="4" max="16384" width="9.28515625" style="5"/>
  </cols>
  <sheetData>
    <row r="1" spans="1:3" ht="21" x14ac:dyDescent="0.4">
      <c r="A1" s="96" t="s">
        <v>256</v>
      </c>
      <c r="B1" s="65"/>
    </row>
    <row r="2" spans="1:3" ht="14.55" customHeight="1" x14ac:dyDescent="0.25">
      <c r="A2" s="97" t="s">
        <v>257</v>
      </c>
      <c r="B2" s="66"/>
    </row>
    <row r="3" spans="1:3" ht="14.55" customHeight="1" x14ac:dyDescent="0.25">
      <c r="A3" s="97"/>
      <c r="B3" s="66"/>
    </row>
    <row r="4" spans="1:3" ht="30" customHeight="1" x14ac:dyDescent="0.25">
      <c r="A4" s="70" t="s">
        <v>258</v>
      </c>
      <c r="B4" s="67" t="s">
        <v>259</v>
      </c>
      <c r="C4" s="70" t="s">
        <v>265</v>
      </c>
    </row>
    <row r="5" spans="1:3" ht="18.75" customHeight="1" x14ac:dyDescent="0.25">
      <c r="A5" s="68" t="s">
        <v>260</v>
      </c>
      <c r="B5" s="67"/>
    </row>
    <row r="6" spans="1:3" ht="18.75" customHeight="1" x14ac:dyDescent="0.25">
      <c r="A6" s="98" t="s">
        <v>261</v>
      </c>
      <c r="B6" s="69" t="s">
        <v>262</v>
      </c>
      <c r="C6" s="71" t="s">
        <v>261</v>
      </c>
    </row>
    <row r="7" spans="1:3" ht="15" x14ac:dyDescent="0.25">
      <c r="A7" s="98" t="s">
        <v>44</v>
      </c>
      <c r="B7" s="66" t="s">
        <v>263</v>
      </c>
      <c r="C7" s="71" t="s">
        <v>44</v>
      </c>
    </row>
    <row r="8" spans="1:3" ht="23.25" customHeight="1" x14ac:dyDescent="0.25">
      <c r="A8" s="16"/>
      <c r="B8" s="10"/>
    </row>
    <row r="9" spans="1:3" ht="30" customHeight="1" x14ac:dyDescent="0.25">
      <c r="A9" s="68" t="s">
        <v>264</v>
      </c>
      <c r="B9" s="12"/>
    </row>
    <row r="10" spans="1:3" ht="15" x14ac:dyDescent="0.25">
      <c r="A10" s="98" t="s">
        <v>279</v>
      </c>
      <c r="B10" s="69" t="s">
        <v>279</v>
      </c>
      <c r="C10" s="71" t="s">
        <v>35</v>
      </c>
    </row>
    <row r="11" spans="1:3" ht="15" x14ac:dyDescent="0.25">
      <c r="A11" s="98" t="s">
        <v>280</v>
      </c>
      <c r="B11" s="66" t="s">
        <v>280</v>
      </c>
      <c r="C11" s="71" t="s">
        <v>39</v>
      </c>
    </row>
    <row r="12" spans="1:3" s="11" customFormat="1" ht="15" x14ac:dyDescent="0.25">
      <c r="A12" s="98" t="s">
        <v>281</v>
      </c>
      <c r="B12" s="69" t="s">
        <v>281</v>
      </c>
      <c r="C12" s="71" t="s">
        <v>37</v>
      </c>
    </row>
    <row r="13" spans="1:3" s="11" customFormat="1" ht="15" x14ac:dyDescent="0.25">
      <c r="A13" s="98" t="s">
        <v>282</v>
      </c>
      <c r="B13" s="66" t="s">
        <v>282</v>
      </c>
      <c r="C13" s="71" t="s">
        <v>40</v>
      </c>
    </row>
    <row r="14" spans="1:3" s="11" customFormat="1" ht="15" x14ac:dyDescent="0.25">
      <c r="A14" s="98" t="s">
        <v>283</v>
      </c>
      <c r="B14" s="69" t="s">
        <v>283</v>
      </c>
      <c r="C14" s="71" t="s">
        <v>36</v>
      </c>
    </row>
    <row r="15" spans="1:3" s="11" customFormat="1" ht="15" x14ac:dyDescent="0.25">
      <c r="A15" s="92" t="s">
        <v>284</v>
      </c>
      <c r="B15" s="66" t="s">
        <v>284</v>
      </c>
      <c r="C15" s="71" t="s">
        <v>37</v>
      </c>
    </row>
    <row r="16" spans="1:3" s="11" customFormat="1" ht="11.4" x14ac:dyDescent="0.2">
      <c r="A16" s="12"/>
    </row>
    <row r="17" spans="1:1" x14ac:dyDescent="0.25">
      <c r="A17" s="16"/>
    </row>
    <row r="18" spans="1:1" x14ac:dyDescent="0.25">
      <c r="A18" s="16"/>
    </row>
    <row r="19" spans="1:1" x14ac:dyDescent="0.25">
      <c r="A19" s="16"/>
    </row>
    <row r="20" spans="1:1" x14ac:dyDescent="0.25">
      <c r="A20" s="16"/>
    </row>
    <row r="21" spans="1:1" x14ac:dyDescent="0.25">
      <c r="A21" s="16"/>
    </row>
    <row r="22" spans="1:1" x14ac:dyDescent="0.25">
      <c r="A22" s="16"/>
    </row>
    <row r="23" spans="1:1" x14ac:dyDescent="0.25">
      <c r="A23" s="16"/>
    </row>
    <row r="24" spans="1:1" x14ac:dyDescent="0.25">
      <c r="A24" s="16"/>
    </row>
    <row r="25" spans="1:1" x14ac:dyDescent="0.25">
      <c r="A25" s="16"/>
    </row>
    <row r="26" spans="1:1" x14ac:dyDescent="0.25">
      <c r="A26" s="16"/>
    </row>
    <row r="27" spans="1:1" x14ac:dyDescent="0.25">
      <c r="A27" s="16"/>
    </row>
    <row r="28" spans="1:1" x14ac:dyDescent="0.25">
      <c r="A28" s="16"/>
    </row>
  </sheetData>
  <phoneticPr fontId="0" type="noConversion"/>
  <hyperlinks>
    <hyperlink ref="A10" location="StartsQuarterly!A1" display="StartsQuarterly" xr:uid="{00000000-0004-0000-0200-000000000000}"/>
    <hyperlink ref="A11" location="StartsFinancialYear!A1" display="StartsFinancialYear" xr:uid="{00000000-0004-0000-0200-000001000000}"/>
    <hyperlink ref="A12" location="StartsCalendarYear!A1" display="StartsCalendarYear" xr:uid="{00000000-0004-0000-0200-000002000000}"/>
    <hyperlink ref="A13" location="CompletionsQuarterly!A1" display="CompletionsQuarterly" xr:uid="{00000000-0004-0000-0200-000003000000}"/>
    <hyperlink ref="A14" location="CompletionsFinancialYear!A1" display="CompletionsFinancialYear" xr:uid="{00000000-0004-0000-0200-000004000000}"/>
    <hyperlink ref="A15" location="CompletionsCalendarYear!A1" display="CompletionsCalendarYear" xr:uid="{00000000-0004-0000-0200-000005000000}"/>
    <hyperlink ref="A6" location="'Cover Sheet'!A1" display="Cover Sheet" xr:uid="{00000000-0004-0000-0200-000006000000}"/>
    <hyperlink ref="A7" location="Notes!A1" display="Notes" xr:uid="{00000000-0004-0000-0200-000007000000}"/>
  </hyperlinks>
  <pageMargins left="0.75" right="0.75" top="1" bottom="1" header="0.5" footer="0.5"/>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DI149"/>
  <sheetViews>
    <sheetView zoomScaleNormal="100" workbookViewId="0">
      <pane xSplit="1" topLeftCell="BS1" activePane="topRight" state="frozen"/>
      <selection pane="topRight" activeCell="DF6" sqref="DF6:DI6"/>
    </sheetView>
  </sheetViews>
  <sheetFormatPr defaultColWidth="30.140625" defaultRowHeight="10.199999999999999" x14ac:dyDescent="0.2"/>
  <cols>
    <col min="1" max="1" width="30.28515625" style="19" customWidth="1"/>
    <col min="2" max="2" width="15.42578125" style="19" bestFit="1" customWidth="1"/>
    <col min="3" max="59" width="11.85546875" style="44" customWidth="1"/>
    <col min="60" max="91" width="11.85546875" style="20" customWidth="1"/>
    <col min="92" max="104" width="11.85546875" customWidth="1"/>
    <col min="105" max="107" width="11.85546875" style="20" customWidth="1"/>
    <col min="108" max="111" width="11.42578125" style="20" customWidth="1"/>
    <col min="112" max="113" width="12.140625" style="20" customWidth="1"/>
    <col min="114" max="16384" width="30.140625" style="20"/>
  </cols>
  <sheetData>
    <row r="1" spans="1:113" s="40" customFormat="1" ht="21.6" thickBot="1" x14ac:dyDescent="0.45">
      <c r="A1" s="105" t="s">
        <v>304</v>
      </c>
      <c r="B1" s="46"/>
      <c r="C1" s="47"/>
      <c r="D1" s="47"/>
      <c r="E1" s="47"/>
      <c r="F1" s="47"/>
      <c r="G1" s="48"/>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9"/>
      <c r="AW1" s="49"/>
      <c r="AX1" s="49"/>
      <c r="AY1" s="49"/>
      <c r="AZ1" s="49"/>
      <c r="BA1" s="49"/>
      <c r="BB1" s="49"/>
      <c r="BC1" s="49"/>
      <c r="BD1" s="49"/>
      <c r="BE1" s="49"/>
      <c r="BF1" s="49"/>
      <c r="BG1" s="49"/>
    </row>
    <row r="2" spans="1:113" ht="18.600000000000001" thickTop="1" thickBot="1" x14ac:dyDescent="0.35">
      <c r="A2" s="106" t="s">
        <v>35</v>
      </c>
      <c r="B2" s="46"/>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113" ht="15.6" thickTop="1" x14ac:dyDescent="0.25">
      <c r="A3" s="66" t="s">
        <v>257</v>
      </c>
      <c r="B3" s="46"/>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113" ht="15" x14ac:dyDescent="0.25">
      <c r="A4" s="90" t="s">
        <v>41</v>
      </c>
      <c r="B4" s="90" t="s">
        <v>278</v>
      </c>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row>
    <row r="5" spans="1:113" ht="15.6" x14ac:dyDescent="0.2">
      <c r="A5" s="76" t="s">
        <v>213</v>
      </c>
      <c r="B5" s="76" t="s">
        <v>53</v>
      </c>
      <c r="C5" s="75" t="s">
        <v>114</v>
      </c>
      <c r="D5" s="75" t="s">
        <v>115</v>
      </c>
      <c r="E5" s="75" t="s">
        <v>116</v>
      </c>
      <c r="F5" s="75" t="s">
        <v>117</v>
      </c>
      <c r="G5" s="75" t="s">
        <v>118</v>
      </c>
      <c r="H5" s="75" t="s">
        <v>119</v>
      </c>
      <c r="I5" s="75" t="s">
        <v>120</v>
      </c>
      <c r="J5" s="75" t="s">
        <v>121</v>
      </c>
      <c r="K5" s="75" t="s">
        <v>122</v>
      </c>
      <c r="L5" s="75" t="s">
        <v>123</v>
      </c>
      <c r="M5" s="75" t="s">
        <v>124</v>
      </c>
      <c r="N5" s="75" t="s">
        <v>125</v>
      </c>
      <c r="O5" s="75" t="s">
        <v>126</v>
      </c>
      <c r="P5" s="75" t="s">
        <v>127</v>
      </c>
      <c r="Q5" s="75" t="s">
        <v>128</v>
      </c>
      <c r="R5" s="75" t="s">
        <v>129</v>
      </c>
      <c r="S5" s="75" t="s">
        <v>130</v>
      </c>
      <c r="T5" s="75" t="s">
        <v>131</v>
      </c>
      <c r="U5" s="75" t="s">
        <v>132</v>
      </c>
      <c r="V5" s="75" t="s">
        <v>133</v>
      </c>
      <c r="W5" s="75" t="s">
        <v>134</v>
      </c>
      <c r="X5" s="75" t="s">
        <v>135</v>
      </c>
      <c r="Y5" s="75" t="s">
        <v>136</v>
      </c>
      <c r="Z5" s="75" t="s">
        <v>137</v>
      </c>
      <c r="AA5" s="75" t="s">
        <v>138</v>
      </c>
      <c r="AB5" s="75" t="s">
        <v>139</v>
      </c>
      <c r="AC5" s="75" t="s">
        <v>140</v>
      </c>
      <c r="AD5" s="75" t="s">
        <v>141</v>
      </c>
      <c r="AE5" s="75" t="s">
        <v>142</v>
      </c>
      <c r="AF5" s="75" t="s">
        <v>143</v>
      </c>
      <c r="AG5" s="75" t="s">
        <v>144</v>
      </c>
      <c r="AH5" s="75" t="s">
        <v>145</v>
      </c>
      <c r="AI5" s="75" t="s">
        <v>146</v>
      </c>
      <c r="AJ5" s="75" t="s">
        <v>147</v>
      </c>
      <c r="AK5" s="75" t="s">
        <v>148</v>
      </c>
      <c r="AL5" s="75" t="s">
        <v>149</v>
      </c>
      <c r="AM5" s="75" t="s">
        <v>150</v>
      </c>
      <c r="AN5" s="75" t="s">
        <v>151</v>
      </c>
      <c r="AO5" s="75" t="s">
        <v>152</v>
      </c>
      <c r="AP5" s="75" t="s">
        <v>153</v>
      </c>
      <c r="AQ5" s="75" t="s">
        <v>154</v>
      </c>
      <c r="AR5" s="75" t="s">
        <v>155</v>
      </c>
      <c r="AS5" s="75" t="s">
        <v>156</v>
      </c>
      <c r="AT5" s="75" t="s">
        <v>157</v>
      </c>
      <c r="AU5" s="75" t="s">
        <v>158</v>
      </c>
      <c r="AV5" s="75" t="s">
        <v>159</v>
      </c>
      <c r="AW5" s="75" t="s">
        <v>160</v>
      </c>
      <c r="AX5" s="75" t="s">
        <v>161</v>
      </c>
      <c r="AY5" s="75" t="s">
        <v>162</v>
      </c>
      <c r="AZ5" s="75" t="s">
        <v>163</v>
      </c>
      <c r="BA5" s="75" t="s">
        <v>164</v>
      </c>
      <c r="BB5" s="75" t="s">
        <v>165</v>
      </c>
      <c r="BC5" s="75" t="s">
        <v>166</v>
      </c>
      <c r="BD5" s="75" t="s">
        <v>167</v>
      </c>
      <c r="BE5" s="75" t="s">
        <v>168</v>
      </c>
      <c r="BF5" s="75" t="s">
        <v>169</v>
      </c>
      <c r="BG5" s="75" t="s">
        <v>170</v>
      </c>
      <c r="BH5" s="75" t="s">
        <v>171</v>
      </c>
      <c r="BI5" s="75" t="s">
        <v>172</v>
      </c>
      <c r="BJ5" s="75" t="s">
        <v>173</v>
      </c>
      <c r="BK5" s="75" t="s">
        <v>174</v>
      </c>
      <c r="BL5" s="75" t="s">
        <v>175</v>
      </c>
      <c r="BM5" s="75" t="s">
        <v>176</v>
      </c>
      <c r="BN5" s="75" t="s">
        <v>177</v>
      </c>
      <c r="BO5" s="75" t="s">
        <v>178</v>
      </c>
      <c r="BP5" s="75" t="s">
        <v>179</v>
      </c>
      <c r="BQ5" s="75" t="s">
        <v>180</v>
      </c>
      <c r="BR5" s="75" t="s">
        <v>181</v>
      </c>
      <c r="BS5" s="75" t="s">
        <v>182</v>
      </c>
      <c r="BT5" s="75" t="s">
        <v>183</v>
      </c>
      <c r="BU5" s="75" t="s">
        <v>184</v>
      </c>
      <c r="BV5" s="75" t="s">
        <v>185</v>
      </c>
      <c r="BW5" s="75" t="s">
        <v>186</v>
      </c>
      <c r="BX5" s="75" t="s">
        <v>187</v>
      </c>
      <c r="BY5" s="75" t="s">
        <v>188</v>
      </c>
      <c r="BZ5" s="75" t="s">
        <v>189</v>
      </c>
      <c r="CA5" s="75" t="s">
        <v>190</v>
      </c>
      <c r="CB5" s="75" t="s">
        <v>191</v>
      </c>
      <c r="CC5" s="75" t="s">
        <v>192</v>
      </c>
      <c r="CD5" s="75" t="s">
        <v>193</v>
      </c>
      <c r="CE5" s="75" t="s">
        <v>194</v>
      </c>
      <c r="CF5" s="75" t="s">
        <v>195</v>
      </c>
      <c r="CG5" s="75" t="s">
        <v>196</v>
      </c>
      <c r="CH5" s="75" t="s">
        <v>197</v>
      </c>
      <c r="CI5" s="75" t="s">
        <v>198</v>
      </c>
      <c r="CJ5" s="75" t="s">
        <v>199</v>
      </c>
      <c r="CK5" s="75" t="s">
        <v>200</v>
      </c>
      <c r="CL5" s="75" t="s">
        <v>201</v>
      </c>
      <c r="CM5" s="75" t="s">
        <v>202</v>
      </c>
      <c r="CN5" s="75" t="s">
        <v>203</v>
      </c>
      <c r="CO5" s="75" t="s">
        <v>204</v>
      </c>
      <c r="CP5" s="75" t="s">
        <v>205</v>
      </c>
      <c r="CQ5" s="75" t="s">
        <v>206</v>
      </c>
      <c r="CR5" s="75" t="s">
        <v>207</v>
      </c>
      <c r="CS5" s="75" t="s">
        <v>208</v>
      </c>
      <c r="CT5" s="75" t="s">
        <v>209</v>
      </c>
      <c r="CU5" s="75" t="s">
        <v>210</v>
      </c>
      <c r="CV5" s="75" t="s">
        <v>211</v>
      </c>
      <c r="CW5" s="75" t="s">
        <v>212</v>
      </c>
      <c r="CX5" s="75" t="s">
        <v>107</v>
      </c>
      <c r="CY5" s="75" t="s">
        <v>108</v>
      </c>
      <c r="CZ5" s="75" t="s">
        <v>110</v>
      </c>
      <c r="DA5" s="75" t="s">
        <v>111</v>
      </c>
      <c r="DB5" s="75" t="s">
        <v>112</v>
      </c>
      <c r="DC5" s="75" t="s">
        <v>294</v>
      </c>
      <c r="DD5" s="75" t="s">
        <v>306</v>
      </c>
      <c r="DE5" s="75" t="s">
        <v>307</v>
      </c>
      <c r="DF5" s="75" t="s">
        <v>310</v>
      </c>
      <c r="DG5" s="75" t="s">
        <v>311</v>
      </c>
      <c r="DH5" s="75" t="s">
        <v>315</v>
      </c>
      <c r="DI5" s="75" t="s">
        <v>318</v>
      </c>
    </row>
    <row r="6" spans="1:113" s="19" customFormat="1" ht="15.6" x14ac:dyDescent="0.3">
      <c r="A6" s="82" t="s">
        <v>32</v>
      </c>
      <c r="B6" s="82" t="s">
        <v>70</v>
      </c>
      <c r="C6" s="109">
        <v>55</v>
      </c>
      <c r="D6" s="109">
        <v>15</v>
      </c>
      <c r="E6" s="109">
        <v>7</v>
      </c>
      <c r="F6" s="109">
        <v>45</v>
      </c>
      <c r="G6" s="109">
        <v>34</v>
      </c>
      <c r="H6" s="109">
        <v>43</v>
      </c>
      <c r="I6" s="109">
        <v>10</v>
      </c>
      <c r="J6" s="109">
        <v>46</v>
      </c>
      <c r="K6" s="109">
        <v>4</v>
      </c>
      <c r="L6" s="109">
        <v>12</v>
      </c>
      <c r="M6" s="109">
        <v>0</v>
      </c>
      <c r="N6" s="109">
        <v>8</v>
      </c>
      <c r="O6" s="109">
        <v>101</v>
      </c>
      <c r="P6" s="109">
        <v>49</v>
      </c>
      <c r="Q6" s="109">
        <v>0</v>
      </c>
      <c r="R6" s="109">
        <v>8</v>
      </c>
      <c r="S6" s="109">
        <v>8</v>
      </c>
      <c r="T6" s="109">
        <v>59</v>
      </c>
      <c r="U6" s="109">
        <v>6</v>
      </c>
      <c r="V6" s="109">
        <v>17</v>
      </c>
      <c r="W6" s="109">
        <v>11</v>
      </c>
      <c r="X6" s="109">
        <v>14</v>
      </c>
      <c r="Y6" s="109">
        <v>18</v>
      </c>
      <c r="Z6" s="109">
        <v>0</v>
      </c>
      <c r="AA6" s="109">
        <v>14</v>
      </c>
      <c r="AB6" s="109">
        <v>0</v>
      </c>
      <c r="AC6" s="109">
        <v>1</v>
      </c>
      <c r="AD6" s="109">
        <v>0</v>
      </c>
      <c r="AE6" s="109">
        <v>0</v>
      </c>
      <c r="AF6" s="109">
        <v>0</v>
      </c>
      <c r="AG6" s="109">
        <v>0</v>
      </c>
      <c r="AH6" s="109">
        <v>0</v>
      </c>
      <c r="AI6" s="109">
        <v>0</v>
      </c>
      <c r="AJ6" s="109">
        <v>0</v>
      </c>
      <c r="AK6" s="109">
        <v>0</v>
      </c>
      <c r="AL6" s="109">
        <v>0</v>
      </c>
      <c r="AM6" s="109">
        <v>0</v>
      </c>
      <c r="AN6" s="109">
        <v>0</v>
      </c>
      <c r="AO6" s="109">
        <v>6</v>
      </c>
      <c r="AP6" s="109">
        <v>0</v>
      </c>
      <c r="AQ6" s="109">
        <v>28</v>
      </c>
      <c r="AR6" s="109">
        <v>0</v>
      </c>
      <c r="AS6" s="109">
        <v>0</v>
      </c>
      <c r="AT6" s="109">
        <v>0</v>
      </c>
      <c r="AU6" s="109">
        <v>33</v>
      </c>
      <c r="AV6" s="109">
        <v>211</v>
      </c>
      <c r="AW6" s="109">
        <v>188</v>
      </c>
      <c r="AX6" s="109">
        <v>0</v>
      </c>
      <c r="AY6" s="109">
        <v>1</v>
      </c>
      <c r="AZ6" s="109">
        <v>17</v>
      </c>
      <c r="BA6" s="109">
        <v>104</v>
      </c>
      <c r="BB6" s="109">
        <v>128</v>
      </c>
      <c r="BC6" s="109">
        <v>88</v>
      </c>
      <c r="BD6" s="109">
        <v>59</v>
      </c>
      <c r="BE6" s="109">
        <v>137</v>
      </c>
      <c r="BF6" s="109">
        <v>254</v>
      </c>
      <c r="BG6" s="109">
        <v>260</v>
      </c>
      <c r="BH6" s="109">
        <v>259</v>
      </c>
      <c r="BI6" s="109">
        <v>275</v>
      </c>
      <c r="BJ6" s="109">
        <v>649</v>
      </c>
      <c r="BK6" s="109">
        <v>298</v>
      </c>
      <c r="BL6" s="109">
        <v>227</v>
      </c>
      <c r="BM6" s="109">
        <v>118</v>
      </c>
      <c r="BN6" s="109">
        <v>150</v>
      </c>
      <c r="BO6" s="109">
        <v>287</v>
      </c>
      <c r="BP6" s="109">
        <v>285</v>
      </c>
      <c r="BQ6" s="109">
        <v>266</v>
      </c>
      <c r="BR6" s="109">
        <v>380</v>
      </c>
      <c r="BS6" s="109">
        <v>327</v>
      </c>
      <c r="BT6" s="109">
        <v>183</v>
      </c>
      <c r="BU6" s="109">
        <v>277</v>
      </c>
      <c r="BV6" s="109">
        <v>189</v>
      </c>
      <c r="BW6" s="109">
        <v>309</v>
      </c>
      <c r="BX6" s="109">
        <v>375</v>
      </c>
      <c r="BY6" s="109">
        <v>338</v>
      </c>
      <c r="BZ6" s="109">
        <v>234</v>
      </c>
      <c r="CA6" s="109">
        <v>297</v>
      </c>
      <c r="CB6" s="109">
        <v>519</v>
      </c>
      <c r="CC6" s="109">
        <v>330</v>
      </c>
      <c r="CD6" s="109">
        <v>403</v>
      </c>
      <c r="CE6" s="109">
        <v>290</v>
      </c>
      <c r="CF6" s="109">
        <v>503</v>
      </c>
      <c r="CG6" s="109">
        <v>164</v>
      </c>
      <c r="CH6" s="109">
        <v>287</v>
      </c>
      <c r="CI6" s="109">
        <v>119</v>
      </c>
      <c r="CJ6" s="109">
        <v>382</v>
      </c>
      <c r="CK6" s="109">
        <v>503</v>
      </c>
      <c r="CL6" s="109">
        <v>298</v>
      </c>
      <c r="CM6" s="109">
        <v>523</v>
      </c>
      <c r="CN6" s="109">
        <v>358</v>
      </c>
      <c r="CO6" s="109">
        <v>434</v>
      </c>
      <c r="CP6" s="109">
        <v>518</v>
      </c>
      <c r="CQ6" s="109">
        <v>513</v>
      </c>
      <c r="CR6" s="109">
        <v>553</v>
      </c>
      <c r="CS6" s="109">
        <v>528</v>
      </c>
      <c r="CT6" s="109">
        <v>651</v>
      </c>
      <c r="CU6" s="109">
        <v>13</v>
      </c>
      <c r="CV6" s="109">
        <v>246</v>
      </c>
      <c r="CW6" s="109">
        <v>391</v>
      </c>
      <c r="CX6" s="109">
        <v>704</v>
      </c>
      <c r="CY6" s="109">
        <v>584</v>
      </c>
      <c r="CZ6" s="109">
        <v>220</v>
      </c>
      <c r="DA6" s="109">
        <v>333</v>
      </c>
      <c r="DB6" s="109">
        <v>804</v>
      </c>
      <c r="DC6" s="109">
        <v>724</v>
      </c>
      <c r="DD6" s="109">
        <v>440</v>
      </c>
      <c r="DE6" s="109">
        <v>376</v>
      </c>
      <c r="DF6" s="109">
        <v>348</v>
      </c>
      <c r="DG6" s="109">
        <v>243</v>
      </c>
      <c r="DH6" s="113">
        <v>190</v>
      </c>
      <c r="DI6" s="113">
        <v>411</v>
      </c>
    </row>
    <row r="7" spans="1:113" ht="15.6" x14ac:dyDescent="0.25">
      <c r="A7" s="82" t="s">
        <v>0</v>
      </c>
      <c r="B7" s="82" t="s">
        <v>71</v>
      </c>
      <c r="C7" s="103">
        <v>0</v>
      </c>
      <c r="D7" s="103">
        <v>0</v>
      </c>
      <c r="E7" s="103">
        <v>0</v>
      </c>
      <c r="F7" s="103">
        <v>0</v>
      </c>
      <c r="G7" s="103">
        <v>0</v>
      </c>
      <c r="H7" s="103">
        <v>0</v>
      </c>
      <c r="I7" s="103">
        <v>0</v>
      </c>
      <c r="J7" s="103">
        <v>0</v>
      </c>
      <c r="K7" s="103">
        <v>0</v>
      </c>
      <c r="L7" s="103">
        <v>0</v>
      </c>
      <c r="M7" s="103">
        <v>0</v>
      </c>
      <c r="N7" s="103">
        <v>0</v>
      </c>
      <c r="O7" s="103">
        <v>0</v>
      </c>
      <c r="P7" s="103">
        <v>0</v>
      </c>
      <c r="Q7" s="103">
        <v>0</v>
      </c>
      <c r="R7" s="103">
        <v>0</v>
      </c>
      <c r="S7" s="103">
        <v>0</v>
      </c>
      <c r="T7" s="103">
        <v>59</v>
      </c>
      <c r="U7" s="103">
        <v>0</v>
      </c>
      <c r="V7" s="103">
        <v>11</v>
      </c>
      <c r="W7" s="103">
        <v>0</v>
      </c>
      <c r="X7" s="103">
        <v>14</v>
      </c>
      <c r="Y7" s="103">
        <v>0</v>
      </c>
      <c r="Z7" s="103">
        <v>0</v>
      </c>
      <c r="AA7" s="103">
        <v>14</v>
      </c>
      <c r="AB7" s="103">
        <v>0</v>
      </c>
      <c r="AC7" s="103">
        <v>0</v>
      </c>
      <c r="AD7" s="103">
        <v>0</v>
      </c>
      <c r="AE7" s="103">
        <v>0</v>
      </c>
      <c r="AF7" s="103">
        <v>0</v>
      </c>
      <c r="AG7" s="103">
        <v>0</v>
      </c>
      <c r="AH7" s="103">
        <v>0</v>
      </c>
      <c r="AI7" s="103">
        <v>0</v>
      </c>
      <c r="AJ7" s="103">
        <v>0</v>
      </c>
      <c r="AK7" s="103">
        <v>0</v>
      </c>
      <c r="AL7" s="103">
        <v>0</v>
      </c>
      <c r="AM7" s="103">
        <v>0</v>
      </c>
      <c r="AN7" s="103">
        <v>0</v>
      </c>
      <c r="AO7" s="103">
        <v>0</v>
      </c>
      <c r="AP7" s="103">
        <v>0</v>
      </c>
      <c r="AQ7" s="103">
        <v>0</v>
      </c>
      <c r="AR7" s="103">
        <v>0</v>
      </c>
      <c r="AS7" s="103">
        <v>0</v>
      </c>
      <c r="AT7" s="103">
        <v>0</v>
      </c>
      <c r="AU7" s="103">
        <v>33</v>
      </c>
      <c r="AV7" s="103">
        <v>0</v>
      </c>
      <c r="AW7" s="103">
        <v>0</v>
      </c>
      <c r="AX7" s="103">
        <v>0</v>
      </c>
      <c r="AY7" s="103">
        <v>0</v>
      </c>
      <c r="AZ7" s="103">
        <v>0</v>
      </c>
      <c r="BA7" s="103">
        <v>0</v>
      </c>
      <c r="BB7" s="103">
        <v>0</v>
      </c>
      <c r="BC7" s="103">
        <v>0</v>
      </c>
      <c r="BD7" s="103">
        <v>0</v>
      </c>
      <c r="BE7" s="103">
        <v>0</v>
      </c>
      <c r="BF7" s="103">
        <v>2</v>
      </c>
      <c r="BG7" s="103">
        <v>85</v>
      </c>
      <c r="BH7" s="103">
        <v>0</v>
      </c>
      <c r="BI7" s="103">
        <v>0</v>
      </c>
      <c r="BJ7" s="103">
        <v>35</v>
      </c>
      <c r="BK7" s="103">
        <v>31</v>
      </c>
      <c r="BL7" s="103">
        <v>0</v>
      </c>
      <c r="BM7" s="103">
        <v>0</v>
      </c>
      <c r="BN7" s="103">
        <v>0</v>
      </c>
      <c r="BO7" s="103">
        <v>0</v>
      </c>
      <c r="BP7" s="103">
        <v>0</v>
      </c>
      <c r="BQ7" s="103">
        <v>0</v>
      </c>
      <c r="BR7" s="103">
        <v>0</v>
      </c>
      <c r="BS7" s="103">
        <v>0</v>
      </c>
      <c r="BT7" s="103">
        <v>0</v>
      </c>
      <c r="BU7" s="103">
        <v>0</v>
      </c>
      <c r="BV7" s="103">
        <v>0</v>
      </c>
      <c r="BW7" s="103">
        <v>0</v>
      </c>
      <c r="BX7" s="103">
        <v>0</v>
      </c>
      <c r="BY7" s="103">
        <v>0</v>
      </c>
      <c r="BZ7" s="103">
        <v>0</v>
      </c>
      <c r="CA7" s="103">
        <v>0</v>
      </c>
      <c r="CB7" s="103">
        <v>0</v>
      </c>
      <c r="CC7" s="103">
        <v>0</v>
      </c>
      <c r="CD7" s="103">
        <v>0</v>
      </c>
      <c r="CE7" s="103">
        <v>0</v>
      </c>
      <c r="CF7" s="103">
        <v>143</v>
      </c>
      <c r="CG7" s="103">
        <v>0</v>
      </c>
      <c r="CH7" s="103">
        <v>24</v>
      </c>
      <c r="CI7" s="103">
        <v>0</v>
      </c>
      <c r="CJ7" s="103">
        <v>0</v>
      </c>
      <c r="CK7" s="103">
        <v>0</v>
      </c>
      <c r="CL7" s="103">
        <v>0</v>
      </c>
      <c r="CM7" s="103">
        <v>0</v>
      </c>
      <c r="CN7" s="103">
        <v>0</v>
      </c>
      <c r="CO7" s="103">
        <v>0</v>
      </c>
      <c r="CP7" s="103">
        <v>0</v>
      </c>
      <c r="CQ7" s="103">
        <v>0</v>
      </c>
      <c r="CR7" s="103">
        <v>0</v>
      </c>
      <c r="CS7" s="103">
        <v>0</v>
      </c>
      <c r="CT7" s="103">
        <v>0</v>
      </c>
      <c r="CU7" s="103">
        <v>0</v>
      </c>
      <c r="CV7" s="103">
        <v>0</v>
      </c>
      <c r="CW7" s="103">
        <v>0</v>
      </c>
      <c r="CX7" s="103">
        <v>0</v>
      </c>
      <c r="CY7" s="103">
        <v>0</v>
      </c>
      <c r="CZ7" s="103">
        <v>0</v>
      </c>
      <c r="DA7" s="103">
        <v>0</v>
      </c>
      <c r="DB7" s="103">
        <v>416</v>
      </c>
      <c r="DC7" s="103">
        <v>0</v>
      </c>
      <c r="DD7" s="103">
        <v>92</v>
      </c>
      <c r="DE7" s="103">
        <v>0</v>
      </c>
      <c r="DF7" s="103">
        <v>125</v>
      </c>
      <c r="DG7" s="103">
        <v>0</v>
      </c>
      <c r="DH7" s="112">
        <v>0</v>
      </c>
      <c r="DI7" s="112">
        <v>0</v>
      </c>
    </row>
    <row r="8" spans="1:113" ht="15.6" x14ac:dyDescent="0.25">
      <c r="A8" s="82" t="s">
        <v>1</v>
      </c>
      <c r="B8" s="82" t="s">
        <v>72</v>
      </c>
      <c r="C8" s="103">
        <v>20</v>
      </c>
      <c r="D8" s="103">
        <v>0</v>
      </c>
      <c r="E8" s="103">
        <v>0</v>
      </c>
      <c r="F8" s="103">
        <v>0</v>
      </c>
      <c r="G8" s="103">
        <v>0</v>
      </c>
      <c r="H8" s="103">
        <v>0</v>
      </c>
      <c r="I8" s="103">
        <v>0</v>
      </c>
      <c r="J8" s="103">
        <v>32</v>
      </c>
      <c r="K8" s="103">
        <v>0</v>
      </c>
      <c r="L8" s="103">
        <v>0</v>
      </c>
      <c r="M8" s="103">
        <v>0</v>
      </c>
      <c r="N8" s="103">
        <v>0</v>
      </c>
      <c r="O8" s="103">
        <v>0</v>
      </c>
      <c r="P8" s="103">
        <v>14</v>
      </c>
      <c r="Q8" s="103">
        <v>0</v>
      </c>
      <c r="R8" s="103">
        <v>0</v>
      </c>
      <c r="S8" s="103">
        <v>0</v>
      </c>
      <c r="T8" s="103">
        <v>0</v>
      </c>
      <c r="U8" s="103">
        <v>0</v>
      </c>
      <c r="V8" s="103">
        <v>0</v>
      </c>
      <c r="W8" s="103">
        <v>0</v>
      </c>
      <c r="X8" s="103">
        <v>0</v>
      </c>
      <c r="Y8" s="103">
        <v>0</v>
      </c>
      <c r="Z8" s="103">
        <v>0</v>
      </c>
      <c r="AA8" s="103">
        <v>0</v>
      </c>
      <c r="AB8" s="103">
        <v>0</v>
      </c>
      <c r="AC8" s="103">
        <v>0</v>
      </c>
      <c r="AD8" s="103">
        <v>0</v>
      </c>
      <c r="AE8" s="103">
        <v>0</v>
      </c>
      <c r="AF8" s="103">
        <v>0</v>
      </c>
      <c r="AG8" s="103">
        <v>0</v>
      </c>
      <c r="AH8" s="103">
        <v>0</v>
      </c>
      <c r="AI8" s="103">
        <v>0</v>
      </c>
      <c r="AJ8" s="103">
        <v>0</v>
      </c>
      <c r="AK8" s="103">
        <v>0</v>
      </c>
      <c r="AL8" s="103">
        <v>0</v>
      </c>
      <c r="AM8" s="103">
        <v>0</v>
      </c>
      <c r="AN8" s="103">
        <v>0</v>
      </c>
      <c r="AO8" s="103">
        <v>0</v>
      </c>
      <c r="AP8" s="103">
        <v>0</v>
      </c>
      <c r="AQ8" s="103">
        <v>0</v>
      </c>
      <c r="AR8" s="103">
        <v>0</v>
      </c>
      <c r="AS8" s="103">
        <v>0</v>
      </c>
      <c r="AT8" s="103">
        <v>0</v>
      </c>
      <c r="AU8" s="103">
        <v>0</v>
      </c>
      <c r="AV8" s="103">
        <v>0</v>
      </c>
      <c r="AW8" s="103">
        <v>0</v>
      </c>
      <c r="AX8" s="103">
        <v>0</v>
      </c>
      <c r="AY8" s="103">
        <v>0</v>
      </c>
      <c r="AZ8" s="103">
        <v>0</v>
      </c>
      <c r="BA8" s="103">
        <v>0</v>
      </c>
      <c r="BB8" s="103">
        <v>0</v>
      </c>
      <c r="BC8" s="103">
        <v>0</v>
      </c>
      <c r="BD8" s="103">
        <v>0</v>
      </c>
      <c r="BE8" s="103">
        <v>0</v>
      </c>
      <c r="BF8" s="103">
        <v>0</v>
      </c>
      <c r="BG8" s="103">
        <v>13</v>
      </c>
      <c r="BH8" s="103">
        <v>12</v>
      </c>
      <c r="BI8" s="103">
        <v>3</v>
      </c>
      <c r="BJ8" s="103">
        <v>7</v>
      </c>
      <c r="BK8" s="103">
        <v>0</v>
      </c>
      <c r="BL8" s="103">
        <v>22</v>
      </c>
      <c r="BM8" s="103">
        <v>0</v>
      </c>
      <c r="BN8" s="103">
        <v>2</v>
      </c>
      <c r="BO8" s="103">
        <v>15</v>
      </c>
      <c r="BP8" s="103">
        <v>13</v>
      </c>
      <c r="BQ8" s="103">
        <v>0</v>
      </c>
      <c r="BR8" s="103">
        <v>0</v>
      </c>
      <c r="BS8" s="103">
        <v>0</v>
      </c>
      <c r="BT8" s="103">
        <v>0</v>
      </c>
      <c r="BU8" s="103">
        <v>0</v>
      </c>
      <c r="BV8" s="103">
        <v>8</v>
      </c>
      <c r="BW8" s="103">
        <v>30</v>
      </c>
      <c r="BX8" s="103">
        <v>0</v>
      </c>
      <c r="BY8" s="103">
        <v>0</v>
      </c>
      <c r="BZ8" s="103">
        <v>24</v>
      </c>
      <c r="CA8" s="103">
        <v>0</v>
      </c>
      <c r="CB8" s="103">
        <v>0</v>
      </c>
      <c r="CC8" s="103">
        <v>8</v>
      </c>
      <c r="CD8" s="103">
        <v>0</v>
      </c>
      <c r="CE8" s="103">
        <v>0</v>
      </c>
      <c r="CF8" s="103">
        <v>0</v>
      </c>
      <c r="CG8" s="103">
        <v>0</v>
      </c>
      <c r="CH8" s="103">
        <v>0</v>
      </c>
      <c r="CI8" s="103">
        <v>0</v>
      </c>
      <c r="CJ8" s="103">
        <v>12</v>
      </c>
      <c r="CK8" s="103">
        <v>41</v>
      </c>
      <c r="CL8" s="103">
        <v>26</v>
      </c>
      <c r="CM8" s="103">
        <v>0</v>
      </c>
      <c r="CN8" s="103">
        <v>0</v>
      </c>
      <c r="CO8" s="103">
        <v>0</v>
      </c>
      <c r="CP8" s="103">
        <v>0</v>
      </c>
      <c r="CQ8" s="103">
        <v>0</v>
      </c>
      <c r="CR8" s="103">
        <v>0</v>
      </c>
      <c r="CS8" s="103">
        <v>0</v>
      </c>
      <c r="CT8" s="103">
        <v>0</v>
      </c>
      <c r="CU8" s="103">
        <v>0</v>
      </c>
      <c r="CV8" s="103">
        <v>0</v>
      </c>
      <c r="CW8" s="103">
        <v>0</v>
      </c>
      <c r="CX8" s="103">
        <v>0</v>
      </c>
      <c r="CY8" s="103">
        <v>0</v>
      </c>
      <c r="CZ8" s="103">
        <v>12</v>
      </c>
      <c r="DA8" s="103">
        <v>40</v>
      </c>
      <c r="DB8" s="103">
        <v>0</v>
      </c>
      <c r="DC8" s="103">
        <v>26</v>
      </c>
      <c r="DD8" s="103">
        <v>0</v>
      </c>
      <c r="DE8" s="103">
        <v>6</v>
      </c>
      <c r="DF8" s="103">
        <v>13</v>
      </c>
      <c r="DG8" s="103">
        <v>0</v>
      </c>
      <c r="DH8" s="112">
        <v>0</v>
      </c>
      <c r="DI8" s="112">
        <v>73</v>
      </c>
    </row>
    <row r="9" spans="1:113" ht="15.6" x14ac:dyDescent="0.25">
      <c r="A9" s="82" t="s">
        <v>2</v>
      </c>
      <c r="B9" s="82" t="s">
        <v>73</v>
      </c>
      <c r="C9" s="103">
        <v>0</v>
      </c>
      <c r="D9" s="103">
        <v>0</v>
      </c>
      <c r="E9" s="103">
        <v>0</v>
      </c>
      <c r="F9" s="103">
        <v>0</v>
      </c>
      <c r="G9" s="103">
        <v>14</v>
      </c>
      <c r="H9" s="103">
        <v>24</v>
      </c>
      <c r="I9" s="103">
        <v>10</v>
      </c>
      <c r="J9" s="103">
        <v>0</v>
      </c>
      <c r="K9" s="103">
        <v>0</v>
      </c>
      <c r="L9" s="103">
        <v>0</v>
      </c>
      <c r="M9" s="103">
        <v>0</v>
      </c>
      <c r="N9" s="103">
        <v>0</v>
      </c>
      <c r="O9" s="103">
        <v>0</v>
      </c>
      <c r="P9" s="103">
        <v>0</v>
      </c>
      <c r="Q9" s="103">
        <v>0</v>
      </c>
      <c r="R9" s="103">
        <v>0</v>
      </c>
      <c r="S9" s="103">
        <v>0</v>
      </c>
      <c r="T9" s="103">
        <v>0</v>
      </c>
      <c r="U9" s="103">
        <v>0</v>
      </c>
      <c r="V9" s="103">
        <v>0</v>
      </c>
      <c r="W9" s="103">
        <v>0</v>
      </c>
      <c r="X9" s="103">
        <v>0</v>
      </c>
      <c r="Y9" s="103">
        <v>0</v>
      </c>
      <c r="Z9" s="103">
        <v>0</v>
      </c>
      <c r="AA9" s="103">
        <v>0</v>
      </c>
      <c r="AB9" s="103">
        <v>0</v>
      </c>
      <c r="AC9" s="103">
        <v>0</v>
      </c>
      <c r="AD9" s="103">
        <v>0</v>
      </c>
      <c r="AE9" s="103">
        <v>0</v>
      </c>
      <c r="AF9" s="103">
        <v>0</v>
      </c>
      <c r="AG9" s="103">
        <v>0</v>
      </c>
      <c r="AH9" s="103">
        <v>0</v>
      </c>
      <c r="AI9" s="103">
        <v>0</v>
      </c>
      <c r="AJ9" s="103">
        <v>0</v>
      </c>
      <c r="AK9" s="103">
        <v>0</v>
      </c>
      <c r="AL9" s="103">
        <v>0</v>
      </c>
      <c r="AM9" s="103">
        <v>0</v>
      </c>
      <c r="AN9" s="103">
        <v>0</v>
      </c>
      <c r="AO9" s="103">
        <v>0</v>
      </c>
      <c r="AP9" s="103">
        <v>0</v>
      </c>
      <c r="AQ9" s="103">
        <v>0</v>
      </c>
      <c r="AR9" s="103">
        <v>0</v>
      </c>
      <c r="AS9" s="103">
        <v>0</v>
      </c>
      <c r="AT9" s="103">
        <v>0</v>
      </c>
      <c r="AU9" s="103">
        <v>0</v>
      </c>
      <c r="AV9" s="103">
        <v>0</v>
      </c>
      <c r="AW9" s="103">
        <v>0</v>
      </c>
      <c r="AX9" s="103">
        <v>0</v>
      </c>
      <c r="AY9" s="103">
        <v>0</v>
      </c>
      <c r="AZ9" s="103">
        <v>0</v>
      </c>
      <c r="BA9" s="103">
        <v>0</v>
      </c>
      <c r="BB9" s="103">
        <v>0</v>
      </c>
      <c r="BC9" s="103">
        <v>0</v>
      </c>
      <c r="BD9" s="103">
        <v>0</v>
      </c>
      <c r="BE9" s="103">
        <v>0</v>
      </c>
      <c r="BF9" s="103">
        <v>0</v>
      </c>
      <c r="BG9" s="103">
        <v>0</v>
      </c>
      <c r="BH9" s="103">
        <v>0</v>
      </c>
      <c r="BI9" s="103">
        <v>0</v>
      </c>
      <c r="BJ9" s="103">
        <v>12</v>
      </c>
      <c r="BK9" s="103">
        <v>39</v>
      </c>
      <c r="BL9" s="103">
        <v>0</v>
      </c>
      <c r="BM9" s="103">
        <v>0</v>
      </c>
      <c r="BN9" s="103">
        <v>0</v>
      </c>
      <c r="BO9" s="103">
        <v>84</v>
      </c>
      <c r="BP9" s="103">
        <v>0</v>
      </c>
      <c r="BQ9" s="103">
        <v>0</v>
      </c>
      <c r="BR9" s="103">
        <v>0</v>
      </c>
      <c r="BS9" s="103">
        <v>0</v>
      </c>
      <c r="BT9" s="103">
        <v>3</v>
      </c>
      <c r="BU9" s="103">
        <v>0</v>
      </c>
      <c r="BV9" s="103">
        <v>0</v>
      </c>
      <c r="BW9" s="103">
        <v>0</v>
      </c>
      <c r="BX9" s="103">
        <v>37</v>
      </c>
      <c r="BY9" s="103">
        <v>6</v>
      </c>
      <c r="BZ9" s="103">
        <v>0</v>
      </c>
      <c r="CA9" s="103">
        <v>0</v>
      </c>
      <c r="CB9" s="103">
        <v>1</v>
      </c>
      <c r="CC9" s="103">
        <v>0</v>
      </c>
      <c r="CD9" s="103">
        <v>4</v>
      </c>
      <c r="CE9" s="103">
        <v>29</v>
      </c>
      <c r="CF9" s="103">
        <v>0</v>
      </c>
      <c r="CG9" s="103">
        <v>0</v>
      </c>
      <c r="CH9" s="103">
        <v>11</v>
      </c>
      <c r="CI9" s="103">
        <v>0</v>
      </c>
      <c r="CJ9" s="103">
        <v>0</v>
      </c>
      <c r="CK9" s="103">
        <v>4</v>
      </c>
      <c r="CL9" s="103">
        <v>0</v>
      </c>
      <c r="CM9" s="103">
        <v>40</v>
      </c>
      <c r="CN9" s="103">
        <v>0</v>
      </c>
      <c r="CO9" s="103">
        <v>0</v>
      </c>
      <c r="CP9" s="103">
        <v>0</v>
      </c>
      <c r="CQ9" s="103">
        <v>0</v>
      </c>
      <c r="CR9" s="103">
        <v>0</v>
      </c>
      <c r="CS9" s="103">
        <v>0</v>
      </c>
      <c r="CT9" s="103">
        <v>0</v>
      </c>
      <c r="CU9" s="103">
        <v>0</v>
      </c>
      <c r="CV9" s="103">
        <v>0</v>
      </c>
      <c r="CW9" s="103">
        <v>38</v>
      </c>
      <c r="CX9" s="103">
        <v>36</v>
      </c>
      <c r="CY9" s="103">
        <v>0</v>
      </c>
      <c r="CZ9" s="103">
        <v>0</v>
      </c>
      <c r="DA9" s="103">
        <v>0</v>
      </c>
      <c r="DB9" s="103">
        <v>0</v>
      </c>
      <c r="DC9" s="103">
        <v>0</v>
      </c>
      <c r="DD9" s="103">
        <v>0</v>
      </c>
      <c r="DE9" s="103">
        <v>0</v>
      </c>
      <c r="DF9" s="103">
        <v>0</v>
      </c>
      <c r="DG9" s="103">
        <v>0</v>
      </c>
      <c r="DH9" s="112">
        <v>0</v>
      </c>
      <c r="DI9" s="112">
        <v>0</v>
      </c>
    </row>
    <row r="10" spans="1:113" ht="15.6" x14ac:dyDescent="0.25">
      <c r="A10" s="82" t="s">
        <v>3</v>
      </c>
      <c r="B10" s="82" t="s">
        <v>74</v>
      </c>
      <c r="C10" s="103">
        <v>0</v>
      </c>
      <c r="D10" s="103">
        <v>0</v>
      </c>
      <c r="E10" s="103">
        <v>0</v>
      </c>
      <c r="F10" s="103">
        <v>0</v>
      </c>
      <c r="G10" s="103">
        <v>0</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c r="AC10" s="103">
        <v>0</v>
      </c>
      <c r="AD10" s="103">
        <v>0</v>
      </c>
      <c r="AE10" s="103">
        <v>0</v>
      </c>
      <c r="AF10" s="103">
        <v>0</v>
      </c>
      <c r="AG10" s="103">
        <v>0</v>
      </c>
      <c r="AH10" s="103">
        <v>0</v>
      </c>
      <c r="AI10" s="103">
        <v>0</v>
      </c>
      <c r="AJ10" s="103">
        <v>0</v>
      </c>
      <c r="AK10" s="103">
        <v>0</v>
      </c>
      <c r="AL10" s="103">
        <v>0</v>
      </c>
      <c r="AM10" s="103">
        <v>0</v>
      </c>
      <c r="AN10" s="103">
        <v>0</v>
      </c>
      <c r="AO10" s="103">
        <v>0</v>
      </c>
      <c r="AP10" s="103">
        <v>0</v>
      </c>
      <c r="AQ10" s="103">
        <v>0</v>
      </c>
      <c r="AR10" s="103">
        <v>0</v>
      </c>
      <c r="AS10" s="103">
        <v>0</v>
      </c>
      <c r="AT10" s="103">
        <v>0</v>
      </c>
      <c r="AU10" s="103">
        <v>0</v>
      </c>
      <c r="AV10" s="103">
        <v>0</v>
      </c>
      <c r="AW10" s="103">
        <v>0</v>
      </c>
      <c r="AX10" s="103">
        <v>0</v>
      </c>
      <c r="AY10" s="103">
        <v>0</v>
      </c>
      <c r="AZ10" s="103">
        <v>0</v>
      </c>
      <c r="BA10" s="103">
        <v>0</v>
      </c>
      <c r="BB10" s="103">
        <v>0</v>
      </c>
      <c r="BC10" s="103">
        <v>0</v>
      </c>
      <c r="BD10" s="103">
        <v>0</v>
      </c>
      <c r="BE10" s="103">
        <v>0</v>
      </c>
      <c r="BF10" s="103">
        <v>0</v>
      </c>
      <c r="BG10" s="103">
        <v>0</v>
      </c>
      <c r="BH10" s="103">
        <v>0</v>
      </c>
      <c r="BI10" s="103">
        <v>0</v>
      </c>
      <c r="BJ10" s="103">
        <v>0</v>
      </c>
      <c r="BK10" s="103">
        <v>0</v>
      </c>
      <c r="BL10" s="103">
        <v>0</v>
      </c>
      <c r="BM10" s="103">
        <v>0</v>
      </c>
      <c r="BN10" s="103">
        <v>0</v>
      </c>
      <c r="BO10" s="103">
        <v>0</v>
      </c>
      <c r="BP10" s="103">
        <v>0</v>
      </c>
      <c r="BQ10" s="103">
        <v>0</v>
      </c>
      <c r="BR10" s="103">
        <v>0</v>
      </c>
      <c r="BS10" s="103">
        <v>0</v>
      </c>
      <c r="BT10" s="103">
        <v>0</v>
      </c>
      <c r="BU10" s="103">
        <v>0</v>
      </c>
      <c r="BV10" s="103">
        <v>0</v>
      </c>
      <c r="BW10" s="103">
        <v>0</v>
      </c>
      <c r="BX10" s="103">
        <v>0</v>
      </c>
      <c r="BY10" s="103">
        <v>0</v>
      </c>
      <c r="BZ10" s="103">
        <v>0</v>
      </c>
      <c r="CA10" s="103">
        <v>0</v>
      </c>
      <c r="CB10" s="103">
        <v>0</v>
      </c>
      <c r="CC10" s="103">
        <v>0</v>
      </c>
      <c r="CD10" s="103">
        <v>0</v>
      </c>
      <c r="CE10" s="103">
        <v>0</v>
      </c>
      <c r="CF10" s="103">
        <v>0</v>
      </c>
      <c r="CG10" s="103">
        <v>0</v>
      </c>
      <c r="CH10" s="103">
        <v>0</v>
      </c>
      <c r="CI10" s="103">
        <v>0</v>
      </c>
      <c r="CJ10" s="103">
        <v>0</v>
      </c>
      <c r="CK10" s="103">
        <v>0</v>
      </c>
      <c r="CL10" s="103">
        <v>0</v>
      </c>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12"/>
      <c r="DI10" s="112"/>
    </row>
    <row r="11" spans="1:113" ht="15.6" x14ac:dyDescent="0.25">
      <c r="A11" s="82" t="s">
        <v>4</v>
      </c>
      <c r="B11" s="82" t="s">
        <v>75</v>
      </c>
      <c r="C11" s="103">
        <v>0</v>
      </c>
      <c r="D11" s="103">
        <v>0</v>
      </c>
      <c r="E11" s="103">
        <v>0</v>
      </c>
      <c r="F11" s="103">
        <v>0</v>
      </c>
      <c r="G11" s="103">
        <v>0</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0</v>
      </c>
      <c r="AA11" s="103">
        <v>0</v>
      </c>
      <c r="AB11" s="103">
        <v>0</v>
      </c>
      <c r="AC11" s="103">
        <v>0</v>
      </c>
      <c r="AD11" s="103">
        <v>0</v>
      </c>
      <c r="AE11" s="103">
        <v>0</v>
      </c>
      <c r="AF11" s="103">
        <v>0</v>
      </c>
      <c r="AG11" s="103">
        <v>0</v>
      </c>
      <c r="AH11" s="103">
        <v>0</v>
      </c>
      <c r="AI11" s="103">
        <v>0</v>
      </c>
      <c r="AJ11" s="103">
        <v>0</v>
      </c>
      <c r="AK11" s="103">
        <v>0</v>
      </c>
      <c r="AL11" s="103">
        <v>0</v>
      </c>
      <c r="AM11" s="103">
        <v>0</v>
      </c>
      <c r="AN11" s="103">
        <v>0</v>
      </c>
      <c r="AO11" s="103">
        <v>0</v>
      </c>
      <c r="AP11" s="103">
        <v>0</v>
      </c>
      <c r="AQ11" s="103">
        <v>0</v>
      </c>
      <c r="AR11" s="103">
        <v>0</v>
      </c>
      <c r="AS11" s="103">
        <v>0</v>
      </c>
      <c r="AT11" s="103">
        <v>0</v>
      </c>
      <c r="AU11" s="103">
        <v>0</v>
      </c>
      <c r="AV11" s="103">
        <v>0</v>
      </c>
      <c r="AW11" s="103">
        <v>0</v>
      </c>
      <c r="AX11" s="103">
        <v>0</v>
      </c>
      <c r="AY11" s="103">
        <v>0</v>
      </c>
      <c r="AZ11" s="103">
        <v>0</v>
      </c>
      <c r="BA11" s="103">
        <v>0</v>
      </c>
      <c r="BB11" s="103">
        <v>0</v>
      </c>
      <c r="BC11" s="103">
        <v>0</v>
      </c>
      <c r="BD11" s="103">
        <v>0</v>
      </c>
      <c r="BE11" s="103">
        <v>0</v>
      </c>
      <c r="BF11" s="103">
        <v>0</v>
      </c>
      <c r="BG11" s="103">
        <v>0</v>
      </c>
      <c r="BH11" s="103">
        <v>0</v>
      </c>
      <c r="BI11" s="103">
        <v>0</v>
      </c>
      <c r="BJ11" s="103">
        <v>0</v>
      </c>
      <c r="BK11" s="103">
        <v>0</v>
      </c>
      <c r="BL11" s="103">
        <v>0</v>
      </c>
      <c r="BM11" s="103">
        <v>0</v>
      </c>
      <c r="BN11" s="103">
        <v>20</v>
      </c>
      <c r="BO11" s="103">
        <v>0</v>
      </c>
      <c r="BP11" s="103">
        <v>0</v>
      </c>
      <c r="BQ11" s="103">
        <v>0</v>
      </c>
      <c r="BR11" s="103">
        <v>0</v>
      </c>
      <c r="BS11" s="103">
        <v>0</v>
      </c>
      <c r="BT11" s="103">
        <v>27</v>
      </c>
      <c r="BU11" s="103">
        <v>0</v>
      </c>
      <c r="BV11" s="103">
        <v>0</v>
      </c>
      <c r="BW11" s="103">
        <v>0</v>
      </c>
      <c r="BX11" s="103">
        <v>0</v>
      </c>
      <c r="BY11" s="103">
        <v>0</v>
      </c>
      <c r="BZ11" s="103">
        <v>0</v>
      </c>
      <c r="CA11" s="103">
        <v>17</v>
      </c>
      <c r="CB11" s="103">
        <v>19</v>
      </c>
      <c r="CC11" s="103">
        <v>0</v>
      </c>
      <c r="CD11" s="103">
        <v>0</v>
      </c>
      <c r="CE11" s="103">
        <v>0</v>
      </c>
      <c r="CF11" s="103">
        <v>0</v>
      </c>
      <c r="CG11" s="103">
        <v>0</v>
      </c>
      <c r="CH11" s="103">
        <v>0</v>
      </c>
      <c r="CI11" s="103">
        <v>0</v>
      </c>
      <c r="CJ11" s="103">
        <v>0</v>
      </c>
      <c r="CK11" s="103">
        <v>0</v>
      </c>
      <c r="CL11" s="103">
        <v>0</v>
      </c>
      <c r="CM11" s="103">
        <v>0</v>
      </c>
      <c r="CN11" s="103">
        <v>0</v>
      </c>
      <c r="CO11" s="103">
        <v>0</v>
      </c>
      <c r="CP11" s="103">
        <v>0</v>
      </c>
      <c r="CQ11" s="103">
        <v>0</v>
      </c>
      <c r="CR11" s="103">
        <v>0</v>
      </c>
      <c r="CS11" s="103">
        <v>0</v>
      </c>
      <c r="CT11" s="103">
        <v>0</v>
      </c>
      <c r="CU11" s="103">
        <v>0</v>
      </c>
      <c r="CV11" s="103">
        <v>0</v>
      </c>
      <c r="CW11" s="103">
        <v>0</v>
      </c>
      <c r="CX11" s="103">
        <v>0</v>
      </c>
      <c r="CY11" s="103">
        <v>0</v>
      </c>
      <c r="CZ11" s="103">
        <v>0</v>
      </c>
      <c r="DA11" s="103">
        <v>0</v>
      </c>
      <c r="DB11" s="103">
        <v>0</v>
      </c>
      <c r="DC11" s="103">
        <v>0</v>
      </c>
      <c r="DD11" s="103">
        <v>0</v>
      </c>
      <c r="DE11" s="103">
        <v>0</v>
      </c>
      <c r="DF11" s="103">
        <v>0</v>
      </c>
      <c r="DG11" s="103">
        <v>0</v>
      </c>
      <c r="DH11" s="112">
        <v>0</v>
      </c>
      <c r="DI11" s="112">
        <v>0</v>
      </c>
    </row>
    <row r="12" spans="1:113" ht="15.6" x14ac:dyDescent="0.25">
      <c r="A12" s="82" t="s">
        <v>5</v>
      </c>
      <c r="B12" s="82" t="s">
        <v>76</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c r="AC12" s="103">
        <v>0</v>
      </c>
      <c r="AD12" s="103">
        <v>0</v>
      </c>
      <c r="AE12" s="103">
        <v>0</v>
      </c>
      <c r="AF12" s="103">
        <v>0</v>
      </c>
      <c r="AG12" s="103">
        <v>0</v>
      </c>
      <c r="AH12" s="103">
        <v>0</v>
      </c>
      <c r="AI12" s="103">
        <v>0</v>
      </c>
      <c r="AJ12" s="103">
        <v>0</v>
      </c>
      <c r="AK12" s="103">
        <v>0</v>
      </c>
      <c r="AL12" s="103">
        <v>0</v>
      </c>
      <c r="AM12" s="103">
        <v>0</v>
      </c>
      <c r="AN12" s="103">
        <v>0</v>
      </c>
      <c r="AO12" s="103">
        <v>0</v>
      </c>
      <c r="AP12" s="103">
        <v>0</v>
      </c>
      <c r="AQ12" s="103">
        <v>0</v>
      </c>
      <c r="AR12" s="103">
        <v>0</v>
      </c>
      <c r="AS12" s="103">
        <v>0</v>
      </c>
      <c r="AT12" s="103">
        <v>0</v>
      </c>
      <c r="AU12" s="103">
        <v>0</v>
      </c>
      <c r="AV12" s="103">
        <v>0</v>
      </c>
      <c r="AW12" s="103">
        <v>0</v>
      </c>
      <c r="AX12" s="103">
        <v>0</v>
      </c>
      <c r="AY12" s="103">
        <v>0</v>
      </c>
      <c r="AZ12" s="103">
        <v>0</v>
      </c>
      <c r="BA12" s="103">
        <v>0</v>
      </c>
      <c r="BB12" s="103">
        <v>0</v>
      </c>
      <c r="BC12" s="103">
        <v>0</v>
      </c>
      <c r="BD12" s="103">
        <v>0</v>
      </c>
      <c r="BE12" s="103">
        <v>0</v>
      </c>
      <c r="BF12" s="103">
        <v>0</v>
      </c>
      <c r="BG12" s="103">
        <v>0</v>
      </c>
      <c r="BH12" s="103">
        <v>0</v>
      </c>
      <c r="BI12" s="103">
        <v>0</v>
      </c>
      <c r="BJ12" s="103">
        <v>0</v>
      </c>
      <c r="BK12" s="103">
        <v>0</v>
      </c>
      <c r="BL12" s="103">
        <v>0</v>
      </c>
      <c r="BM12" s="103">
        <v>0</v>
      </c>
      <c r="BN12" s="103">
        <v>0</v>
      </c>
      <c r="BO12" s="103">
        <v>0</v>
      </c>
      <c r="BP12" s="103">
        <v>0</v>
      </c>
      <c r="BQ12" s="103">
        <v>0</v>
      </c>
      <c r="BR12" s="103">
        <v>0</v>
      </c>
      <c r="BS12" s="103">
        <v>0</v>
      </c>
      <c r="BT12" s="103">
        <v>0</v>
      </c>
      <c r="BU12" s="103">
        <v>0</v>
      </c>
      <c r="BV12" s="103">
        <v>0</v>
      </c>
      <c r="BW12" s="103">
        <v>0</v>
      </c>
      <c r="BX12" s="103">
        <v>0</v>
      </c>
      <c r="BY12" s="103">
        <v>0</v>
      </c>
      <c r="BZ12" s="103">
        <v>0</v>
      </c>
      <c r="CA12" s="103">
        <v>0</v>
      </c>
      <c r="CB12" s="103">
        <v>0</v>
      </c>
      <c r="CC12" s="103">
        <v>0</v>
      </c>
      <c r="CD12" s="103">
        <v>0</v>
      </c>
      <c r="CE12" s="103">
        <v>0</v>
      </c>
      <c r="CF12" s="103">
        <v>0</v>
      </c>
      <c r="CG12" s="103">
        <v>0</v>
      </c>
      <c r="CH12" s="103">
        <v>0</v>
      </c>
      <c r="CI12" s="103">
        <v>0</v>
      </c>
      <c r="CJ12" s="103">
        <v>0</v>
      </c>
      <c r="CK12" s="103">
        <v>0</v>
      </c>
      <c r="CL12" s="103">
        <v>0</v>
      </c>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12"/>
      <c r="DI12" s="112"/>
    </row>
    <row r="13" spans="1:113" ht="15.6" x14ac:dyDescent="0.25">
      <c r="A13" s="82" t="s">
        <v>6</v>
      </c>
      <c r="B13" s="82" t="s">
        <v>77</v>
      </c>
      <c r="C13" s="103">
        <v>0</v>
      </c>
      <c r="D13" s="103">
        <v>0</v>
      </c>
      <c r="E13" s="103">
        <v>0</v>
      </c>
      <c r="F13" s="103">
        <v>0</v>
      </c>
      <c r="G13" s="103">
        <v>0</v>
      </c>
      <c r="H13" s="103">
        <v>0</v>
      </c>
      <c r="I13" s="103">
        <v>0</v>
      </c>
      <c r="J13" s="103">
        <v>0</v>
      </c>
      <c r="K13" s="103">
        <v>0</v>
      </c>
      <c r="L13" s="103">
        <v>0</v>
      </c>
      <c r="M13" s="103">
        <v>0</v>
      </c>
      <c r="N13" s="103">
        <v>0</v>
      </c>
      <c r="O13" s="103">
        <v>0</v>
      </c>
      <c r="P13" s="103">
        <v>0</v>
      </c>
      <c r="Q13" s="103">
        <v>0</v>
      </c>
      <c r="R13" s="103">
        <v>0</v>
      </c>
      <c r="S13" s="103">
        <v>0</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c r="AI13" s="103">
        <v>0</v>
      </c>
      <c r="AJ13" s="103">
        <v>0</v>
      </c>
      <c r="AK13" s="103">
        <v>0</v>
      </c>
      <c r="AL13" s="103">
        <v>0</v>
      </c>
      <c r="AM13" s="103">
        <v>0</v>
      </c>
      <c r="AN13" s="103">
        <v>0</v>
      </c>
      <c r="AO13" s="103">
        <v>0</v>
      </c>
      <c r="AP13" s="103">
        <v>0</v>
      </c>
      <c r="AQ13" s="103">
        <v>0</v>
      </c>
      <c r="AR13" s="103">
        <v>0</v>
      </c>
      <c r="AS13" s="103">
        <v>0</v>
      </c>
      <c r="AT13" s="103">
        <v>0</v>
      </c>
      <c r="AU13" s="103">
        <v>0</v>
      </c>
      <c r="AV13" s="103">
        <v>0</v>
      </c>
      <c r="AW13" s="103">
        <v>0</v>
      </c>
      <c r="AX13" s="103">
        <v>0</v>
      </c>
      <c r="AY13" s="103">
        <v>0</v>
      </c>
      <c r="AZ13" s="103">
        <v>0</v>
      </c>
      <c r="BA13" s="103">
        <v>0</v>
      </c>
      <c r="BB13" s="103">
        <v>0</v>
      </c>
      <c r="BC13" s="103">
        <v>0</v>
      </c>
      <c r="BD13" s="103">
        <v>0</v>
      </c>
      <c r="BE13" s="103">
        <v>0</v>
      </c>
      <c r="BF13" s="103">
        <v>0</v>
      </c>
      <c r="BG13" s="103">
        <v>20</v>
      </c>
      <c r="BH13" s="103">
        <v>10</v>
      </c>
      <c r="BI13" s="103">
        <v>12</v>
      </c>
      <c r="BJ13" s="103">
        <v>27</v>
      </c>
      <c r="BK13" s="103">
        <v>0</v>
      </c>
      <c r="BL13" s="103">
        <v>0</v>
      </c>
      <c r="BM13" s="103">
        <v>12</v>
      </c>
      <c r="BN13" s="103">
        <v>0</v>
      </c>
      <c r="BO13" s="103">
        <v>0</v>
      </c>
      <c r="BP13" s="103">
        <v>0</v>
      </c>
      <c r="BQ13" s="103">
        <v>0</v>
      </c>
      <c r="BR13" s="103">
        <v>0</v>
      </c>
      <c r="BS13" s="103">
        <v>0</v>
      </c>
      <c r="BT13" s="103">
        <v>0</v>
      </c>
      <c r="BU13" s="103">
        <v>0</v>
      </c>
      <c r="BV13" s="103">
        <v>0</v>
      </c>
      <c r="BW13" s="103">
        <v>0</v>
      </c>
      <c r="BX13" s="103">
        <v>0</v>
      </c>
      <c r="BY13" s="103">
        <v>0</v>
      </c>
      <c r="BZ13" s="103">
        <v>0</v>
      </c>
      <c r="CA13" s="103">
        <v>0</v>
      </c>
      <c r="CB13" s="103">
        <v>0</v>
      </c>
      <c r="CC13" s="103">
        <v>0</v>
      </c>
      <c r="CD13" s="103">
        <v>0</v>
      </c>
      <c r="CE13" s="103">
        <v>0</v>
      </c>
      <c r="CF13" s="103">
        <v>24</v>
      </c>
      <c r="CG13" s="103">
        <v>0</v>
      </c>
      <c r="CH13" s="103">
        <v>0</v>
      </c>
      <c r="CI13" s="103">
        <v>9</v>
      </c>
      <c r="CJ13" s="103">
        <v>0</v>
      </c>
      <c r="CK13" s="103">
        <v>0</v>
      </c>
      <c r="CL13" s="103">
        <v>0</v>
      </c>
      <c r="CM13" s="103">
        <v>0</v>
      </c>
      <c r="CN13" s="103">
        <v>83</v>
      </c>
      <c r="CO13" s="103">
        <v>0</v>
      </c>
      <c r="CP13" s="103">
        <v>0</v>
      </c>
      <c r="CQ13" s="103">
        <v>0</v>
      </c>
      <c r="CR13" s="103">
        <v>0</v>
      </c>
      <c r="CS13" s="103">
        <v>0</v>
      </c>
      <c r="CT13" s="103">
        <v>0</v>
      </c>
      <c r="CU13" s="103">
        <v>0</v>
      </c>
      <c r="CV13" s="103">
        <v>0</v>
      </c>
      <c r="CW13" s="103">
        <v>0</v>
      </c>
      <c r="CX13" s="103">
        <v>0</v>
      </c>
      <c r="CY13" s="103">
        <v>0</v>
      </c>
      <c r="CZ13" s="103">
        <v>0</v>
      </c>
      <c r="DA13" s="103">
        <v>0</v>
      </c>
      <c r="DB13" s="103">
        <v>0</v>
      </c>
      <c r="DC13" s="103">
        <v>0</v>
      </c>
      <c r="DD13" s="103">
        <v>0</v>
      </c>
      <c r="DE13" s="103">
        <v>0</v>
      </c>
      <c r="DF13" s="103">
        <v>0</v>
      </c>
      <c r="DG13" s="103">
        <v>0</v>
      </c>
      <c r="DH13" s="112">
        <v>0</v>
      </c>
      <c r="DI13" s="112">
        <v>0</v>
      </c>
    </row>
    <row r="14" spans="1:113" ht="15.6" x14ac:dyDescent="0.25">
      <c r="A14" s="82" t="s">
        <v>7</v>
      </c>
      <c r="B14" s="82" t="s">
        <v>78</v>
      </c>
      <c r="C14" s="103">
        <v>0</v>
      </c>
      <c r="D14" s="103">
        <v>0</v>
      </c>
      <c r="E14" s="103">
        <v>0</v>
      </c>
      <c r="F14" s="103">
        <v>1</v>
      </c>
      <c r="G14" s="103">
        <v>0</v>
      </c>
      <c r="H14" s="103">
        <v>0</v>
      </c>
      <c r="I14" s="103">
        <v>0</v>
      </c>
      <c r="J14" s="103">
        <v>0</v>
      </c>
      <c r="K14" s="103">
        <v>0</v>
      </c>
      <c r="L14" s="103">
        <v>0</v>
      </c>
      <c r="M14" s="103">
        <v>0</v>
      </c>
      <c r="N14" s="103">
        <v>0</v>
      </c>
      <c r="O14" s="103">
        <v>0</v>
      </c>
      <c r="P14" s="103">
        <v>0</v>
      </c>
      <c r="Q14" s="103">
        <v>0</v>
      </c>
      <c r="R14" s="103">
        <v>0</v>
      </c>
      <c r="S14" s="103">
        <v>0</v>
      </c>
      <c r="T14" s="103">
        <v>0</v>
      </c>
      <c r="U14" s="103">
        <v>0</v>
      </c>
      <c r="V14" s="103">
        <v>0</v>
      </c>
      <c r="W14" s="103">
        <v>0</v>
      </c>
      <c r="X14" s="103">
        <v>0</v>
      </c>
      <c r="Y14" s="103">
        <v>0</v>
      </c>
      <c r="Z14" s="103">
        <v>0</v>
      </c>
      <c r="AA14" s="103">
        <v>0</v>
      </c>
      <c r="AB14" s="103">
        <v>0</v>
      </c>
      <c r="AC14" s="103">
        <v>0</v>
      </c>
      <c r="AD14" s="103">
        <v>0</v>
      </c>
      <c r="AE14" s="103">
        <v>0</v>
      </c>
      <c r="AF14" s="103">
        <v>0</v>
      </c>
      <c r="AG14" s="103">
        <v>0</v>
      </c>
      <c r="AH14" s="103">
        <v>0</v>
      </c>
      <c r="AI14" s="103">
        <v>0</v>
      </c>
      <c r="AJ14" s="103">
        <v>0</v>
      </c>
      <c r="AK14" s="103">
        <v>0</v>
      </c>
      <c r="AL14" s="103">
        <v>0</v>
      </c>
      <c r="AM14" s="103">
        <v>0</v>
      </c>
      <c r="AN14" s="103">
        <v>0</v>
      </c>
      <c r="AO14" s="103">
        <v>0</v>
      </c>
      <c r="AP14" s="103">
        <v>0</v>
      </c>
      <c r="AQ14" s="103">
        <v>0</v>
      </c>
      <c r="AR14" s="103">
        <v>0</v>
      </c>
      <c r="AS14" s="103">
        <v>0</v>
      </c>
      <c r="AT14" s="103">
        <v>0</v>
      </c>
      <c r="AU14" s="103">
        <v>0</v>
      </c>
      <c r="AV14" s="103">
        <v>0</v>
      </c>
      <c r="AW14" s="103">
        <v>0</v>
      </c>
      <c r="AX14" s="103">
        <v>0</v>
      </c>
      <c r="AY14" s="103">
        <v>0</v>
      </c>
      <c r="AZ14" s="103">
        <v>0</v>
      </c>
      <c r="BA14" s="103">
        <v>0</v>
      </c>
      <c r="BB14" s="103">
        <v>0</v>
      </c>
      <c r="BC14" s="103">
        <v>0</v>
      </c>
      <c r="BD14" s="103">
        <v>0</v>
      </c>
      <c r="BE14" s="103">
        <v>0</v>
      </c>
      <c r="BF14" s="103">
        <v>10</v>
      </c>
      <c r="BG14" s="103">
        <v>0</v>
      </c>
      <c r="BH14" s="103">
        <v>0</v>
      </c>
      <c r="BI14" s="103">
        <v>0</v>
      </c>
      <c r="BJ14" s="103">
        <v>30</v>
      </c>
      <c r="BK14" s="103">
        <v>0</v>
      </c>
      <c r="BL14" s="103">
        <v>0</v>
      </c>
      <c r="BM14" s="103">
        <v>0</v>
      </c>
      <c r="BN14" s="103">
        <v>0</v>
      </c>
      <c r="BO14" s="103">
        <v>0</v>
      </c>
      <c r="BP14" s="103">
        <v>10</v>
      </c>
      <c r="BQ14" s="103">
        <v>0</v>
      </c>
      <c r="BR14" s="103">
        <v>0</v>
      </c>
      <c r="BS14" s="103">
        <v>0</v>
      </c>
      <c r="BT14" s="103">
        <v>0</v>
      </c>
      <c r="BU14" s="103">
        <v>0</v>
      </c>
      <c r="BV14" s="103">
        <v>61</v>
      </c>
      <c r="BW14" s="103">
        <v>51</v>
      </c>
      <c r="BX14" s="103">
        <v>72</v>
      </c>
      <c r="BY14" s="103">
        <v>0</v>
      </c>
      <c r="BZ14" s="103">
        <v>13</v>
      </c>
      <c r="CA14" s="103">
        <v>0</v>
      </c>
      <c r="CB14" s="103">
        <v>0</v>
      </c>
      <c r="CC14" s="103">
        <v>0</v>
      </c>
      <c r="CD14" s="103">
        <v>2</v>
      </c>
      <c r="CE14" s="103">
        <v>7</v>
      </c>
      <c r="CF14" s="103">
        <v>7</v>
      </c>
      <c r="CG14" s="103">
        <v>7</v>
      </c>
      <c r="CH14" s="103">
        <v>0</v>
      </c>
      <c r="CI14" s="103">
        <v>0</v>
      </c>
      <c r="CJ14" s="103">
        <v>0</v>
      </c>
      <c r="CK14" s="103">
        <v>14</v>
      </c>
      <c r="CL14" s="103">
        <v>0</v>
      </c>
      <c r="CM14" s="103">
        <v>14</v>
      </c>
      <c r="CN14" s="103">
        <v>0</v>
      </c>
      <c r="CO14" s="103">
        <v>120</v>
      </c>
      <c r="CP14" s="103">
        <v>0</v>
      </c>
      <c r="CQ14" s="103">
        <v>56</v>
      </c>
      <c r="CR14" s="103">
        <v>0</v>
      </c>
      <c r="CS14" s="103">
        <v>0</v>
      </c>
      <c r="CT14" s="103">
        <v>0</v>
      </c>
      <c r="CU14" s="103">
        <v>0</v>
      </c>
      <c r="CV14" s="103">
        <v>0</v>
      </c>
      <c r="CW14" s="103">
        <v>0</v>
      </c>
      <c r="CX14" s="103">
        <v>0</v>
      </c>
      <c r="CY14" s="103">
        <v>0</v>
      </c>
      <c r="CZ14" s="103">
        <v>0</v>
      </c>
      <c r="DA14" s="103">
        <v>65</v>
      </c>
      <c r="DB14" s="103">
        <v>27</v>
      </c>
      <c r="DC14" s="103">
        <v>11</v>
      </c>
      <c r="DD14" s="103">
        <v>1</v>
      </c>
      <c r="DE14" s="103">
        <v>17</v>
      </c>
      <c r="DF14" s="103">
        <v>0</v>
      </c>
      <c r="DG14" s="103">
        <v>0</v>
      </c>
      <c r="DH14" s="112">
        <v>48</v>
      </c>
      <c r="DI14" s="112">
        <v>0</v>
      </c>
    </row>
    <row r="15" spans="1:113" ht="15.6" x14ac:dyDescent="0.25">
      <c r="A15" s="82" t="s">
        <v>8</v>
      </c>
      <c r="B15" s="82" t="s">
        <v>79</v>
      </c>
      <c r="C15" s="103">
        <v>0</v>
      </c>
      <c r="D15" s="103">
        <v>0</v>
      </c>
      <c r="E15" s="103">
        <v>0</v>
      </c>
      <c r="F15" s="103">
        <v>0</v>
      </c>
      <c r="G15" s="103">
        <v>0</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0</v>
      </c>
      <c r="AA15" s="103">
        <v>0</v>
      </c>
      <c r="AB15" s="103">
        <v>0</v>
      </c>
      <c r="AC15" s="103">
        <v>0</v>
      </c>
      <c r="AD15" s="103">
        <v>0</v>
      </c>
      <c r="AE15" s="103">
        <v>0</v>
      </c>
      <c r="AF15" s="103">
        <v>0</v>
      </c>
      <c r="AG15" s="103">
        <v>0</v>
      </c>
      <c r="AH15" s="103">
        <v>0</v>
      </c>
      <c r="AI15" s="103">
        <v>0</v>
      </c>
      <c r="AJ15" s="103">
        <v>0</v>
      </c>
      <c r="AK15" s="103">
        <v>0</v>
      </c>
      <c r="AL15" s="103">
        <v>0</v>
      </c>
      <c r="AM15" s="103">
        <v>0</v>
      </c>
      <c r="AN15" s="103">
        <v>0</v>
      </c>
      <c r="AO15" s="103">
        <v>0</v>
      </c>
      <c r="AP15" s="103">
        <v>0</v>
      </c>
      <c r="AQ15" s="103">
        <v>0</v>
      </c>
      <c r="AR15" s="103">
        <v>0</v>
      </c>
      <c r="AS15" s="103">
        <v>0</v>
      </c>
      <c r="AT15" s="103">
        <v>0</v>
      </c>
      <c r="AU15" s="103">
        <v>0</v>
      </c>
      <c r="AV15" s="103">
        <v>0</v>
      </c>
      <c r="AW15" s="103">
        <v>0</v>
      </c>
      <c r="AX15" s="103">
        <v>0</v>
      </c>
      <c r="AY15" s="103">
        <v>0</v>
      </c>
      <c r="AZ15" s="103">
        <v>0</v>
      </c>
      <c r="BA15" s="103">
        <v>0</v>
      </c>
      <c r="BB15" s="103">
        <v>0</v>
      </c>
      <c r="BC15" s="103">
        <v>0</v>
      </c>
      <c r="BD15" s="103">
        <v>0</v>
      </c>
      <c r="BE15" s="103">
        <v>0</v>
      </c>
      <c r="BF15" s="103">
        <v>0</v>
      </c>
      <c r="BG15" s="103">
        <v>0</v>
      </c>
      <c r="BH15" s="103">
        <v>0</v>
      </c>
      <c r="BI15" s="103">
        <v>0</v>
      </c>
      <c r="BJ15" s="103">
        <v>19</v>
      </c>
      <c r="BK15" s="103">
        <v>0</v>
      </c>
      <c r="BL15" s="103">
        <v>47</v>
      </c>
      <c r="BM15" s="103">
        <v>8</v>
      </c>
      <c r="BN15" s="103">
        <v>0</v>
      </c>
      <c r="BO15" s="103">
        <v>0</v>
      </c>
      <c r="BP15" s="103">
        <v>0</v>
      </c>
      <c r="BQ15" s="103">
        <v>0</v>
      </c>
      <c r="BR15" s="103">
        <v>69</v>
      </c>
      <c r="BS15" s="103">
        <v>0</v>
      </c>
      <c r="BT15" s="103">
        <v>16</v>
      </c>
      <c r="BU15" s="103">
        <v>0</v>
      </c>
      <c r="BV15" s="103">
        <v>0</v>
      </c>
      <c r="BW15" s="103">
        <v>0</v>
      </c>
      <c r="BX15" s="103">
        <v>0</v>
      </c>
      <c r="BY15" s="103">
        <v>0</v>
      </c>
      <c r="BZ15" s="103">
        <v>0</v>
      </c>
      <c r="CA15" s="103">
        <v>0</v>
      </c>
      <c r="CB15" s="103">
        <v>0</v>
      </c>
      <c r="CC15" s="103">
        <v>0</v>
      </c>
      <c r="CD15" s="103">
        <v>5</v>
      </c>
      <c r="CE15" s="103">
        <v>20</v>
      </c>
      <c r="CF15" s="103">
        <v>15</v>
      </c>
      <c r="CG15" s="103">
        <v>0</v>
      </c>
      <c r="CH15" s="103">
        <v>0</v>
      </c>
      <c r="CI15" s="103">
        <v>0</v>
      </c>
      <c r="CJ15" s="103">
        <v>0</v>
      </c>
      <c r="CK15" s="103">
        <v>0</v>
      </c>
      <c r="CL15" s="103">
        <v>0</v>
      </c>
      <c r="CM15" s="103">
        <v>0</v>
      </c>
      <c r="CN15" s="103">
        <v>0</v>
      </c>
      <c r="CO15" s="103">
        <v>0</v>
      </c>
      <c r="CP15" s="103">
        <v>27</v>
      </c>
      <c r="CQ15" s="103">
        <v>27</v>
      </c>
      <c r="CR15" s="103">
        <v>27</v>
      </c>
      <c r="CS15" s="103">
        <v>0</v>
      </c>
      <c r="CT15" s="103">
        <v>0</v>
      </c>
      <c r="CU15" s="103">
        <v>0</v>
      </c>
      <c r="CV15" s="103">
        <v>0</v>
      </c>
      <c r="CW15" s="103"/>
      <c r="CX15" s="103">
        <v>44</v>
      </c>
      <c r="CY15" s="103">
        <v>0</v>
      </c>
      <c r="CZ15" s="103">
        <v>0</v>
      </c>
      <c r="DA15" s="103">
        <v>0</v>
      </c>
      <c r="DB15" s="103">
        <v>0</v>
      </c>
      <c r="DC15" s="103">
        <v>0</v>
      </c>
      <c r="DD15" s="103">
        <v>3</v>
      </c>
      <c r="DE15" s="103">
        <v>0</v>
      </c>
      <c r="DF15" s="103">
        <v>0</v>
      </c>
      <c r="DG15" s="103">
        <v>0</v>
      </c>
      <c r="DH15" s="112">
        <v>0</v>
      </c>
      <c r="DI15" s="112">
        <v>0</v>
      </c>
    </row>
    <row r="16" spans="1:113" ht="15.6" x14ac:dyDescent="0.25">
      <c r="A16" s="82" t="s">
        <v>9</v>
      </c>
      <c r="B16" s="82" t="s">
        <v>80</v>
      </c>
      <c r="C16" s="103">
        <v>0</v>
      </c>
      <c r="D16" s="103">
        <v>0</v>
      </c>
      <c r="E16" s="103">
        <v>0</v>
      </c>
      <c r="F16" s="103">
        <v>0</v>
      </c>
      <c r="G16" s="103">
        <v>0</v>
      </c>
      <c r="H16" s="103">
        <v>0</v>
      </c>
      <c r="I16" s="103">
        <v>0</v>
      </c>
      <c r="J16" s="103">
        <v>0</v>
      </c>
      <c r="K16" s="103">
        <v>0</v>
      </c>
      <c r="L16" s="103">
        <v>0</v>
      </c>
      <c r="M16" s="103">
        <v>0</v>
      </c>
      <c r="N16" s="103">
        <v>0</v>
      </c>
      <c r="O16" s="103">
        <v>0</v>
      </c>
      <c r="P16" s="103">
        <v>0</v>
      </c>
      <c r="Q16" s="103">
        <v>0</v>
      </c>
      <c r="R16" s="103">
        <v>0</v>
      </c>
      <c r="S16" s="103">
        <v>0</v>
      </c>
      <c r="T16" s="103">
        <v>0</v>
      </c>
      <c r="U16" s="103">
        <v>0</v>
      </c>
      <c r="V16" s="103">
        <v>0</v>
      </c>
      <c r="W16" s="103">
        <v>0</v>
      </c>
      <c r="X16" s="103">
        <v>0</v>
      </c>
      <c r="Y16" s="103">
        <v>0</v>
      </c>
      <c r="Z16" s="103">
        <v>0</v>
      </c>
      <c r="AA16" s="103">
        <v>0</v>
      </c>
      <c r="AB16" s="103">
        <v>0</v>
      </c>
      <c r="AC16" s="103">
        <v>0</v>
      </c>
      <c r="AD16" s="103">
        <v>0</v>
      </c>
      <c r="AE16" s="103">
        <v>0</v>
      </c>
      <c r="AF16" s="103">
        <v>0</v>
      </c>
      <c r="AG16" s="103">
        <v>0</v>
      </c>
      <c r="AH16" s="103">
        <v>0</v>
      </c>
      <c r="AI16" s="103">
        <v>0</v>
      </c>
      <c r="AJ16" s="103">
        <v>0</v>
      </c>
      <c r="AK16" s="103">
        <v>0</v>
      </c>
      <c r="AL16" s="103">
        <v>0</v>
      </c>
      <c r="AM16" s="103">
        <v>0</v>
      </c>
      <c r="AN16" s="103">
        <v>0</v>
      </c>
      <c r="AO16" s="103">
        <v>0</v>
      </c>
      <c r="AP16" s="103">
        <v>0</v>
      </c>
      <c r="AQ16" s="103">
        <v>0</v>
      </c>
      <c r="AR16" s="103">
        <v>0</v>
      </c>
      <c r="AS16" s="103">
        <v>0</v>
      </c>
      <c r="AT16" s="103">
        <v>0</v>
      </c>
      <c r="AU16" s="103">
        <v>0</v>
      </c>
      <c r="AV16" s="103">
        <v>0</v>
      </c>
      <c r="AW16" s="103">
        <v>0</v>
      </c>
      <c r="AX16" s="103">
        <v>0</v>
      </c>
      <c r="AY16" s="103">
        <v>0</v>
      </c>
      <c r="AZ16" s="103">
        <v>17</v>
      </c>
      <c r="BA16" s="103">
        <v>57</v>
      </c>
      <c r="BB16" s="103">
        <v>0</v>
      </c>
      <c r="BC16" s="103">
        <v>0</v>
      </c>
      <c r="BD16" s="103">
        <v>0</v>
      </c>
      <c r="BE16" s="103">
        <v>80</v>
      </c>
      <c r="BF16" s="103">
        <v>63</v>
      </c>
      <c r="BG16" s="103">
        <v>27</v>
      </c>
      <c r="BH16" s="103">
        <v>48</v>
      </c>
      <c r="BI16" s="103">
        <v>19</v>
      </c>
      <c r="BJ16" s="103">
        <v>13</v>
      </c>
      <c r="BK16" s="103">
        <v>68</v>
      </c>
      <c r="BL16" s="103">
        <v>30</v>
      </c>
      <c r="BM16" s="103">
        <v>0</v>
      </c>
      <c r="BN16" s="103">
        <v>9</v>
      </c>
      <c r="BO16" s="103">
        <v>0</v>
      </c>
      <c r="BP16" s="103">
        <v>50</v>
      </c>
      <c r="BQ16" s="103">
        <v>0</v>
      </c>
      <c r="BR16" s="103">
        <v>69</v>
      </c>
      <c r="BS16" s="103">
        <v>0</v>
      </c>
      <c r="BT16" s="103">
        <v>0</v>
      </c>
      <c r="BU16" s="103">
        <v>14</v>
      </c>
      <c r="BV16" s="103">
        <v>20</v>
      </c>
      <c r="BW16" s="103">
        <v>0</v>
      </c>
      <c r="BX16" s="103">
        <v>0</v>
      </c>
      <c r="BY16" s="103">
        <v>0</v>
      </c>
      <c r="BZ16" s="103">
        <v>0</v>
      </c>
      <c r="CA16" s="103">
        <v>0</v>
      </c>
      <c r="CB16" s="103">
        <v>0</v>
      </c>
      <c r="CC16" s="103">
        <v>0</v>
      </c>
      <c r="CD16" s="103">
        <v>0</v>
      </c>
      <c r="CE16" s="103">
        <v>0</v>
      </c>
      <c r="CF16" s="103">
        <v>0</v>
      </c>
      <c r="CG16" s="103">
        <v>0</v>
      </c>
      <c r="CH16" s="103">
        <v>0</v>
      </c>
      <c r="CI16" s="103">
        <v>18</v>
      </c>
      <c r="CJ16" s="103">
        <v>0</v>
      </c>
      <c r="CK16" s="103">
        <v>0</v>
      </c>
      <c r="CL16" s="103">
        <v>0</v>
      </c>
      <c r="CM16" s="103">
        <v>0</v>
      </c>
      <c r="CN16" s="103">
        <v>0</v>
      </c>
      <c r="CO16" s="103">
        <v>12</v>
      </c>
      <c r="CP16" s="103">
        <v>61</v>
      </c>
      <c r="CQ16" s="103">
        <v>8</v>
      </c>
      <c r="CR16" s="103">
        <v>0</v>
      </c>
      <c r="CS16" s="103">
        <v>0</v>
      </c>
      <c r="CT16" s="103">
        <v>37</v>
      </c>
      <c r="CU16" s="103">
        <v>0</v>
      </c>
      <c r="CV16" s="103">
        <v>0</v>
      </c>
      <c r="CW16" s="103">
        <v>0</v>
      </c>
      <c r="CX16" s="103">
        <v>34</v>
      </c>
      <c r="CY16" s="103">
        <v>0</v>
      </c>
      <c r="CZ16" s="103">
        <v>72</v>
      </c>
      <c r="DA16" s="103">
        <v>15</v>
      </c>
      <c r="DB16" s="103">
        <v>45</v>
      </c>
      <c r="DC16" s="103">
        <v>56</v>
      </c>
      <c r="DD16" s="103">
        <v>54</v>
      </c>
      <c r="DE16" s="103">
        <v>39</v>
      </c>
      <c r="DF16" s="103">
        <v>48</v>
      </c>
      <c r="DG16" s="103">
        <v>35</v>
      </c>
      <c r="DH16" s="112">
        <v>0</v>
      </c>
      <c r="DI16" s="112">
        <v>0</v>
      </c>
    </row>
    <row r="17" spans="1:113" ht="15.6" x14ac:dyDescent="0.25">
      <c r="A17" s="82" t="s">
        <v>10</v>
      </c>
      <c r="B17" s="82" t="s">
        <v>81</v>
      </c>
      <c r="C17" s="103">
        <v>0</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0</v>
      </c>
      <c r="Y17" s="103">
        <v>0</v>
      </c>
      <c r="Z17" s="103">
        <v>0</v>
      </c>
      <c r="AA17" s="103">
        <v>0</v>
      </c>
      <c r="AB17" s="103">
        <v>0</v>
      </c>
      <c r="AC17" s="103">
        <v>0</v>
      </c>
      <c r="AD17" s="103">
        <v>0</v>
      </c>
      <c r="AE17" s="103">
        <v>0</v>
      </c>
      <c r="AF17" s="103">
        <v>0</v>
      </c>
      <c r="AG17" s="103">
        <v>0</v>
      </c>
      <c r="AH17" s="103">
        <v>0</v>
      </c>
      <c r="AI17" s="103">
        <v>0</v>
      </c>
      <c r="AJ17" s="103">
        <v>0</v>
      </c>
      <c r="AK17" s="103">
        <v>0</v>
      </c>
      <c r="AL17" s="103">
        <v>0</v>
      </c>
      <c r="AM17" s="103">
        <v>0</v>
      </c>
      <c r="AN17" s="103">
        <v>0</v>
      </c>
      <c r="AO17" s="103">
        <v>0</v>
      </c>
      <c r="AP17" s="103">
        <v>0</v>
      </c>
      <c r="AQ17" s="103">
        <v>0</v>
      </c>
      <c r="AR17" s="103">
        <v>0</v>
      </c>
      <c r="AS17" s="103">
        <v>0</v>
      </c>
      <c r="AT17" s="103">
        <v>0</v>
      </c>
      <c r="AU17" s="103">
        <v>0</v>
      </c>
      <c r="AV17" s="103">
        <v>0</v>
      </c>
      <c r="AW17" s="103">
        <v>0</v>
      </c>
      <c r="AX17" s="103">
        <v>0</v>
      </c>
      <c r="AY17" s="103">
        <v>0</v>
      </c>
      <c r="AZ17" s="103">
        <v>0</v>
      </c>
      <c r="BA17" s="103">
        <v>0</v>
      </c>
      <c r="BB17" s="103">
        <v>0</v>
      </c>
      <c r="BC17" s="103">
        <v>0</v>
      </c>
      <c r="BD17" s="103">
        <v>0</v>
      </c>
      <c r="BE17" s="103">
        <v>0</v>
      </c>
      <c r="BF17" s="103">
        <v>0</v>
      </c>
      <c r="BG17" s="103">
        <v>0</v>
      </c>
      <c r="BH17" s="103">
        <v>0</v>
      </c>
      <c r="BI17" s="103">
        <v>0</v>
      </c>
      <c r="BJ17" s="103">
        <v>0</v>
      </c>
      <c r="BK17" s="103">
        <v>0</v>
      </c>
      <c r="BL17" s="103">
        <v>0</v>
      </c>
      <c r="BM17" s="103">
        <v>0</v>
      </c>
      <c r="BN17" s="103">
        <v>0</v>
      </c>
      <c r="BO17" s="103">
        <v>0</v>
      </c>
      <c r="BP17" s="103">
        <v>0</v>
      </c>
      <c r="BQ17" s="103">
        <v>0</v>
      </c>
      <c r="BR17" s="103">
        <v>0</v>
      </c>
      <c r="BS17" s="103">
        <v>0</v>
      </c>
      <c r="BT17" s="103">
        <v>0</v>
      </c>
      <c r="BU17" s="103">
        <v>0</v>
      </c>
      <c r="BV17" s="103">
        <v>0</v>
      </c>
      <c r="BW17" s="103">
        <v>0</v>
      </c>
      <c r="BX17" s="103">
        <v>0</v>
      </c>
      <c r="BY17" s="103">
        <v>0</v>
      </c>
      <c r="BZ17" s="103">
        <v>0</v>
      </c>
      <c r="CA17" s="103">
        <v>0</v>
      </c>
      <c r="CB17" s="103">
        <v>0</v>
      </c>
      <c r="CC17" s="103">
        <v>0</v>
      </c>
      <c r="CD17" s="103">
        <v>0</v>
      </c>
      <c r="CE17" s="103">
        <v>0</v>
      </c>
      <c r="CF17" s="103">
        <v>0</v>
      </c>
      <c r="CG17" s="103">
        <v>0</v>
      </c>
      <c r="CH17" s="103">
        <v>0</v>
      </c>
      <c r="CI17" s="103">
        <v>0</v>
      </c>
      <c r="CJ17" s="103">
        <v>0</v>
      </c>
      <c r="CK17" s="103">
        <v>0</v>
      </c>
      <c r="CL17" s="103">
        <v>23</v>
      </c>
      <c r="CM17" s="103">
        <v>0</v>
      </c>
      <c r="CN17" s="103">
        <v>0</v>
      </c>
      <c r="CO17" s="103">
        <v>20</v>
      </c>
      <c r="CP17" s="103">
        <v>0</v>
      </c>
      <c r="CQ17" s="103">
        <v>0</v>
      </c>
      <c r="CR17" s="103">
        <v>22</v>
      </c>
      <c r="CS17" s="103">
        <v>0</v>
      </c>
      <c r="CT17" s="103">
        <v>0</v>
      </c>
      <c r="CU17" s="103">
        <v>0</v>
      </c>
      <c r="CV17" s="103">
        <v>0</v>
      </c>
      <c r="CW17" s="103">
        <v>0</v>
      </c>
      <c r="CX17" s="103">
        <v>61</v>
      </c>
      <c r="CY17" s="103">
        <v>14</v>
      </c>
      <c r="CZ17" s="103">
        <v>17</v>
      </c>
      <c r="DA17" s="103">
        <v>0</v>
      </c>
      <c r="DB17" s="103">
        <v>43</v>
      </c>
      <c r="DC17" s="103">
        <v>14</v>
      </c>
      <c r="DD17" s="103">
        <v>0</v>
      </c>
      <c r="DE17" s="103">
        <v>0</v>
      </c>
      <c r="DF17" s="103">
        <v>0</v>
      </c>
      <c r="DG17" s="103">
        <v>9</v>
      </c>
      <c r="DH17" s="112">
        <v>0</v>
      </c>
      <c r="DI17" s="112">
        <v>0</v>
      </c>
    </row>
    <row r="18" spans="1:113" ht="15.6" x14ac:dyDescent="0.25">
      <c r="A18" s="82" t="s">
        <v>11</v>
      </c>
      <c r="B18" s="82" t="s">
        <v>82</v>
      </c>
      <c r="C18" s="103">
        <v>0</v>
      </c>
      <c r="D18" s="103">
        <v>0</v>
      </c>
      <c r="E18" s="103">
        <v>0</v>
      </c>
      <c r="F18" s="103">
        <v>0</v>
      </c>
      <c r="G18" s="103">
        <v>0</v>
      </c>
      <c r="H18" s="103">
        <v>0</v>
      </c>
      <c r="I18" s="103">
        <v>0</v>
      </c>
      <c r="J18" s="103">
        <v>0</v>
      </c>
      <c r="K18" s="103">
        <v>0</v>
      </c>
      <c r="L18" s="103">
        <v>0</v>
      </c>
      <c r="M18" s="103">
        <v>0</v>
      </c>
      <c r="N18" s="103">
        <v>0</v>
      </c>
      <c r="O18" s="103">
        <v>0</v>
      </c>
      <c r="P18" s="103">
        <v>0</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c r="AI18" s="103">
        <v>0</v>
      </c>
      <c r="AJ18" s="103">
        <v>0</v>
      </c>
      <c r="AK18" s="103">
        <v>0</v>
      </c>
      <c r="AL18" s="103">
        <v>0</v>
      </c>
      <c r="AM18" s="103">
        <v>0</v>
      </c>
      <c r="AN18" s="103">
        <v>0</v>
      </c>
      <c r="AO18" s="103">
        <v>0</v>
      </c>
      <c r="AP18" s="103">
        <v>0</v>
      </c>
      <c r="AQ18" s="103">
        <v>0</v>
      </c>
      <c r="AR18" s="103">
        <v>0</v>
      </c>
      <c r="AS18" s="103">
        <v>0</v>
      </c>
      <c r="AT18" s="103">
        <v>0</v>
      </c>
      <c r="AU18" s="103">
        <v>0</v>
      </c>
      <c r="AV18" s="103">
        <v>0</v>
      </c>
      <c r="AW18" s="103">
        <v>0</v>
      </c>
      <c r="AX18" s="103">
        <v>0</v>
      </c>
      <c r="AY18" s="103">
        <v>0</v>
      </c>
      <c r="AZ18" s="103">
        <v>0</v>
      </c>
      <c r="BA18" s="103">
        <v>0</v>
      </c>
      <c r="BB18" s="103">
        <v>0</v>
      </c>
      <c r="BC18" s="103">
        <v>0</v>
      </c>
      <c r="BD18" s="103">
        <v>0</v>
      </c>
      <c r="BE18" s="103">
        <v>0</v>
      </c>
      <c r="BF18" s="103">
        <v>0</v>
      </c>
      <c r="BG18" s="103">
        <v>0</v>
      </c>
      <c r="BH18" s="103">
        <v>0</v>
      </c>
      <c r="BI18" s="103">
        <v>0</v>
      </c>
      <c r="BJ18" s="103">
        <v>73</v>
      </c>
      <c r="BK18" s="103">
        <v>26</v>
      </c>
      <c r="BL18" s="103">
        <v>0</v>
      </c>
      <c r="BM18" s="103">
        <v>0</v>
      </c>
      <c r="BN18" s="103">
        <v>0</v>
      </c>
      <c r="BO18" s="103">
        <v>0</v>
      </c>
      <c r="BP18" s="103">
        <v>0</v>
      </c>
      <c r="BQ18" s="103">
        <v>0</v>
      </c>
      <c r="BR18" s="103">
        <v>0</v>
      </c>
      <c r="BS18" s="103">
        <v>60</v>
      </c>
      <c r="BT18" s="103">
        <v>34</v>
      </c>
      <c r="BU18" s="103">
        <v>0</v>
      </c>
      <c r="BV18" s="103">
        <v>0</v>
      </c>
      <c r="BW18" s="103">
        <v>0</v>
      </c>
      <c r="BX18" s="103">
        <v>22</v>
      </c>
      <c r="BY18" s="103">
        <v>45</v>
      </c>
      <c r="BZ18" s="103">
        <v>41</v>
      </c>
      <c r="CA18" s="103">
        <v>0</v>
      </c>
      <c r="CB18" s="103">
        <v>0</v>
      </c>
      <c r="CC18" s="103">
        <v>0</v>
      </c>
      <c r="CD18" s="103">
        <v>32</v>
      </c>
      <c r="CE18" s="103">
        <v>0</v>
      </c>
      <c r="CF18" s="103">
        <v>0</v>
      </c>
      <c r="CG18" s="103">
        <v>0</v>
      </c>
      <c r="CH18" s="103">
        <v>130</v>
      </c>
      <c r="CI18" s="103">
        <v>11</v>
      </c>
      <c r="CJ18" s="103">
        <v>196</v>
      </c>
      <c r="CK18" s="103">
        <v>75</v>
      </c>
      <c r="CL18" s="103">
        <v>127</v>
      </c>
      <c r="CM18" s="103">
        <v>238</v>
      </c>
      <c r="CN18" s="103">
        <v>26</v>
      </c>
      <c r="CO18" s="103">
        <v>181</v>
      </c>
      <c r="CP18" s="103">
        <v>0</v>
      </c>
      <c r="CQ18" s="103">
        <v>0</v>
      </c>
      <c r="CR18" s="103">
        <v>0</v>
      </c>
      <c r="CS18" s="103">
        <v>0</v>
      </c>
      <c r="CT18" s="103">
        <v>0</v>
      </c>
      <c r="CU18" s="103">
        <v>0</v>
      </c>
      <c r="CV18" s="103">
        <v>0</v>
      </c>
      <c r="CW18" s="103">
        <v>70</v>
      </c>
      <c r="CX18" s="103">
        <v>0</v>
      </c>
      <c r="CY18" s="103">
        <v>49</v>
      </c>
      <c r="CZ18" s="103">
        <v>0</v>
      </c>
      <c r="DA18" s="103">
        <v>0</v>
      </c>
      <c r="DB18" s="103">
        <v>0</v>
      </c>
      <c r="DC18" s="103">
        <v>443</v>
      </c>
      <c r="DD18" s="103">
        <v>0</v>
      </c>
      <c r="DE18" s="103">
        <v>15</v>
      </c>
      <c r="DF18" s="103">
        <v>0</v>
      </c>
      <c r="DG18" s="103">
        <v>0</v>
      </c>
      <c r="DH18" s="112">
        <v>0</v>
      </c>
      <c r="DI18" s="112">
        <v>0</v>
      </c>
    </row>
    <row r="19" spans="1:113" ht="15.6" x14ac:dyDescent="0.25">
      <c r="A19" s="82" t="s">
        <v>13</v>
      </c>
      <c r="B19" s="82" t="s">
        <v>83</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03">
        <v>0</v>
      </c>
      <c r="AR19" s="103">
        <v>0</v>
      </c>
      <c r="AS19" s="103">
        <v>0</v>
      </c>
      <c r="AT19" s="103">
        <v>0</v>
      </c>
      <c r="AU19" s="103">
        <v>0</v>
      </c>
      <c r="AV19" s="103">
        <v>0</v>
      </c>
      <c r="AW19" s="103">
        <v>0</v>
      </c>
      <c r="AX19" s="103">
        <v>0</v>
      </c>
      <c r="AY19" s="103">
        <v>0</v>
      </c>
      <c r="AZ19" s="103">
        <v>0</v>
      </c>
      <c r="BA19" s="103">
        <v>0</v>
      </c>
      <c r="BB19" s="103">
        <v>0</v>
      </c>
      <c r="BC19" s="103">
        <v>0</v>
      </c>
      <c r="BD19" s="103">
        <v>8</v>
      </c>
      <c r="BE19" s="103">
        <v>4</v>
      </c>
      <c r="BF19" s="103">
        <v>6</v>
      </c>
      <c r="BG19" s="103">
        <v>0</v>
      </c>
      <c r="BH19" s="103">
        <v>4</v>
      </c>
      <c r="BI19" s="103">
        <v>24</v>
      </c>
      <c r="BJ19" s="103">
        <v>28</v>
      </c>
      <c r="BK19" s="103">
        <v>22</v>
      </c>
      <c r="BL19" s="103">
        <v>0</v>
      </c>
      <c r="BM19" s="103">
        <v>0</v>
      </c>
      <c r="BN19" s="103">
        <v>24</v>
      </c>
      <c r="BO19" s="103">
        <v>12</v>
      </c>
      <c r="BP19" s="103">
        <v>0</v>
      </c>
      <c r="BQ19" s="103">
        <v>40</v>
      </c>
      <c r="BR19" s="103">
        <v>0</v>
      </c>
      <c r="BS19" s="103">
        <v>44</v>
      </c>
      <c r="BT19" s="103">
        <v>56</v>
      </c>
      <c r="BU19" s="103">
        <v>6</v>
      </c>
      <c r="BV19" s="103">
        <v>0</v>
      </c>
      <c r="BW19" s="103">
        <v>19</v>
      </c>
      <c r="BX19" s="103">
        <v>27</v>
      </c>
      <c r="BY19" s="103">
        <v>4</v>
      </c>
      <c r="BZ19" s="103">
        <v>0</v>
      </c>
      <c r="CA19" s="103">
        <v>0</v>
      </c>
      <c r="CB19" s="103">
        <v>0</v>
      </c>
      <c r="CC19" s="103">
        <v>0</v>
      </c>
      <c r="CD19" s="103">
        <v>18</v>
      </c>
      <c r="CE19" s="103">
        <v>0</v>
      </c>
      <c r="CF19" s="103">
        <v>0</v>
      </c>
      <c r="CG19" s="103">
        <v>8</v>
      </c>
      <c r="CH19" s="103">
        <v>0</v>
      </c>
      <c r="CI19" s="103">
        <v>0</v>
      </c>
      <c r="CJ19" s="103">
        <v>19</v>
      </c>
      <c r="CK19" s="103">
        <v>0</v>
      </c>
      <c r="CL19" s="103">
        <v>0</v>
      </c>
      <c r="CM19" s="103">
        <v>0</v>
      </c>
      <c r="CN19" s="103">
        <v>57</v>
      </c>
      <c r="CO19" s="103">
        <v>0</v>
      </c>
      <c r="CP19" s="103">
        <v>0</v>
      </c>
      <c r="CQ19" s="103">
        <v>0</v>
      </c>
      <c r="CR19" s="103">
        <v>0</v>
      </c>
      <c r="CS19" s="103">
        <v>0</v>
      </c>
      <c r="CT19" s="103">
        <v>2</v>
      </c>
      <c r="CU19" s="103">
        <v>0</v>
      </c>
      <c r="CV19" s="103">
        <v>25</v>
      </c>
      <c r="CW19" s="103">
        <v>0</v>
      </c>
      <c r="CX19" s="103">
        <v>22</v>
      </c>
      <c r="CY19" s="103">
        <v>0</v>
      </c>
      <c r="CZ19" s="103">
        <v>19</v>
      </c>
      <c r="DA19" s="103">
        <v>0</v>
      </c>
      <c r="DB19" s="103">
        <v>1</v>
      </c>
      <c r="DC19" s="103">
        <v>0</v>
      </c>
      <c r="DD19" s="103">
        <v>111</v>
      </c>
      <c r="DE19" s="103">
        <v>28</v>
      </c>
      <c r="DF19" s="103">
        <v>0</v>
      </c>
      <c r="DG19" s="103">
        <v>0</v>
      </c>
      <c r="DH19" s="112">
        <v>0</v>
      </c>
      <c r="DI19" s="112">
        <v>0</v>
      </c>
    </row>
    <row r="20" spans="1:113" ht="15.6" x14ac:dyDescent="0.25">
      <c r="A20" s="82" t="s">
        <v>14</v>
      </c>
      <c r="B20" s="82" t="s">
        <v>101</v>
      </c>
      <c r="C20" s="103">
        <v>0</v>
      </c>
      <c r="D20" s="103">
        <v>0</v>
      </c>
      <c r="E20" s="103">
        <v>0</v>
      </c>
      <c r="F20" s="103">
        <v>0</v>
      </c>
      <c r="G20" s="103">
        <v>0</v>
      </c>
      <c r="H20" s="103">
        <v>0</v>
      </c>
      <c r="I20" s="103">
        <v>0</v>
      </c>
      <c r="J20" s="103">
        <v>0</v>
      </c>
      <c r="K20" s="103">
        <v>0</v>
      </c>
      <c r="L20" s="103">
        <v>0</v>
      </c>
      <c r="M20" s="103">
        <v>0</v>
      </c>
      <c r="N20" s="103">
        <v>0</v>
      </c>
      <c r="O20" s="103">
        <v>1</v>
      </c>
      <c r="P20" s="103">
        <v>2</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03">
        <v>0</v>
      </c>
      <c r="AR20" s="103">
        <v>0</v>
      </c>
      <c r="AS20" s="103">
        <v>0</v>
      </c>
      <c r="AT20" s="103">
        <v>0</v>
      </c>
      <c r="AU20" s="103">
        <v>0</v>
      </c>
      <c r="AV20" s="103">
        <v>0</v>
      </c>
      <c r="AW20" s="103">
        <v>0</v>
      </c>
      <c r="AX20" s="103">
        <v>0</v>
      </c>
      <c r="AY20" s="103">
        <v>0</v>
      </c>
      <c r="AZ20" s="103">
        <v>0</v>
      </c>
      <c r="BA20" s="103">
        <v>0</v>
      </c>
      <c r="BB20" s="103">
        <v>0</v>
      </c>
      <c r="BC20" s="103">
        <v>0</v>
      </c>
      <c r="BD20" s="103">
        <v>0</v>
      </c>
      <c r="BE20" s="103">
        <v>0</v>
      </c>
      <c r="BF20" s="103">
        <v>0</v>
      </c>
      <c r="BG20" s="103">
        <v>0</v>
      </c>
      <c r="BH20" s="103">
        <v>0</v>
      </c>
      <c r="BI20" s="103">
        <v>35</v>
      </c>
      <c r="BJ20" s="103">
        <v>22</v>
      </c>
      <c r="BK20" s="103">
        <v>0</v>
      </c>
      <c r="BL20" s="103">
        <v>62</v>
      </c>
      <c r="BM20" s="103">
        <v>21</v>
      </c>
      <c r="BN20" s="103">
        <v>8</v>
      </c>
      <c r="BO20" s="103">
        <v>0</v>
      </c>
      <c r="BP20" s="103">
        <v>6</v>
      </c>
      <c r="BQ20" s="103">
        <v>36</v>
      </c>
      <c r="BR20" s="103">
        <v>5</v>
      </c>
      <c r="BS20" s="103">
        <v>5</v>
      </c>
      <c r="BT20" s="103">
        <v>0</v>
      </c>
      <c r="BU20" s="103">
        <v>0</v>
      </c>
      <c r="BV20" s="103">
        <v>0</v>
      </c>
      <c r="BW20" s="103">
        <v>49</v>
      </c>
      <c r="BX20" s="103">
        <v>29</v>
      </c>
      <c r="BY20" s="103">
        <v>130</v>
      </c>
      <c r="BZ20" s="103">
        <v>31</v>
      </c>
      <c r="CA20" s="103">
        <v>101</v>
      </c>
      <c r="CB20" s="103">
        <v>340</v>
      </c>
      <c r="CC20" s="103">
        <v>145</v>
      </c>
      <c r="CD20" s="103">
        <v>197</v>
      </c>
      <c r="CE20" s="103">
        <v>149</v>
      </c>
      <c r="CF20" s="103">
        <v>0</v>
      </c>
      <c r="CG20" s="103">
        <v>0</v>
      </c>
      <c r="CH20" s="103">
        <v>0</v>
      </c>
      <c r="CI20" s="103">
        <v>0</v>
      </c>
      <c r="CJ20" s="103">
        <v>0</v>
      </c>
      <c r="CK20" s="103">
        <v>0</v>
      </c>
      <c r="CL20" s="103">
        <v>38</v>
      </c>
      <c r="CM20" s="103">
        <v>23</v>
      </c>
      <c r="CN20" s="103">
        <v>0</v>
      </c>
      <c r="CO20" s="103">
        <v>0</v>
      </c>
      <c r="CP20" s="103">
        <v>168</v>
      </c>
      <c r="CQ20" s="103">
        <v>0</v>
      </c>
      <c r="CR20" s="103">
        <v>20</v>
      </c>
      <c r="CS20" s="103">
        <v>50</v>
      </c>
      <c r="CT20" s="103">
        <v>68</v>
      </c>
      <c r="CU20" s="103">
        <v>0</v>
      </c>
      <c r="CV20" s="103">
        <v>0</v>
      </c>
      <c r="CW20" s="103">
        <v>18</v>
      </c>
      <c r="CX20" s="103">
        <v>92</v>
      </c>
      <c r="CY20" s="103">
        <v>0</v>
      </c>
      <c r="CZ20" s="103">
        <v>35</v>
      </c>
      <c r="DA20" s="103">
        <v>39</v>
      </c>
      <c r="DB20" s="103">
        <v>0</v>
      </c>
      <c r="DC20" s="103">
        <v>0</v>
      </c>
      <c r="DD20" s="103">
        <v>38</v>
      </c>
      <c r="DE20" s="103">
        <v>0</v>
      </c>
      <c r="DF20" s="103">
        <v>61</v>
      </c>
      <c r="DG20" s="103">
        <v>107</v>
      </c>
      <c r="DH20" s="112">
        <v>113</v>
      </c>
      <c r="DI20" s="112">
        <v>39</v>
      </c>
    </row>
    <row r="21" spans="1:113" ht="15.6" x14ac:dyDescent="0.25">
      <c r="A21" s="82" t="s">
        <v>15</v>
      </c>
      <c r="B21" s="82" t="s">
        <v>103</v>
      </c>
      <c r="C21" s="103">
        <v>0</v>
      </c>
      <c r="D21" s="103">
        <v>0</v>
      </c>
      <c r="E21" s="103">
        <v>0</v>
      </c>
      <c r="F21" s="103">
        <v>0</v>
      </c>
      <c r="G21" s="103">
        <v>0</v>
      </c>
      <c r="H21" s="103">
        <v>0</v>
      </c>
      <c r="I21" s="103">
        <v>0</v>
      </c>
      <c r="J21" s="103">
        <v>0</v>
      </c>
      <c r="K21" s="103">
        <v>0</v>
      </c>
      <c r="L21" s="103">
        <v>0</v>
      </c>
      <c r="M21" s="103">
        <v>0</v>
      </c>
      <c r="N21" s="103">
        <v>0</v>
      </c>
      <c r="O21" s="103">
        <v>94</v>
      </c>
      <c r="P21" s="103">
        <v>0</v>
      </c>
      <c r="Q21" s="103">
        <v>0</v>
      </c>
      <c r="R21" s="103">
        <v>0</v>
      </c>
      <c r="S21" s="103">
        <v>0</v>
      </c>
      <c r="T21" s="103">
        <v>0</v>
      </c>
      <c r="U21" s="103">
        <v>0</v>
      </c>
      <c r="V21" s="103">
        <v>0</v>
      </c>
      <c r="W21" s="103">
        <v>0</v>
      </c>
      <c r="X21" s="103">
        <v>0</v>
      </c>
      <c r="Y21" s="103">
        <v>18</v>
      </c>
      <c r="Z21" s="103">
        <v>0</v>
      </c>
      <c r="AA21" s="103">
        <v>0</v>
      </c>
      <c r="AB21" s="103">
        <v>0</v>
      </c>
      <c r="AC21" s="103">
        <v>0</v>
      </c>
      <c r="AD21" s="103">
        <v>0</v>
      </c>
      <c r="AE21" s="103">
        <v>0</v>
      </c>
      <c r="AF21" s="103">
        <v>0</v>
      </c>
      <c r="AG21" s="103">
        <v>0</v>
      </c>
      <c r="AH21" s="103">
        <v>0</v>
      </c>
      <c r="AI21" s="103">
        <v>0</v>
      </c>
      <c r="AJ21" s="103">
        <v>0</v>
      </c>
      <c r="AK21" s="103">
        <v>0</v>
      </c>
      <c r="AL21" s="103">
        <v>0</v>
      </c>
      <c r="AM21" s="103">
        <v>0</v>
      </c>
      <c r="AN21" s="103">
        <v>0</v>
      </c>
      <c r="AO21" s="103">
        <v>0</v>
      </c>
      <c r="AP21" s="103">
        <v>0</v>
      </c>
      <c r="AQ21" s="103">
        <v>0</v>
      </c>
      <c r="AR21" s="103">
        <v>0</v>
      </c>
      <c r="AS21" s="103">
        <v>0</v>
      </c>
      <c r="AT21" s="103">
        <v>0</v>
      </c>
      <c r="AU21" s="103">
        <v>0</v>
      </c>
      <c r="AV21" s="103">
        <v>0</v>
      </c>
      <c r="AW21" s="103">
        <v>0</v>
      </c>
      <c r="AX21" s="103">
        <v>0</v>
      </c>
      <c r="AY21" s="103">
        <v>0</v>
      </c>
      <c r="AZ21" s="103">
        <v>0</v>
      </c>
      <c r="BA21" s="103">
        <v>0</v>
      </c>
      <c r="BB21" s="103">
        <v>0</v>
      </c>
      <c r="BC21" s="103">
        <v>0</v>
      </c>
      <c r="BD21" s="103">
        <v>0</v>
      </c>
      <c r="BE21" s="103">
        <v>0</v>
      </c>
      <c r="BF21" s="103">
        <v>0</v>
      </c>
      <c r="BG21" s="103">
        <v>0</v>
      </c>
      <c r="BH21" s="103">
        <v>0</v>
      </c>
      <c r="BI21" s="103">
        <v>0</v>
      </c>
      <c r="BJ21" s="103">
        <v>0</v>
      </c>
      <c r="BK21" s="103">
        <v>0</v>
      </c>
      <c r="BL21" s="103">
        <v>0</v>
      </c>
      <c r="BM21" s="103">
        <v>0</v>
      </c>
      <c r="BN21" s="103">
        <v>0</v>
      </c>
      <c r="BO21" s="103">
        <v>0</v>
      </c>
      <c r="BP21" s="103">
        <v>0</v>
      </c>
      <c r="BQ21" s="103">
        <v>0</v>
      </c>
      <c r="BR21" s="103">
        <v>0</v>
      </c>
      <c r="BS21" s="103">
        <v>0</v>
      </c>
      <c r="BT21" s="103">
        <v>0</v>
      </c>
      <c r="BU21" s="103">
        <v>0</v>
      </c>
      <c r="BV21" s="103">
        <v>0</v>
      </c>
      <c r="BW21" s="103">
        <v>0</v>
      </c>
      <c r="BX21" s="103">
        <v>0</v>
      </c>
      <c r="BY21" s="103">
        <v>0</v>
      </c>
      <c r="BZ21" s="103">
        <v>0</v>
      </c>
      <c r="CA21" s="103">
        <v>0</v>
      </c>
      <c r="CB21" s="103">
        <v>0</v>
      </c>
      <c r="CC21" s="103">
        <v>0</v>
      </c>
      <c r="CD21" s="103">
        <v>0</v>
      </c>
      <c r="CE21" s="103">
        <v>0</v>
      </c>
      <c r="CF21" s="103">
        <v>0</v>
      </c>
      <c r="CG21" s="103">
        <v>0</v>
      </c>
      <c r="CH21" s="103">
        <v>0</v>
      </c>
      <c r="CI21" s="103">
        <v>0</v>
      </c>
      <c r="CJ21" s="103">
        <v>0</v>
      </c>
      <c r="CK21" s="103">
        <v>0</v>
      </c>
      <c r="CL21" s="103">
        <v>0</v>
      </c>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12"/>
      <c r="DI21" s="112"/>
    </row>
    <row r="22" spans="1:113" ht="15.6" x14ac:dyDescent="0.25">
      <c r="A22" s="82" t="s">
        <v>16</v>
      </c>
      <c r="B22" s="82" t="s">
        <v>84</v>
      </c>
      <c r="C22" s="103">
        <v>1</v>
      </c>
      <c r="D22" s="103">
        <v>4</v>
      </c>
      <c r="E22" s="103">
        <v>0</v>
      </c>
      <c r="F22" s="103">
        <v>42</v>
      </c>
      <c r="G22" s="103">
        <v>0</v>
      </c>
      <c r="H22" s="103">
        <v>0</v>
      </c>
      <c r="I22" s="103">
        <v>0</v>
      </c>
      <c r="J22" s="103">
        <v>0</v>
      </c>
      <c r="K22" s="103">
        <v>0</v>
      </c>
      <c r="L22" s="103">
        <v>12</v>
      </c>
      <c r="M22" s="103">
        <v>0</v>
      </c>
      <c r="N22" s="103">
        <v>0</v>
      </c>
      <c r="O22" s="103">
        <v>0</v>
      </c>
      <c r="P22" s="103">
        <v>0</v>
      </c>
      <c r="Q22" s="103">
        <v>0</v>
      </c>
      <c r="R22" s="103">
        <v>0</v>
      </c>
      <c r="S22" s="103">
        <v>0</v>
      </c>
      <c r="T22" s="103">
        <v>0</v>
      </c>
      <c r="U22" s="103">
        <v>0</v>
      </c>
      <c r="V22" s="103">
        <v>0</v>
      </c>
      <c r="W22" s="103">
        <v>0</v>
      </c>
      <c r="X22" s="103">
        <v>0</v>
      </c>
      <c r="Y22" s="103">
        <v>0</v>
      </c>
      <c r="Z22" s="103">
        <v>0</v>
      </c>
      <c r="AA22" s="103">
        <v>0</v>
      </c>
      <c r="AB22" s="103">
        <v>0</v>
      </c>
      <c r="AC22" s="103">
        <v>1</v>
      </c>
      <c r="AD22" s="103">
        <v>0</v>
      </c>
      <c r="AE22" s="103">
        <v>0</v>
      </c>
      <c r="AF22" s="103">
        <v>0</v>
      </c>
      <c r="AG22" s="103">
        <v>0</v>
      </c>
      <c r="AH22" s="103">
        <v>0</v>
      </c>
      <c r="AI22" s="103">
        <v>0</v>
      </c>
      <c r="AJ22" s="103">
        <v>0</v>
      </c>
      <c r="AK22" s="103">
        <v>0</v>
      </c>
      <c r="AL22" s="103">
        <v>0</v>
      </c>
      <c r="AM22" s="103">
        <v>0</v>
      </c>
      <c r="AN22" s="103">
        <v>0</v>
      </c>
      <c r="AO22" s="103">
        <v>0</v>
      </c>
      <c r="AP22" s="103">
        <v>0</v>
      </c>
      <c r="AQ22" s="103">
        <v>0</v>
      </c>
      <c r="AR22" s="103">
        <v>0</v>
      </c>
      <c r="AS22" s="103">
        <v>0</v>
      </c>
      <c r="AT22" s="103">
        <v>0</v>
      </c>
      <c r="AU22" s="103">
        <v>0</v>
      </c>
      <c r="AV22" s="103">
        <v>0</v>
      </c>
      <c r="AW22" s="103">
        <v>0</v>
      </c>
      <c r="AX22" s="103">
        <v>0</v>
      </c>
      <c r="AY22" s="103">
        <v>0</v>
      </c>
      <c r="AZ22" s="103">
        <v>0</v>
      </c>
      <c r="BA22" s="103">
        <v>0</v>
      </c>
      <c r="BB22" s="103">
        <v>0</v>
      </c>
      <c r="BC22" s="103">
        <v>0</v>
      </c>
      <c r="BD22" s="103">
        <v>0</v>
      </c>
      <c r="BE22" s="103">
        <v>0</v>
      </c>
      <c r="BF22" s="103">
        <v>0</v>
      </c>
      <c r="BG22" s="103">
        <v>0</v>
      </c>
      <c r="BH22" s="103">
        <v>22</v>
      </c>
      <c r="BI22" s="103">
        <v>0</v>
      </c>
      <c r="BJ22" s="103">
        <v>85</v>
      </c>
      <c r="BK22" s="103">
        <v>0</v>
      </c>
      <c r="BL22" s="103">
        <v>0</v>
      </c>
      <c r="BM22" s="103">
        <v>6</v>
      </c>
      <c r="BN22" s="103">
        <v>0</v>
      </c>
      <c r="BO22" s="103">
        <v>89</v>
      </c>
      <c r="BP22" s="103">
        <v>0</v>
      </c>
      <c r="BQ22" s="103">
        <v>0</v>
      </c>
      <c r="BR22" s="103">
        <v>26</v>
      </c>
      <c r="BS22" s="103">
        <v>36</v>
      </c>
      <c r="BT22" s="103">
        <v>0</v>
      </c>
      <c r="BU22" s="103">
        <v>30</v>
      </c>
      <c r="BV22" s="103">
        <v>66</v>
      </c>
      <c r="BW22" s="103">
        <v>87</v>
      </c>
      <c r="BX22" s="103">
        <v>0</v>
      </c>
      <c r="BY22" s="103">
        <v>0</v>
      </c>
      <c r="BZ22" s="103">
        <v>25</v>
      </c>
      <c r="CA22" s="103">
        <v>40</v>
      </c>
      <c r="CB22" s="103">
        <v>17</v>
      </c>
      <c r="CC22" s="103">
        <v>15</v>
      </c>
      <c r="CD22" s="103">
        <v>27</v>
      </c>
      <c r="CE22" s="103">
        <v>44</v>
      </c>
      <c r="CF22" s="103">
        <v>42</v>
      </c>
      <c r="CG22" s="103">
        <v>9</v>
      </c>
      <c r="CH22" s="103">
        <v>10</v>
      </c>
      <c r="CI22" s="103">
        <v>0</v>
      </c>
      <c r="CJ22" s="103">
        <v>0</v>
      </c>
      <c r="CK22" s="103">
        <v>35</v>
      </c>
      <c r="CL22" s="103">
        <v>41</v>
      </c>
      <c r="CM22" s="103">
        <v>56</v>
      </c>
      <c r="CN22" s="103">
        <v>6</v>
      </c>
      <c r="CO22" s="103">
        <v>12</v>
      </c>
      <c r="CP22" s="103">
        <v>49</v>
      </c>
      <c r="CQ22" s="103">
        <v>40</v>
      </c>
      <c r="CR22" s="103">
        <v>37</v>
      </c>
      <c r="CS22" s="103">
        <v>55</v>
      </c>
      <c r="CT22" s="103">
        <v>133</v>
      </c>
      <c r="CU22" s="103">
        <v>0</v>
      </c>
      <c r="CV22" s="103">
        <v>0</v>
      </c>
      <c r="CW22" s="103">
        <v>68</v>
      </c>
      <c r="CX22" s="103">
        <v>65</v>
      </c>
      <c r="CY22" s="103">
        <v>0</v>
      </c>
      <c r="CZ22" s="103">
        <v>0</v>
      </c>
      <c r="DA22" s="103">
        <v>6</v>
      </c>
      <c r="DB22" s="103">
        <v>80</v>
      </c>
      <c r="DC22" s="103">
        <v>5</v>
      </c>
      <c r="DD22" s="103">
        <v>19</v>
      </c>
      <c r="DE22" s="103">
        <v>41</v>
      </c>
      <c r="DF22" s="103">
        <v>57</v>
      </c>
      <c r="DG22" s="103">
        <v>45</v>
      </c>
      <c r="DH22" s="112">
        <v>20</v>
      </c>
      <c r="DI22" s="112">
        <v>83</v>
      </c>
    </row>
    <row r="23" spans="1:113" ht="15.6" x14ac:dyDescent="0.25">
      <c r="A23" s="82" t="s">
        <v>17</v>
      </c>
      <c r="B23" s="82" t="s">
        <v>85</v>
      </c>
      <c r="C23" s="103">
        <v>0</v>
      </c>
      <c r="D23" s="103">
        <v>0</v>
      </c>
      <c r="E23" s="103">
        <v>0</v>
      </c>
      <c r="F23" s="103">
        <v>0</v>
      </c>
      <c r="G23" s="103">
        <v>0</v>
      </c>
      <c r="H23" s="103">
        <v>19</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I23" s="103">
        <v>0</v>
      </c>
      <c r="AJ23" s="103">
        <v>0</v>
      </c>
      <c r="AK23" s="103">
        <v>0</v>
      </c>
      <c r="AL23" s="103">
        <v>0</v>
      </c>
      <c r="AM23" s="103">
        <v>0</v>
      </c>
      <c r="AN23" s="103">
        <v>0</v>
      </c>
      <c r="AO23" s="103">
        <v>0</v>
      </c>
      <c r="AP23" s="103">
        <v>0</v>
      </c>
      <c r="AQ23" s="103">
        <v>0</v>
      </c>
      <c r="AR23" s="103">
        <v>0</v>
      </c>
      <c r="AS23" s="103">
        <v>0</v>
      </c>
      <c r="AT23" s="103">
        <v>0</v>
      </c>
      <c r="AU23" s="103">
        <v>0</v>
      </c>
      <c r="AV23" s="103">
        <v>0</v>
      </c>
      <c r="AW23" s="103">
        <v>0</v>
      </c>
      <c r="AX23" s="103">
        <v>0</v>
      </c>
      <c r="AY23" s="103">
        <v>0</v>
      </c>
      <c r="AZ23" s="103">
        <v>0</v>
      </c>
      <c r="BA23" s="103">
        <v>0</v>
      </c>
      <c r="BB23" s="103">
        <v>0</v>
      </c>
      <c r="BC23" s="103">
        <v>0</v>
      </c>
      <c r="BD23" s="103">
        <v>0</v>
      </c>
      <c r="BE23" s="103">
        <v>0</v>
      </c>
      <c r="BF23" s="103">
        <v>0</v>
      </c>
      <c r="BG23" s="103">
        <v>0</v>
      </c>
      <c r="BH23" s="103">
        <v>0</v>
      </c>
      <c r="BI23" s="103">
        <v>0</v>
      </c>
      <c r="BJ23" s="103">
        <v>0</v>
      </c>
      <c r="BK23" s="103">
        <v>0</v>
      </c>
      <c r="BL23" s="103">
        <v>0</v>
      </c>
      <c r="BM23" s="103">
        <v>0</v>
      </c>
      <c r="BN23" s="103">
        <v>0</v>
      </c>
      <c r="BO23" s="103">
        <v>0</v>
      </c>
      <c r="BP23" s="103">
        <v>0</v>
      </c>
      <c r="BQ23" s="103">
        <v>0</v>
      </c>
      <c r="BR23" s="103">
        <v>0</v>
      </c>
      <c r="BS23" s="103">
        <v>0</v>
      </c>
      <c r="BT23" s="103">
        <v>0</v>
      </c>
      <c r="BU23" s="103">
        <v>0</v>
      </c>
      <c r="BV23" s="103">
        <v>0</v>
      </c>
      <c r="BW23" s="103">
        <v>0</v>
      </c>
      <c r="BX23" s="103">
        <v>0</v>
      </c>
      <c r="BY23" s="103">
        <v>0</v>
      </c>
      <c r="BZ23" s="103">
        <v>0</v>
      </c>
      <c r="CA23" s="103">
        <v>0</v>
      </c>
      <c r="CB23" s="103">
        <v>0</v>
      </c>
      <c r="CC23" s="103">
        <v>0</v>
      </c>
      <c r="CD23" s="103">
        <v>0</v>
      </c>
      <c r="CE23" s="103">
        <v>0</v>
      </c>
      <c r="CF23" s="103">
        <v>0</v>
      </c>
      <c r="CG23" s="103">
        <v>0</v>
      </c>
      <c r="CH23" s="103">
        <v>0</v>
      </c>
      <c r="CI23" s="103">
        <v>0</v>
      </c>
      <c r="CJ23" s="103">
        <v>0</v>
      </c>
      <c r="CK23" s="103">
        <v>0</v>
      </c>
      <c r="CL23" s="103">
        <v>0</v>
      </c>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12"/>
      <c r="DI23" s="112"/>
    </row>
    <row r="24" spans="1:113" ht="15.6" x14ac:dyDescent="0.25">
      <c r="A24" s="82" t="s">
        <v>18</v>
      </c>
      <c r="B24" s="82" t="s">
        <v>86</v>
      </c>
      <c r="C24" s="103">
        <v>6</v>
      </c>
      <c r="D24" s="103">
        <v>11</v>
      </c>
      <c r="E24" s="103">
        <v>4</v>
      </c>
      <c r="F24" s="103">
        <v>2</v>
      </c>
      <c r="G24" s="103">
        <v>20</v>
      </c>
      <c r="H24" s="103">
        <v>0</v>
      </c>
      <c r="I24" s="103">
        <v>0</v>
      </c>
      <c r="J24" s="103">
        <v>14</v>
      </c>
      <c r="K24" s="103">
        <v>4</v>
      </c>
      <c r="L24" s="103">
        <v>0</v>
      </c>
      <c r="M24" s="103">
        <v>0</v>
      </c>
      <c r="N24" s="103">
        <v>8</v>
      </c>
      <c r="O24" s="103">
        <v>6</v>
      </c>
      <c r="P24" s="103">
        <v>3</v>
      </c>
      <c r="Q24" s="103">
        <v>0</v>
      </c>
      <c r="R24" s="103">
        <v>8</v>
      </c>
      <c r="S24" s="103">
        <v>8</v>
      </c>
      <c r="T24" s="103">
        <v>0</v>
      </c>
      <c r="U24" s="103">
        <v>6</v>
      </c>
      <c r="V24" s="103">
        <v>6</v>
      </c>
      <c r="W24" s="103">
        <v>6</v>
      </c>
      <c r="X24" s="103">
        <v>0</v>
      </c>
      <c r="Y24" s="103">
        <v>0</v>
      </c>
      <c r="Z24" s="103">
        <v>0</v>
      </c>
      <c r="AA24" s="103">
        <v>0</v>
      </c>
      <c r="AB24" s="103">
        <v>0</v>
      </c>
      <c r="AC24" s="103">
        <v>0</v>
      </c>
      <c r="AD24" s="103">
        <v>0</v>
      </c>
      <c r="AE24" s="103">
        <v>0</v>
      </c>
      <c r="AF24" s="103">
        <v>0</v>
      </c>
      <c r="AG24" s="103">
        <v>0</v>
      </c>
      <c r="AH24" s="103">
        <v>0</v>
      </c>
      <c r="AI24" s="103">
        <v>0</v>
      </c>
      <c r="AJ24" s="103">
        <v>0</v>
      </c>
      <c r="AK24" s="103">
        <v>0</v>
      </c>
      <c r="AL24" s="103">
        <v>0</v>
      </c>
      <c r="AM24" s="103">
        <v>0</v>
      </c>
      <c r="AN24" s="103">
        <v>0</v>
      </c>
      <c r="AO24" s="103">
        <v>0</v>
      </c>
      <c r="AP24" s="103">
        <v>0</v>
      </c>
      <c r="AQ24" s="103">
        <v>28</v>
      </c>
      <c r="AR24" s="103">
        <v>0</v>
      </c>
      <c r="AS24" s="103">
        <v>0</v>
      </c>
      <c r="AT24" s="103">
        <v>0</v>
      </c>
      <c r="AU24" s="103">
        <v>0</v>
      </c>
      <c r="AV24" s="103">
        <v>211</v>
      </c>
      <c r="AW24" s="103">
        <v>188</v>
      </c>
      <c r="AX24" s="103">
        <v>0</v>
      </c>
      <c r="AY24" s="103">
        <v>0</v>
      </c>
      <c r="AZ24" s="103">
        <v>0</v>
      </c>
      <c r="BA24" s="103">
        <v>0</v>
      </c>
      <c r="BB24" s="103">
        <v>86</v>
      </c>
      <c r="BC24" s="103">
        <v>0</v>
      </c>
      <c r="BD24" s="103">
        <v>0</v>
      </c>
      <c r="BE24" s="103">
        <v>12</v>
      </c>
      <c r="BF24" s="103">
        <v>65</v>
      </c>
      <c r="BG24" s="103">
        <v>32</v>
      </c>
      <c r="BH24" s="103">
        <v>137</v>
      </c>
      <c r="BI24" s="103">
        <v>0</v>
      </c>
      <c r="BJ24" s="103">
        <v>48</v>
      </c>
      <c r="BK24" s="103">
        <v>53</v>
      </c>
      <c r="BL24" s="103">
        <v>0</v>
      </c>
      <c r="BM24" s="103">
        <v>0</v>
      </c>
      <c r="BN24" s="103">
        <v>0</v>
      </c>
      <c r="BO24" s="103">
        <v>0</v>
      </c>
      <c r="BP24" s="103">
        <v>0</v>
      </c>
      <c r="BQ24" s="103">
        <v>76</v>
      </c>
      <c r="BR24" s="103">
        <v>0</v>
      </c>
      <c r="BS24" s="103">
        <v>0</v>
      </c>
      <c r="BT24" s="103">
        <v>0</v>
      </c>
      <c r="BU24" s="103">
        <v>0</v>
      </c>
      <c r="BV24" s="103">
        <v>0</v>
      </c>
      <c r="BW24" s="103">
        <v>0</v>
      </c>
      <c r="BX24" s="103">
        <v>34</v>
      </c>
      <c r="BY24" s="103">
        <v>14</v>
      </c>
      <c r="BZ24" s="103">
        <v>0</v>
      </c>
      <c r="CA24" s="103">
        <v>41</v>
      </c>
      <c r="CB24" s="103">
        <v>0</v>
      </c>
      <c r="CC24" s="103">
        <v>55</v>
      </c>
      <c r="CD24" s="103">
        <v>0</v>
      </c>
      <c r="CE24" s="103">
        <v>0</v>
      </c>
      <c r="CF24" s="103">
        <v>32</v>
      </c>
      <c r="CG24" s="103">
        <v>0</v>
      </c>
      <c r="CH24" s="103">
        <v>0</v>
      </c>
      <c r="CI24" s="103">
        <v>0</v>
      </c>
      <c r="CJ24" s="103">
        <v>0</v>
      </c>
      <c r="CK24" s="103">
        <v>0</v>
      </c>
      <c r="CL24" s="103">
        <v>0</v>
      </c>
      <c r="CM24" s="103">
        <v>0</v>
      </c>
      <c r="CN24" s="103">
        <v>10</v>
      </c>
      <c r="CO24" s="103">
        <v>0</v>
      </c>
      <c r="CP24" s="103">
        <v>0</v>
      </c>
      <c r="CQ24" s="103">
        <v>28</v>
      </c>
      <c r="CR24" s="103">
        <v>21</v>
      </c>
      <c r="CS24" s="103">
        <v>8</v>
      </c>
      <c r="CT24" s="103">
        <v>47</v>
      </c>
      <c r="CU24" s="103">
        <v>13</v>
      </c>
      <c r="CV24" s="103">
        <v>37</v>
      </c>
      <c r="CW24" s="103">
        <v>0</v>
      </c>
      <c r="CX24" s="103">
        <v>70</v>
      </c>
      <c r="CY24" s="103">
        <v>92</v>
      </c>
      <c r="CZ24" s="103">
        <v>0</v>
      </c>
      <c r="DA24" s="103">
        <v>79</v>
      </c>
      <c r="DB24" s="103">
        <v>101</v>
      </c>
      <c r="DC24" s="103">
        <v>0</v>
      </c>
      <c r="DD24" s="103">
        <v>72</v>
      </c>
      <c r="DE24" s="103">
        <v>0</v>
      </c>
      <c r="DF24" s="103">
        <v>0</v>
      </c>
      <c r="DG24" s="103">
        <v>39</v>
      </c>
      <c r="DH24" s="112">
        <v>0</v>
      </c>
      <c r="DI24" s="112">
        <v>90</v>
      </c>
    </row>
    <row r="25" spans="1:113" ht="15.6" x14ac:dyDescent="0.25">
      <c r="A25" s="82" t="s">
        <v>19</v>
      </c>
      <c r="B25" s="82" t="s">
        <v>87</v>
      </c>
      <c r="C25" s="103">
        <v>0</v>
      </c>
      <c r="D25" s="103">
        <v>0</v>
      </c>
      <c r="E25" s="103">
        <v>0</v>
      </c>
      <c r="F25" s="103">
        <v>0</v>
      </c>
      <c r="G25" s="103">
        <v>0</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c r="AI25" s="103">
        <v>0</v>
      </c>
      <c r="AJ25" s="103">
        <v>0</v>
      </c>
      <c r="AK25" s="103">
        <v>0</v>
      </c>
      <c r="AL25" s="103">
        <v>0</v>
      </c>
      <c r="AM25" s="103">
        <v>0</v>
      </c>
      <c r="AN25" s="103">
        <v>0</v>
      </c>
      <c r="AO25" s="103">
        <v>0</v>
      </c>
      <c r="AP25" s="103">
        <v>0</v>
      </c>
      <c r="AQ25" s="103">
        <v>0</v>
      </c>
      <c r="AR25" s="103">
        <v>0</v>
      </c>
      <c r="AS25" s="103">
        <v>0</v>
      </c>
      <c r="AT25" s="103">
        <v>0</v>
      </c>
      <c r="AU25" s="103">
        <v>0</v>
      </c>
      <c r="AV25" s="103">
        <v>0</v>
      </c>
      <c r="AW25" s="103">
        <v>0</v>
      </c>
      <c r="AX25" s="103">
        <v>0</v>
      </c>
      <c r="AY25" s="103">
        <v>0</v>
      </c>
      <c r="AZ25" s="103">
        <v>0</v>
      </c>
      <c r="BA25" s="103">
        <v>0</v>
      </c>
      <c r="BB25" s="103">
        <v>0</v>
      </c>
      <c r="BC25" s="103">
        <v>0</v>
      </c>
      <c r="BD25" s="103">
        <v>0</v>
      </c>
      <c r="BE25" s="103">
        <v>0</v>
      </c>
      <c r="BF25" s="103">
        <v>40</v>
      </c>
      <c r="BG25" s="103">
        <v>48</v>
      </c>
      <c r="BH25" s="103">
        <v>0</v>
      </c>
      <c r="BI25" s="103">
        <v>0</v>
      </c>
      <c r="BJ25" s="103">
        <v>124</v>
      </c>
      <c r="BK25" s="103">
        <v>0</v>
      </c>
      <c r="BL25" s="103">
        <v>0</v>
      </c>
      <c r="BM25" s="103">
        <v>0</v>
      </c>
      <c r="BN25" s="103">
        <v>30</v>
      </c>
      <c r="BO25" s="103">
        <v>0</v>
      </c>
      <c r="BP25" s="103">
        <v>0</v>
      </c>
      <c r="BQ25" s="103">
        <v>0</v>
      </c>
      <c r="BR25" s="103">
        <v>92</v>
      </c>
      <c r="BS25" s="103">
        <v>0</v>
      </c>
      <c r="BT25" s="103">
        <v>0</v>
      </c>
      <c r="BU25" s="103">
        <v>0</v>
      </c>
      <c r="BV25" s="103">
        <v>0</v>
      </c>
      <c r="BW25" s="103">
        <v>0</v>
      </c>
      <c r="BX25" s="103">
        <v>50</v>
      </c>
      <c r="BY25" s="103">
        <v>0</v>
      </c>
      <c r="BZ25" s="103">
        <v>19</v>
      </c>
      <c r="CA25" s="103">
        <v>43</v>
      </c>
      <c r="CB25" s="103">
        <v>0</v>
      </c>
      <c r="CC25" s="103">
        <v>0</v>
      </c>
      <c r="CD25" s="103">
        <v>0</v>
      </c>
      <c r="CE25" s="103">
        <v>16</v>
      </c>
      <c r="CF25" s="103">
        <v>0</v>
      </c>
      <c r="CG25" s="103">
        <v>15</v>
      </c>
      <c r="CH25" s="103">
        <v>16</v>
      </c>
      <c r="CI25" s="103">
        <v>0</v>
      </c>
      <c r="CJ25" s="103">
        <v>20</v>
      </c>
      <c r="CK25" s="103">
        <v>12</v>
      </c>
      <c r="CL25" s="103">
        <v>15</v>
      </c>
      <c r="CM25" s="103">
        <v>0</v>
      </c>
      <c r="CN25" s="103">
        <v>21</v>
      </c>
      <c r="CO25" s="103">
        <v>28</v>
      </c>
      <c r="CP25" s="103">
        <v>0</v>
      </c>
      <c r="CQ25" s="103">
        <v>102</v>
      </c>
      <c r="CR25" s="103">
        <v>0</v>
      </c>
      <c r="CS25" s="103">
        <v>0</v>
      </c>
      <c r="CT25" s="103">
        <v>79</v>
      </c>
      <c r="CU25" s="103">
        <v>0</v>
      </c>
      <c r="CV25" s="103">
        <v>0</v>
      </c>
      <c r="CW25" s="103">
        <v>0</v>
      </c>
      <c r="CX25" s="103">
        <v>0</v>
      </c>
      <c r="CY25" s="103">
        <v>0</v>
      </c>
      <c r="CZ25" s="103">
        <v>0</v>
      </c>
      <c r="DA25" s="103">
        <v>0</v>
      </c>
      <c r="DB25" s="103">
        <v>0</v>
      </c>
      <c r="DC25" s="103">
        <v>17</v>
      </c>
      <c r="DD25" s="103">
        <v>0</v>
      </c>
      <c r="DE25" s="103">
        <v>0</v>
      </c>
      <c r="DF25" s="103">
        <v>0</v>
      </c>
      <c r="DG25" s="103">
        <v>0</v>
      </c>
      <c r="DH25" s="112">
        <v>0</v>
      </c>
      <c r="DI25" s="112">
        <v>26</v>
      </c>
    </row>
    <row r="26" spans="1:113" ht="15.6" x14ac:dyDescent="0.25">
      <c r="A26" s="82" t="s">
        <v>67</v>
      </c>
      <c r="B26" s="82" t="s">
        <v>88</v>
      </c>
      <c r="C26" s="103">
        <v>0</v>
      </c>
      <c r="D26" s="103">
        <v>0</v>
      </c>
      <c r="E26" s="103">
        <v>0</v>
      </c>
      <c r="F26" s="103">
        <v>0</v>
      </c>
      <c r="G26" s="103">
        <v>0</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c r="AC26" s="103">
        <v>0</v>
      </c>
      <c r="AD26" s="103">
        <v>0</v>
      </c>
      <c r="AE26" s="103">
        <v>0</v>
      </c>
      <c r="AF26" s="103">
        <v>0</v>
      </c>
      <c r="AG26" s="103">
        <v>0</v>
      </c>
      <c r="AH26" s="103">
        <v>0</v>
      </c>
      <c r="AI26" s="103">
        <v>0</v>
      </c>
      <c r="AJ26" s="103">
        <v>0</v>
      </c>
      <c r="AK26" s="103">
        <v>0</v>
      </c>
      <c r="AL26" s="103">
        <v>0</v>
      </c>
      <c r="AM26" s="103">
        <v>0</v>
      </c>
      <c r="AN26" s="103">
        <v>0</v>
      </c>
      <c r="AO26" s="103">
        <v>0</v>
      </c>
      <c r="AP26" s="103">
        <v>0</v>
      </c>
      <c r="AQ26" s="103">
        <v>0</v>
      </c>
      <c r="AR26" s="103">
        <v>0</v>
      </c>
      <c r="AS26" s="103">
        <v>0</v>
      </c>
      <c r="AT26" s="103">
        <v>0</v>
      </c>
      <c r="AU26" s="103">
        <v>0</v>
      </c>
      <c r="AV26" s="103">
        <v>0</v>
      </c>
      <c r="AW26" s="103">
        <v>0</v>
      </c>
      <c r="AX26" s="103">
        <v>0</v>
      </c>
      <c r="AY26" s="103">
        <v>0</v>
      </c>
      <c r="AZ26" s="103">
        <v>0</v>
      </c>
      <c r="BA26" s="103">
        <v>0</v>
      </c>
      <c r="BB26" s="103">
        <v>0</v>
      </c>
      <c r="BC26" s="103">
        <v>0</v>
      </c>
      <c r="BD26" s="103">
        <v>0</v>
      </c>
      <c r="BE26" s="103">
        <v>0</v>
      </c>
      <c r="BF26" s="103">
        <v>0</v>
      </c>
      <c r="BG26" s="103">
        <v>0</v>
      </c>
      <c r="BH26" s="103">
        <v>0</v>
      </c>
      <c r="BI26" s="103">
        <v>0</v>
      </c>
      <c r="BJ26" s="103">
        <v>0</v>
      </c>
      <c r="BK26" s="103">
        <v>0</v>
      </c>
      <c r="BL26" s="103">
        <v>0</v>
      </c>
      <c r="BM26" s="103">
        <v>0</v>
      </c>
      <c r="BN26" s="103">
        <v>0</v>
      </c>
      <c r="BO26" s="103">
        <v>0</v>
      </c>
      <c r="BP26" s="103">
        <v>0</v>
      </c>
      <c r="BQ26" s="103">
        <v>0</v>
      </c>
      <c r="BR26" s="103">
        <v>0</v>
      </c>
      <c r="BS26" s="103">
        <v>0</v>
      </c>
      <c r="BT26" s="103">
        <v>0</v>
      </c>
      <c r="BU26" s="103">
        <v>0</v>
      </c>
      <c r="BV26" s="103">
        <v>0</v>
      </c>
      <c r="BW26" s="103">
        <v>0</v>
      </c>
      <c r="BX26" s="103">
        <v>0</v>
      </c>
      <c r="BY26" s="103">
        <v>0</v>
      </c>
      <c r="BZ26" s="103">
        <v>0</v>
      </c>
      <c r="CA26" s="103">
        <v>0</v>
      </c>
      <c r="CB26" s="103">
        <v>0</v>
      </c>
      <c r="CC26" s="103">
        <v>0</v>
      </c>
      <c r="CD26" s="103">
        <v>0</v>
      </c>
      <c r="CE26" s="103">
        <v>0</v>
      </c>
      <c r="CF26" s="103">
        <v>0</v>
      </c>
      <c r="CG26" s="103">
        <v>0</v>
      </c>
      <c r="CH26" s="103">
        <v>0</v>
      </c>
      <c r="CI26" s="103">
        <v>0</v>
      </c>
      <c r="CJ26" s="103">
        <v>0</v>
      </c>
      <c r="CK26" s="103">
        <v>0</v>
      </c>
      <c r="CL26" s="103">
        <v>0</v>
      </c>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12"/>
      <c r="DI26" s="112"/>
    </row>
    <row r="27" spans="1:113" ht="15.6" x14ac:dyDescent="0.25">
      <c r="A27" s="82" t="s">
        <v>20</v>
      </c>
      <c r="B27" s="82" t="s">
        <v>89</v>
      </c>
      <c r="C27" s="103">
        <v>0</v>
      </c>
      <c r="D27" s="103">
        <v>0</v>
      </c>
      <c r="E27" s="103">
        <v>3</v>
      </c>
      <c r="F27" s="103">
        <v>0</v>
      </c>
      <c r="G27" s="103">
        <v>0</v>
      </c>
      <c r="H27" s="103">
        <v>0</v>
      </c>
      <c r="I27" s="103">
        <v>0</v>
      </c>
      <c r="J27" s="103">
        <v>0</v>
      </c>
      <c r="K27" s="103">
        <v>0</v>
      </c>
      <c r="L27" s="103">
        <v>0</v>
      </c>
      <c r="M27" s="103">
        <v>0</v>
      </c>
      <c r="N27" s="103">
        <v>0</v>
      </c>
      <c r="O27" s="103">
        <v>0</v>
      </c>
      <c r="P27" s="103">
        <v>0</v>
      </c>
      <c r="Q27" s="103">
        <v>0</v>
      </c>
      <c r="R27" s="103">
        <v>0</v>
      </c>
      <c r="S27" s="103">
        <v>0</v>
      </c>
      <c r="T27" s="103">
        <v>0</v>
      </c>
      <c r="U27" s="103">
        <v>0</v>
      </c>
      <c r="V27" s="103">
        <v>0</v>
      </c>
      <c r="W27" s="103">
        <v>5</v>
      </c>
      <c r="X27" s="103">
        <v>0</v>
      </c>
      <c r="Y27" s="103">
        <v>0</v>
      </c>
      <c r="Z27" s="103">
        <v>0</v>
      </c>
      <c r="AA27" s="103">
        <v>0</v>
      </c>
      <c r="AB27" s="103">
        <v>0</v>
      </c>
      <c r="AC27" s="103">
        <v>0</v>
      </c>
      <c r="AD27" s="103">
        <v>0</v>
      </c>
      <c r="AE27" s="103">
        <v>0</v>
      </c>
      <c r="AF27" s="103">
        <v>0</v>
      </c>
      <c r="AG27" s="103">
        <v>0</v>
      </c>
      <c r="AH27" s="103">
        <v>0</v>
      </c>
      <c r="AI27" s="103">
        <v>0</v>
      </c>
      <c r="AJ27" s="103">
        <v>0</v>
      </c>
      <c r="AK27" s="103">
        <v>0</v>
      </c>
      <c r="AL27" s="103">
        <v>0</v>
      </c>
      <c r="AM27" s="103">
        <v>0</v>
      </c>
      <c r="AN27" s="103">
        <v>0</v>
      </c>
      <c r="AO27" s="103">
        <v>0</v>
      </c>
      <c r="AP27" s="103">
        <v>0</v>
      </c>
      <c r="AQ27" s="103">
        <v>0</v>
      </c>
      <c r="AR27" s="103">
        <v>0</v>
      </c>
      <c r="AS27" s="103">
        <v>0</v>
      </c>
      <c r="AT27" s="103">
        <v>0</v>
      </c>
      <c r="AU27" s="103">
        <v>0</v>
      </c>
      <c r="AV27" s="103">
        <v>0</v>
      </c>
      <c r="AW27" s="103">
        <v>0</v>
      </c>
      <c r="AX27" s="103">
        <v>0</v>
      </c>
      <c r="AY27" s="103">
        <v>0</v>
      </c>
      <c r="AZ27" s="103">
        <v>0</v>
      </c>
      <c r="BA27" s="103">
        <v>0</v>
      </c>
      <c r="BB27" s="103">
        <v>0</v>
      </c>
      <c r="BC27" s="103">
        <v>0</v>
      </c>
      <c r="BD27" s="103">
        <v>0</v>
      </c>
      <c r="BE27" s="103">
        <v>0</v>
      </c>
      <c r="BF27" s="103">
        <v>23</v>
      </c>
      <c r="BG27" s="103">
        <v>0</v>
      </c>
      <c r="BH27" s="103">
        <v>0</v>
      </c>
      <c r="BI27" s="103">
        <v>0</v>
      </c>
      <c r="BJ27" s="103">
        <v>11</v>
      </c>
      <c r="BK27" s="103">
        <v>29</v>
      </c>
      <c r="BL27" s="103">
        <v>0</v>
      </c>
      <c r="BM27" s="103">
        <v>0</v>
      </c>
      <c r="BN27" s="103">
        <v>0</v>
      </c>
      <c r="BO27" s="103">
        <v>0</v>
      </c>
      <c r="BP27" s="103">
        <v>0</v>
      </c>
      <c r="BQ27" s="103">
        <v>17</v>
      </c>
      <c r="BR27" s="103">
        <v>0</v>
      </c>
      <c r="BS27" s="103">
        <v>46</v>
      </c>
      <c r="BT27" s="103">
        <v>0</v>
      </c>
      <c r="BU27" s="103">
        <v>80</v>
      </c>
      <c r="BV27" s="103">
        <v>0</v>
      </c>
      <c r="BW27" s="103">
        <v>8</v>
      </c>
      <c r="BX27" s="103">
        <v>16</v>
      </c>
      <c r="BY27" s="103">
        <v>0</v>
      </c>
      <c r="BZ27" s="103">
        <v>24</v>
      </c>
      <c r="CA27" s="103">
        <v>0</v>
      </c>
      <c r="CB27" s="103">
        <v>0</v>
      </c>
      <c r="CC27" s="103">
        <v>0</v>
      </c>
      <c r="CD27" s="103">
        <v>0</v>
      </c>
      <c r="CE27" s="103">
        <v>0</v>
      </c>
      <c r="CF27" s="103">
        <v>34</v>
      </c>
      <c r="CG27" s="103">
        <v>0</v>
      </c>
      <c r="CH27" s="103">
        <v>28</v>
      </c>
      <c r="CI27" s="103">
        <v>0</v>
      </c>
      <c r="CJ27" s="103">
        <v>36</v>
      </c>
      <c r="CK27" s="103">
        <v>0</v>
      </c>
      <c r="CL27" s="103">
        <v>0</v>
      </c>
      <c r="CM27" s="103">
        <v>33</v>
      </c>
      <c r="CN27" s="103">
        <v>24</v>
      </c>
      <c r="CO27" s="103">
        <v>0</v>
      </c>
      <c r="CP27" s="103">
        <v>31</v>
      </c>
      <c r="CQ27" s="103">
        <v>123</v>
      </c>
      <c r="CR27" s="103">
        <v>16</v>
      </c>
      <c r="CS27" s="103">
        <v>0</v>
      </c>
      <c r="CT27" s="103">
        <v>135</v>
      </c>
      <c r="CU27" s="103">
        <v>0</v>
      </c>
      <c r="CV27" s="103">
        <v>79</v>
      </c>
      <c r="CW27" s="103">
        <v>85</v>
      </c>
      <c r="CX27" s="103">
        <v>29</v>
      </c>
      <c r="CY27" s="103">
        <v>0</v>
      </c>
      <c r="CZ27" s="103">
        <v>16</v>
      </c>
      <c r="DA27" s="103">
        <v>0</v>
      </c>
      <c r="DB27" s="103">
        <v>0</v>
      </c>
      <c r="DC27" s="103">
        <v>0</v>
      </c>
      <c r="DD27" s="103">
        <v>12</v>
      </c>
      <c r="DE27" s="103">
        <v>0</v>
      </c>
      <c r="DF27" s="103">
        <v>6</v>
      </c>
      <c r="DG27" s="103">
        <v>0</v>
      </c>
      <c r="DH27" s="112">
        <v>0</v>
      </c>
      <c r="DI27" s="112">
        <v>0</v>
      </c>
    </row>
    <row r="28" spans="1:113" ht="15.6" x14ac:dyDescent="0.25">
      <c r="A28" s="82" t="s">
        <v>21</v>
      </c>
      <c r="B28" s="82" t="s">
        <v>104</v>
      </c>
      <c r="C28" s="103">
        <v>0</v>
      </c>
      <c r="D28" s="103">
        <v>0</v>
      </c>
      <c r="E28" s="103">
        <v>0</v>
      </c>
      <c r="F28" s="103">
        <v>0</v>
      </c>
      <c r="G28" s="103">
        <v>0</v>
      </c>
      <c r="H28" s="103">
        <v>0</v>
      </c>
      <c r="I28" s="103">
        <v>0</v>
      </c>
      <c r="J28" s="103">
        <v>0</v>
      </c>
      <c r="K28" s="103">
        <v>0</v>
      </c>
      <c r="L28" s="103">
        <v>0</v>
      </c>
      <c r="M28" s="103">
        <v>0</v>
      </c>
      <c r="N28" s="103">
        <v>0</v>
      </c>
      <c r="O28" s="103">
        <v>0</v>
      </c>
      <c r="P28" s="103">
        <v>30</v>
      </c>
      <c r="Q28" s="103">
        <v>0</v>
      </c>
      <c r="R28" s="103">
        <v>0</v>
      </c>
      <c r="S28" s="103">
        <v>0</v>
      </c>
      <c r="T28" s="103">
        <v>0</v>
      </c>
      <c r="U28" s="103">
        <v>0</v>
      </c>
      <c r="V28" s="103">
        <v>0</v>
      </c>
      <c r="W28" s="103">
        <v>0</v>
      </c>
      <c r="X28" s="103">
        <v>0</v>
      </c>
      <c r="Y28" s="103">
        <v>0</v>
      </c>
      <c r="Z28" s="103">
        <v>0</v>
      </c>
      <c r="AA28" s="103">
        <v>0</v>
      </c>
      <c r="AB28" s="103">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103">
        <v>0</v>
      </c>
      <c r="AS28" s="103">
        <v>0</v>
      </c>
      <c r="AT28" s="103">
        <v>0</v>
      </c>
      <c r="AU28" s="103">
        <v>0</v>
      </c>
      <c r="AV28" s="103">
        <v>0</v>
      </c>
      <c r="AW28" s="103">
        <v>0</v>
      </c>
      <c r="AX28" s="103">
        <v>0</v>
      </c>
      <c r="AY28" s="103">
        <v>0</v>
      </c>
      <c r="AZ28" s="103">
        <v>0</v>
      </c>
      <c r="BA28" s="103">
        <v>0</v>
      </c>
      <c r="BB28" s="103">
        <v>0</v>
      </c>
      <c r="BC28" s="103">
        <v>0</v>
      </c>
      <c r="BD28" s="103">
        <v>20</v>
      </c>
      <c r="BE28" s="103">
        <v>0</v>
      </c>
      <c r="BF28" s="103">
        <v>39</v>
      </c>
      <c r="BG28" s="103">
        <v>0</v>
      </c>
      <c r="BH28" s="103">
        <v>0</v>
      </c>
      <c r="BI28" s="103">
        <v>130</v>
      </c>
      <c r="BJ28" s="103">
        <v>0</v>
      </c>
      <c r="BK28" s="103">
        <v>0</v>
      </c>
      <c r="BL28" s="103">
        <v>0</v>
      </c>
      <c r="BM28" s="103">
        <v>0</v>
      </c>
      <c r="BN28" s="103">
        <v>0</v>
      </c>
      <c r="BO28" s="103">
        <v>0</v>
      </c>
      <c r="BP28" s="103">
        <v>0</v>
      </c>
      <c r="BQ28" s="103">
        <v>30</v>
      </c>
      <c r="BR28" s="103">
        <v>0</v>
      </c>
      <c r="BS28" s="103">
        <v>0</v>
      </c>
      <c r="BT28" s="103">
        <v>14</v>
      </c>
      <c r="BU28" s="103">
        <v>41</v>
      </c>
      <c r="BV28" s="103">
        <v>0</v>
      </c>
      <c r="BW28" s="103">
        <v>30</v>
      </c>
      <c r="BX28" s="103">
        <v>0</v>
      </c>
      <c r="BY28" s="103">
        <v>45</v>
      </c>
      <c r="BZ28" s="103">
        <v>0</v>
      </c>
      <c r="CA28" s="103">
        <v>0</v>
      </c>
      <c r="CB28" s="103">
        <v>0</v>
      </c>
      <c r="CC28" s="103">
        <v>0</v>
      </c>
      <c r="CD28" s="103">
        <v>30</v>
      </c>
      <c r="CE28" s="103">
        <v>0</v>
      </c>
      <c r="CF28" s="103">
        <v>66</v>
      </c>
      <c r="CG28" s="103">
        <v>16</v>
      </c>
      <c r="CH28" s="103">
        <v>0</v>
      </c>
      <c r="CI28" s="103">
        <v>55</v>
      </c>
      <c r="CJ28" s="103">
        <v>67</v>
      </c>
      <c r="CK28" s="103">
        <v>30</v>
      </c>
      <c r="CL28" s="103">
        <v>0</v>
      </c>
      <c r="CM28" s="103">
        <v>14</v>
      </c>
      <c r="CN28" s="103">
        <v>0</v>
      </c>
      <c r="CO28" s="103">
        <v>0</v>
      </c>
      <c r="CP28" s="103">
        <v>0</v>
      </c>
      <c r="CQ28" s="103">
        <v>0</v>
      </c>
      <c r="CR28" s="103">
        <v>58</v>
      </c>
      <c r="CS28" s="103">
        <v>88</v>
      </c>
      <c r="CT28" s="103">
        <v>0</v>
      </c>
      <c r="CU28" s="103">
        <v>0</v>
      </c>
      <c r="CV28" s="103">
        <v>8</v>
      </c>
      <c r="CW28" s="103">
        <v>0</v>
      </c>
      <c r="CX28" s="103">
        <v>57</v>
      </c>
      <c r="CY28" s="103">
        <v>150</v>
      </c>
      <c r="CZ28" s="103">
        <v>31</v>
      </c>
      <c r="DA28" s="103">
        <v>29</v>
      </c>
      <c r="DB28" s="103">
        <v>0</v>
      </c>
      <c r="DC28" s="103">
        <v>97</v>
      </c>
      <c r="DD28" s="103">
        <v>19</v>
      </c>
      <c r="DE28" s="103">
        <v>24</v>
      </c>
      <c r="DF28" s="103">
        <v>38</v>
      </c>
      <c r="DG28" s="103">
        <v>0</v>
      </c>
      <c r="DH28" s="112">
        <v>0</v>
      </c>
      <c r="DI28" s="112">
        <v>0</v>
      </c>
    </row>
    <row r="29" spans="1:113" ht="15.6" x14ac:dyDescent="0.25">
      <c r="A29" s="82" t="s">
        <v>22</v>
      </c>
      <c r="B29" s="82" t="s">
        <v>90</v>
      </c>
      <c r="C29" s="103">
        <v>0</v>
      </c>
      <c r="D29" s="103">
        <v>0</v>
      </c>
      <c r="E29" s="103">
        <v>0</v>
      </c>
      <c r="F29" s="103">
        <v>0</v>
      </c>
      <c r="G29" s="103">
        <v>0</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3">
        <v>0</v>
      </c>
      <c r="X29" s="103">
        <v>0</v>
      </c>
      <c r="Y29" s="103">
        <v>0</v>
      </c>
      <c r="Z29" s="103">
        <v>0</v>
      </c>
      <c r="AA29" s="103">
        <v>0</v>
      </c>
      <c r="AB29" s="103">
        <v>0</v>
      </c>
      <c r="AC29" s="103">
        <v>0</v>
      </c>
      <c r="AD29" s="103">
        <v>0</v>
      </c>
      <c r="AE29" s="103">
        <v>0</v>
      </c>
      <c r="AF29" s="103">
        <v>0</v>
      </c>
      <c r="AG29" s="103">
        <v>0</v>
      </c>
      <c r="AH29" s="103">
        <v>0</v>
      </c>
      <c r="AI29" s="103">
        <v>0</v>
      </c>
      <c r="AJ29" s="103">
        <v>0</v>
      </c>
      <c r="AK29" s="103">
        <v>0</v>
      </c>
      <c r="AL29" s="103">
        <v>0</v>
      </c>
      <c r="AM29" s="103">
        <v>0</v>
      </c>
      <c r="AN29" s="103">
        <v>0</v>
      </c>
      <c r="AO29" s="103">
        <v>0</v>
      </c>
      <c r="AP29" s="103">
        <v>0</v>
      </c>
      <c r="AQ29" s="103">
        <v>0</v>
      </c>
      <c r="AR29" s="103">
        <v>0</v>
      </c>
      <c r="AS29" s="103">
        <v>0</v>
      </c>
      <c r="AT29" s="103">
        <v>0</v>
      </c>
      <c r="AU29" s="103">
        <v>0</v>
      </c>
      <c r="AV29" s="103">
        <v>0</v>
      </c>
      <c r="AW29" s="103">
        <v>0</v>
      </c>
      <c r="AX29" s="103">
        <v>0</v>
      </c>
      <c r="AY29" s="103">
        <v>1</v>
      </c>
      <c r="AZ29" s="103">
        <v>0</v>
      </c>
      <c r="BA29" s="103">
        <v>0</v>
      </c>
      <c r="BB29" s="103">
        <v>0</v>
      </c>
      <c r="BC29" s="103">
        <v>0</v>
      </c>
      <c r="BD29" s="103">
        <v>0</v>
      </c>
      <c r="BE29" s="103">
        <v>0</v>
      </c>
      <c r="BF29" s="103">
        <v>0</v>
      </c>
      <c r="BG29" s="103">
        <v>0</v>
      </c>
      <c r="BH29" s="103">
        <v>1</v>
      </c>
      <c r="BI29" s="103">
        <v>0</v>
      </c>
      <c r="BJ29" s="103">
        <v>17</v>
      </c>
      <c r="BK29" s="103">
        <v>10</v>
      </c>
      <c r="BL29" s="103">
        <v>8</v>
      </c>
      <c r="BM29" s="103">
        <v>13</v>
      </c>
      <c r="BN29" s="103">
        <v>6</v>
      </c>
      <c r="BO29" s="103">
        <v>10</v>
      </c>
      <c r="BP29" s="103">
        <v>4</v>
      </c>
      <c r="BQ29" s="103">
        <v>21</v>
      </c>
      <c r="BR29" s="103">
        <v>4</v>
      </c>
      <c r="BS29" s="103">
        <v>0</v>
      </c>
      <c r="BT29" s="103">
        <v>0</v>
      </c>
      <c r="BU29" s="103">
        <v>12</v>
      </c>
      <c r="BV29" s="103">
        <v>4</v>
      </c>
      <c r="BW29" s="103">
        <v>0</v>
      </c>
      <c r="BX29" s="103">
        <v>8</v>
      </c>
      <c r="BY29" s="103">
        <v>0</v>
      </c>
      <c r="BZ29" s="103">
        <v>30</v>
      </c>
      <c r="CA29" s="103">
        <v>8</v>
      </c>
      <c r="CB29" s="103">
        <v>5</v>
      </c>
      <c r="CC29" s="103">
        <v>4</v>
      </c>
      <c r="CD29" s="103">
        <v>0</v>
      </c>
      <c r="CE29" s="103">
        <v>0</v>
      </c>
      <c r="CF29" s="103">
        <v>2</v>
      </c>
      <c r="CG29" s="103">
        <v>0</v>
      </c>
      <c r="CH29" s="103">
        <v>0</v>
      </c>
      <c r="CI29" s="103">
        <v>0</v>
      </c>
      <c r="CJ29" s="103">
        <v>0</v>
      </c>
      <c r="CK29" s="103">
        <v>0</v>
      </c>
      <c r="CL29" s="103">
        <v>0</v>
      </c>
      <c r="CM29" s="103">
        <v>0</v>
      </c>
      <c r="CN29" s="103">
        <v>0</v>
      </c>
      <c r="CO29" s="103">
        <v>0</v>
      </c>
      <c r="CP29" s="103">
        <v>0</v>
      </c>
      <c r="CQ29" s="103">
        <v>0</v>
      </c>
      <c r="CR29" s="103">
        <v>32</v>
      </c>
      <c r="CS29" s="103">
        <v>0</v>
      </c>
      <c r="CT29" s="103">
        <v>0</v>
      </c>
      <c r="CU29" s="103">
        <v>0</v>
      </c>
      <c r="CV29" s="103">
        <v>0</v>
      </c>
      <c r="CW29" s="103">
        <v>4</v>
      </c>
      <c r="CX29" s="103">
        <v>8</v>
      </c>
      <c r="CY29" s="103">
        <v>0</v>
      </c>
      <c r="CZ29" s="103">
        <v>0</v>
      </c>
      <c r="DA29" s="103">
        <v>0</v>
      </c>
      <c r="DB29" s="103">
        <v>0</v>
      </c>
      <c r="DC29" s="103">
        <v>0</v>
      </c>
      <c r="DD29" s="103">
        <v>0</v>
      </c>
      <c r="DE29" s="103">
        <v>14</v>
      </c>
      <c r="DF29" s="103">
        <v>0</v>
      </c>
      <c r="DG29" s="103">
        <v>0</v>
      </c>
      <c r="DH29" s="112">
        <v>0</v>
      </c>
      <c r="DI29" s="112">
        <v>0</v>
      </c>
    </row>
    <row r="30" spans="1:113" ht="15.6" x14ac:dyDescent="0.25">
      <c r="A30" s="82" t="s">
        <v>23</v>
      </c>
      <c r="B30" s="82" t="s">
        <v>102</v>
      </c>
      <c r="C30" s="103">
        <v>0</v>
      </c>
      <c r="D30" s="103">
        <v>0</v>
      </c>
      <c r="E30" s="103">
        <v>0</v>
      </c>
      <c r="F30" s="103">
        <v>0</v>
      </c>
      <c r="G30" s="103">
        <v>0</v>
      </c>
      <c r="H30" s="103">
        <v>0</v>
      </c>
      <c r="I30" s="103">
        <v>0</v>
      </c>
      <c r="J30" s="103">
        <v>0</v>
      </c>
      <c r="K30" s="103">
        <v>0</v>
      </c>
      <c r="L30" s="103">
        <v>0</v>
      </c>
      <c r="M30" s="103">
        <v>0</v>
      </c>
      <c r="N30" s="103">
        <v>0</v>
      </c>
      <c r="O30" s="103">
        <v>0</v>
      </c>
      <c r="P30" s="103">
        <v>0</v>
      </c>
      <c r="Q30" s="103">
        <v>0</v>
      </c>
      <c r="R30" s="103">
        <v>0</v>
      </c>
      <c r="S30" s="103">
        <v>0</v>
      </c>
      <c r="T30" s="103">
        <v>0</v>
      </c>
      <c r="U30" s="103">
        <v>0</v>
      </c>
      <c r="V30" s="103">
        <v>0</v>
      </c>
      <c r="W30" s="103">
        <v>0</v>
      </c>
      <c r="X30" s="103">
        <v>0</v>
      </c>
      <c r="Y30" s="103">
        <v>0</v>
      </c>
      <c r="Z30" s="103">
        <v>0</v>
      </c>
      <c r="AA30" s="103">
        <v>0</v>
      </c>
      <c r="AB30" s="103">
        <v>0</v>
      </c>
      <c r="AC30" s="103">
        <v>0</v>
      </c>
      <c r="AD30" s="103">
        <v>0</v>
      </c>
      <c r="AE30" s="103">
        <v>0</v>
      </c>
      <c r="AF30" s="103">
        <v>0</v>
      </c>
      <c r="AG30" s="103">
        <v>0</v>
      </c>
      <c r="AH30" s="103">
        <v>0</v>
      </c>
      <c r="AI30" s="103">
        <v>0</v>
      </c>
      <c r="AJ30" s="103">
        <v>0</v>
      </c>
      <c r="AK30" s="103">
        <v>0</v>
      </c>
      <c r="AL30" s="103">
        <v>0</v>
      </c>
      <c r="AM30" s="103">
        <v>0</v>
      </c>
      <c r="AN30" s="103">
        <v>0</v>
      </c>
      <c r="AO30" s="103">
        <v>0</v>
      </c>
      <c r="AP30" s="103">
        <v>0</v>
      </c>
      <c r="AQ30" s="103">
        <v>0</v>
      </c>
      <c r="AR30" s="103">
        <v>0</v>
      </c>
      <c r="AS30" s="103">
        <v>0</v>
      </c>
      <c r="AT30" s="103">
        <v>0</v>
      </c>
      <c r="AU30" s="103">
        <v>0</v>
      </c>
      <c r="AV30" s="103">
        <v>0</v>
      </c>
      <c r="AW30" s="103">
        <v>0</v>
      </c>
      <c r="AX30" s="103">
        <v>0</v>
      </c>
      <c r="AY30" s="103">
        <v>0</v>
      </c>
      <c r="AZ30" s="103">
        <v>0</v>
      </c>
      <c r="BA30" s="103">
        <v>0</v>
      </c>
      <c r="BB30" s="103">
        <v>0</v>
      </c>
      <c r="BC30" s="103">
        <v>0</v>
      </c>
      <c r="BD30" s="103">
        <v>0</v>
      </c>
      <c r="BE30" s="103">
        <v>0</v>
      </c>
      <c r="BF30" s="103">
        <v>0</v>
      </c>
      <c r="BG30" s="103">
        <v>26</v>
      </c>
      <c r="BH30" s="103">
        <v>0</v>
      </c>
      <c r="BI30" s="103">
        <v>10</v>
      </c>
      <c r="BJ30" s="103">
        <v>45</v>
      </c>
      <c r="BK30" s="103">
        <v>0</v>
      </c>
      <c r="BL30" s="103">
        <v>0</v>
      </c>
      <c r="BM30" s="103">
        <v>0</v>
      </c>
      <c r="BN30" s="103">
        <v>0</v>
      </c>
      <c r="BO30" s="103">
        <v>0</v>
      </c>
      <c r="BP30" s="103">
        <v>0</v>
      </c>
      <c r="BQ30" s="103">
        <v>31</v>
      </c>
      <c r="BR30" s="103">
        <v>0</v>
      </c>
      <c r="BS30" s="103">
        <v>16</v>
      </c>
      <c r="BT30" s="103">
        <v>8</v>
      </c>
      <c r="BU30" s="103">
        <v>0</v>
      </c>
      <c r="BV30" s="103">
        <v>0</v>
      </c>
      <c r="BW30" s="103">
        <v>26</v>
      </c>
      <c r="BX30" s="103">
        <v>0</v>
      </c>
      <c r="BY30" s="103">
        <v>0</v>
      </c>
      <c r="BZ30" s="103">
        <v>26</v>
      </c>
      <c r="CA30" s="103">
        <v>0</v>
      </c>
      <c r="CB30" s="103">
        <v>7</v>
      </c>
      <c r="CC30" s="103">
        <v>11</v>
      </c>
      <c r="CD30" s="103">
        <v>0</v>
      </c>
      <c r="CE30" s="103">
        <v>0</v>
      </c>
      <c r="CF30" s="103">
        <v>18</v>
      </c>
      <c r="CG30" s="103">
        <v>0</v>
      </c>
      <c r="CH30" s="103">
        <v>28</v>
      </c>
      <c r="CI30" s="103">
        <v>6</v>
      </c>
      <c r="CJ30" s="103">
        <v>10</v>
      </c>
      <c r="CK30" s="103">
        <v>37</v>
      </c>
      <c r="CL30" s="103">
        <v>24</v>
      </c>
      <c r="CM30" s="103">
        <v>0</v>
      </c>
      <c r="CN30" s="103">
        <v>0</v>
      </c>
      <c r="CO30" s="103">
        <v>17</v>
      </c>
      <c r="CP30" s="103">
        <v>10</v>
      </c>
      <c r="CQ30" s="103">
        <v>0</v>
      </c>
      <c r="CR30" s="103">
        <v>135</v>
      </c>
      <c r="CS30" s="103">
        <v>0</v>
      </c>
      <c r="CT30" s="103">
        <v>0</v>
      </c>
      <c r="CU30" s="103">
        <v>0</v>
      </c>
      <c r="CV30" s="103">
        <v>0</v>
      </c>
      <c r="CW30" s="103">
        <v>0</v>
      </c>
      <c r="CX30" s="103">
        <v>0</v>
      </c>
      <c r="CY30" s="103">
        <v>10</v>
      </c>
      <c r="CZ30" s="103">
        <v>0</v>
      </c>
      <c r="DA30" s="103">
        <v>0</v>
      </c>
      <c r="DB30" s="103">
        <v>42</v>
      </c>
      <c r="DC30" s="103">
        <v>0</v>
      </c>
      <c r="DD30" s="103">
        <v>0</v>
      </c>
      <c r="DE30" s="103">
        <v>0</v>
      </c>
      <c r="DF30" s="103">
        <v>0</v>
      </c>
      <c r="DG30" s="103">
        <v>0</v>
      </c>
      <c r="DH30" s="112">
        <v>0</v>
      </c>
      <c r="DI30" s="112">
        <v>12</v>
      </c>
    </row>
    <row r="31" spans="1:113" ht="15.6" x14ac:dyDescent="0.25">
      <c r="A31" s="82" t="s">
        <v>24</v>
      </c>
      <c r="B31" s="82" t="s">
        <v>91</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0</v>
      </c>
      <c r="S31" s="103">
        <v>0</v>
      </c>
      <c r="T31" s="103">
        <v>0</v>
      </c>
      <c r="U31" s="103">
        <v>0</v>
      </c>
      <c r="V31" s="103">
        <v>0</v>
      </c>
      <c r="W31" s="103">
        <v>0</v>
      </c>
      <c r="X31" s="103">
        <v>0</v>
      </c>
      <c r="Y31" s="103">
        <v>0</v>
      </c>
      <c r="Z31" s="103">
        <v>0</v>
      </c>
      <c r="AA31" s="103">
        <v>0</v>
      </c>
      <c r="AB31" s="103">
        <v>0</v>
      </c>
      <c r="AC31" s="103">
        <v>0</v>
      </c>
      <c r="AD31" s="103">
        <v>0</v>
      </c>
      <c r="AE31" s="103">
        <v>0</v>
      </c>
      <c r="AF31" s="103">
        <v>0</v>
      </c>
      <c r="AG31" s="103">
        <v>0</v>
      </c>
      <c r="AH31" s="103">
        <v>0</v>
      </c>
      <c r="AI31" s="103">
        <v>0</v>
      </c>
      <c r="AJ31" s="103">
        <v>0</v>
      </c>
      <c r="AK31" s="103">
        <v>0</v>
      </c>
      <c r="AL31" s="103">
        <v>0</v>
      </c>
      <c r="AM31" s="103">
        <v>0</v>
      </c>
      <c r="AN31" s="103">
        <v>0</v>
      </c>
      <c r="AO31" s="103">
        <v>0</v>
      </c>
      <c r="AP31" s="103">
        <v>0</v>
      </c>
      <c r="AQ31" s="103">
        <v>0</v>
      </c>
      <c r="AR31" s="103">
        <v>0</v>
      </c>
      <c r="AS31" s="103">
        <v>0</v>
      </c>
      <c r="AT31" s="103">
        <v>0</v>
      </c>
      <c r="AU31" s="103">
        <v>0</v>
      </c>
      <c r="AV31" s="103">
        <v>0</v>
      </c>
      <c r="AW31" s="103">
        <v>0</v>
      </c>
      <c r="AX31" s="103">
        <v>0</v>
      </c>
      <c r="AY31" s="103">
        <v>0</v>
      </c>
      <c r="AZ31" s="103">
        <v>0</v>
      </c>
      <c r="BA31" s="103">
        <v>0</v>
      </c>
      <c r="BB31" s="103">
        <v>0</v>
      </c>
      <c r="BC31" s="103">
        <v>0</v>
      </c>
      <c r="BD31" s="103">
        <v>0</v>
      </c>
      <c r="BE31" s="103">
        <v>0</v>
      </c>
      <c r="BF31" s="103">
        <v>0</v>
      </c>
      <c r="BG31" s="103">
        <v>0</v>
      </c>
      <c r="BH31" s="103">
        <v>0</v>
      </c>
      <c r="BI31" s="103">
        <v>0</v>
      </c>
      <c r="BJ31" s="103">
        <v>0</v>
      </c>
      <c r="BK31" s="103">
        <v>0</v>
      </c>
      <c r="BL31" s="103">
        <v>0</v>
      </c>
      <c r="BM31" s="103">
        <v>0</v>
      </c>
      <c r="BN31" s="103">
        <v>0</v>
      </c>
      <c r="BO31" s="103">
        <v>0</v>
      </c>
      <c r="BP31" s="103">
        <v>0</v>
      </c>
      <c r="BQ31" s="103">
        <v>15</v>
      </c>
      <c r="BR31" s="103">
        <v>0</v>
      </c>
      <c r="BS31" s="103">
        <v>22</v>
      </c>
      <c r="BT31" s="103">
        <v>0</v>
      </c>
      <c r="BU31" s="103">
        <v>0</v>
      </c>
      <c r="BV31" s="103">
        <v>0</v>
      </c>
      <c r="BW31" s="103">
        <v>0</v>
      </c>
      <c r="BX31" s="103">
        <v>0</v>
      </c>
      <c r="BY31" s="103">
        <v>0</v>
      </c>
      <c r="BZ31" s="103">
        <v>0</v>
      </c>
      <c r="CA31" s="103">
        <v>0</v>
      </c>
      <c r="CB31" s="103">
        <v>0</v>
      </c>
      <c r="CC31" s="103">
        <v>0</v>
      </c>
      <c r="CD31" s="103">
        <v>0</v>
      </c>
      <c r="CE31" s="103">
        <v>0</v>
      </c>
      <c r="CF31" s="103">
        <v>0</v>
      </c>
      <c r="CG31" s="103">
        <v>0</v>
      </c>
      <c r="CH31" s="103">
        <v>0</v>
      </c>
      <c r="CI31" s="103">
        <v>0</v>
      </c>
      <c r="CJ31" s="103">
        <v>0</v>
      </c>
      <c r="CK31" s="103">
        <v>0</v>
      </c>
      <c r="CL31" s="103">
        <v>0</v>
      </c>
      <c r="CM31" s="103">
        <v>0</v>
      </c>
      <c r="CN31" s="103">
        <v>0</v>
      </c>
      <c r="CO31" s="103">
        <v>29</v>
      </c>
      <c r="CP31" s="103">
        <v>59</v>
      </c>
      <c r="CQ31" s="103">
        <v>87</v>
      </c>
      <c r="CR31" s="103">
        <v>0</v>
      </c>
      <c r="CS31" s="103">
        <v>0</v>
      </c>
      <c r="CT31" s="103">
        <v>0</v>
      </c>
      <c r="CU31" s="103">
        <v>0</v>
      </c>
      <c r="CV31" s="103">
        <v>0</v>
      </c>
      <c r="CW31" s="103">
        <v>0</v>
      </c>
      <c r="CX31" s="103">
        <v>0</v>
      </c>
      <c r="CY31" s="103">
        <v>29</v>
      </c>
      <c r="CZ31" s="103">
        <v>18</v>
      </c>
      <c r="DA31" s="103">
        <v>60</v>
      </c>
      <c r="DB31" s="103">
        <v>11</v>
      </c>
      <c r="DC31" s="103">
        <v>22</v>
      </c>
      <c r="DD31" s="103">
        <v>0</v>
      </c>
      <c r="DE31" s="103">
        <v>0</v>
      </c>
      <c r="DF31" s="103">
        <v>0</v>
      </c>
      <c r="DG31" s="103">
        <v>0</v>
      </c>
      <c r="DH31" s="112">
        <v>0</v>
      </c>
      <c r="DI31" s="112">
        <v>0</v>
      </c>
    </row>
    <row r="32" spans="1:113" ht="15.6" x14ac:dyDescent="0.25">
      <c r="A32" s="82" t="s">
        <v>25</v>
      </c>
      <c r="B32" s="82" t="s">
        <v>92</v>
      </c>
      <c r="C32" s="103">
        <v>0</v>
      </c>
      <c r="D32" s="103">
        <v>0</v>
      </c>
      <c r="E32" s="103">
        <v>0</v>
      </c>
      <c r="F32" s="103">
        <v>0</v>
      </c>
      <c r="G32" s="103">
        <v>0</v>
      </c>
      <c r="H32" s="103">
        <v>0</v>
      </c>
      <c r="I32" s="103">
        <v>0</v>
      </c>
      <c r="J32" s="103">
        <v>0</v>
      </c>
      <c r="K32" s="103">
        <v>0</v>
      </c>
      <c r="L32" s="103">
        <v>0</v>
      </c>
      <c r="M32" s="103">
        <v>0</v>
      </c>
      <c r="N32" s="103">
        <v>0</v>
      </c>
      <c r="O32" s="103">
        <v>0</v>
      </c>
      <c r="P32" s="103">
        <v>0</v>
      </c>
      <c r="Q32" s="103">
        <v>0</v>
      </c>
      <c r="R32" s="103">
        <v>0</v>
      </c>
      <c r="S32" s="103">
        <v>0</v>
      </c>
      <c r="T32" s="103">
        <v>0</v>
      </c>
      <c r="U32" s="103">
        <v>0</v>
      </c>
      <c r="V32" s="103">
        <v>0</v>
      </c>
      <c r="W32" s="103">
        <v>0</v>
      </c>
      <c r="X32" s="103">
        <v>0</v>
      </c>
      <c r="Y32" s="103">
        <v>0</v>
      </c>
      <c r="Z32" s="103">
        <v>0</v>
      </c>
      <c r="AA32" s="103">
        <v>0</v>
      </c>
      <c r="AB32" s="103">
        <v>0</v>
      </c>
      <c r="AC32" s="103">
        <v>0</v>
      </c>
      <c r="AD32" s="103">
        <v>0</v>
      </c>
      <c r="AE32" s="103">
        <v>0</v>
      </c>
      <c r="AF32" s="103">
        <v>0</v>
      </c>
      <c r="AG32" s="103">
        <v>0</v>
      </c>
      <c r="AH32" s="103">
        <v>0</v>
      </c>
      <c r="AI32" s="103">
        <v>0</v>
      </c>
      <c r="AJ32" s="103">
        <v>0</v>
      </c>
      <c r="AK32" s="103">
        <v>0</v>
      </c>
      <c r="AL32" s="103">
        <v>0</v>
      </c>
      <c r="AM32" s="103">
        <v>0</v>
      </c>
      <c r="AN32" s="103">
        <v>0</v>
      </c>
      <c r="AO32" s="103">
        <v>0</v>
      </c>
      <c r="AP32" s="103">
        <v>0</v>
      </c>
      <c r="AQ32" s="103">
        <v>0</v>
      </c>
      <c r="AR32" s="103">
        <v>0</v>
      </c>
      <c r="AS32" s="103">
        <v>0</v>
      </c>
      <c r="AT32" s="103">
        <v>0</v>
      </c>
      <c r="AU32" s="103">
        <v>0</v>
      </c>
      <c r="AV32" s="103">
        <v>0</v>
      </c>
      <c r="AW32" s="103">
        <v>0</v>
      </c>
      <c r="AX32" s="103">
        <v>0</v>
      </c>
      <c r="AY32" s="103">
        <v>0</v>
      </c>
      <c r="AZ32" s="103">
        <v>0</v>
      </c>
      <c r="BA32" s="103">
        <v>0</v>
      </c>
      <c r="BB32" s="103">
        <v>0</v>
      </c>
      <c r="BC32" s="103">
        <v>0</v>
      </c>
      <c r="BD32" s="103">
        <v>0</v>
      </c>
      <c r="BE32" s="103">
        <v>0</v>
      </c>
      <c r="BF32" s="103">
        <v>0</v>
      </c>
      <c r="BG32" s="103">
        <v>0</v>
      </c>
      <c r="BH32" s="103">
        <v>0</v>
      </c>
      <c r="BI32" s="103">
        <v>0</v>
      </c>
      <c r="BJ32" s="103">
        <v>0</v>
      </c>
      <c r="BK32" s="103">
        <v>0</v>
      </c>
      <c r="BL32" s="103">
        <v>0</v>
      </c>
      <c r="BM32" s="103">
        <v>0</v>
      </c>
      <c r="BN32" s="103">
        <v>0</v>
      </c>
      <c r="BO32" s="103">
        <v>0</v>
      </c>
      <c r="BP32" s="103">
        <v>0</v>
      </c>
      <c r="BQ32" s="103">
        <v>0</v>
      </c>
      <c r="BR32" s="103">
        <v>0</v>
      </c>
      <c r="BS32" s="103">
        <v>0</v>
      </c>
      <c r="BT32" s="103">
        <v>0</v>
      </c>
      <c r="BU32" s="103">
        <v>0</v>
      </c>
      <c r="BV32" s="103">
        <v>0</v>
      </c>
      <c r="BW32" s="103">
        <v>0</v>
      </c>
      <c r="BX32" s="103">
        <v>0</v>
      </c>
      <c r="BY32" s="103">
        <v>0</v>
      </c>
      <c r="BZ32" s="103">
        <v>0</v>
      </c>
      <c r="CA32" s="103">
        <v>0</v>
      </c>
      <c r="CB32" s="103">
        <v>0</v>
      </c>
      <c r="CC32" s="103">
        <v>0</v>
      </c>
      <c r="CD32" s="103">
        <v>0</v>
      </c>
      <c r="CE32" s="103">
        <v>0</v>
      </c>
      <c r="CF32" s="103">
        <v>0</v>
      </c>
      <c r="CG32" s="103">
        <v>0</v>
      </c>
      <c r="CH32" s="103">
        <v>0</v>
      </c>
      <c r="CI32" s="103">
        <v>0</v>
      </c>
      <c r="CJ32" s="103">
        <v>0</v>
      </c>
      <c r="CK32" s="103">
        <v>0</v>
      </c>
      <c r="CL32" s="103">
        <v>0</v>
      </c>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12"/>
      <c r="DI32" s="112"/>
    </row>
    <row r="33" spans="1:113" ht="15.6" x14ac:dyDescent="0.25">
      <c r="A33" s="82" t="s">
        <v>26</v>
      </c>
      <c r="B33" s="82" t="s">
        <v>93</v>
      </c>
      <c r="C33" s="103">
        <v>0</v>
      </c>
      <c r="D33" s="103">
        <v>0</v>
      </c>
      <c r="E33" s="103">
        <v>0</v>
      </c>
      <c r="F33" s="103">
        <v>0</v>
      </c>
      <c r="G33" s="103">
        <v>0</v>
      </c>
      <c r="H33" s="103">
        <v>0</v>
      </c>
      <c r="I33" s="103">
        <v>0</v>
      </c>
      <c r="J33" s="103">
        <v>0</v>
      </c>
      <c r="K33" s="103">
        <v>0</v>
      </c>
      <c r="L33" s="103">
        <v>0</v>
      </c>
      <c r="M33" s="103">
        <v>0</v>
      </c>
      <c r="N33" s="103">
        <v>0</v>
      </c>
      <c r="O33" s="103">
        <v>0</v>
      </c>
      <c r="P33" s="103">
        <v>0</v>
      </c>
      <c r="Q33" s="103">
        <v>0</v>
      </c>
      <c r="R33" s="103">
        <v>0</v>
      </c>
      <c r="S33" s="103">
        <v>0</v>
      </c>
      <c r="T33" s="103">
        <v>0</v>
      </c>
      <c r="U33" s="103">
        <v>0</v>
      </c>
      <c r="V33" s="103">
        <v>0</v>
      </c>
      <c r="W33" s="103">
        <v>0</v>
      </c>
      <c r="X33" s="103">
        <v>0</v>
      </c>
      <c r="Y33" s="103">
        <v>0</v>
      </c>
      <c r="Z33" s="103">
        <v>0</v>
      </c>
      <c r="AA33" s="103">
        <v>0</v>
      </c>
      <c r="AB33" s="103">
        <v>0</v>
      </c>
      <c r="AC33" s="103">
        <v>0</v>
      </c>
      <c r="AD33" s="103">
        <v>0</v>
      </c>
      <c r="AE33" s="103">
        <v>0</v>
      </c>
      <c r="AF33" s="103">
        <v>0</v>
      </c>
      <c r="AG33" s="103">
        <v>0</v>
      </c>
      <c r="AH33" s="103">
        <v>0</v>
      </c>
      <c r="AI33" s="103">
        <v>0</v>
      </c>
      <c r="AJ33" s="103">
        <v>0</v>
      </c>
      <c r="AK33" s="103">
        <v>0</v>
      </c>
      <c r="AL33" s="103">
        <v>0</v>
      </c>
      <c r="AM33" s="103">
        <v>0</v>
      </c>
      <c r="AN33" s="103">
        <v>0</v>
      </c>
      <c r="AO33" s="103">
        <v>6</v>
      </c>
      <c r="AP33" s="103">
        <v>0</v>
      </c>
      <c r="AQ33" s="103">
        <v>0</v>
      </c>
      <c r="AR33" s="103">
        <v>0</v>
      </c>
      <c r="AS33" s="103">
        <v>0</v>
      </c>
      <c r="AT33" s="103">
        <v>0</v>
      </c>
      <c r="AU33" s="103">
        <v>0</v>
      </c>
      <c r="AV33" s="103">
        <v>0</v>
      </c>
      <c r="AW33" s="103">
        <v>0</v>
      </c>
      <c r="AX33" s="103">
        <v>0</v>
      </c>
      <c r="AY33" s="103">
        <v>0</v>
      </c>
      <c r="AZ33" s="103">
        <v>0</v>
      </c>
      <c r="BA33" s="103">
        <v>0</v>
      </c>
      <c r="BB33" s="103">
        <v>0</v>
      </c>
      <c r="BC33" s="103">
        <v>0</v>
      </c>
      <c r="BD33" s="103">
        <v>0</v>
      </c>
      <c r="BE33" s="103">
        <v>0</v>
      </c>
      <c r="BF33" s="103">
        <v>0</v>
      </c>
      <c r="BG33" s="103">
        <v>0</v>
      </c>
      <c r="BH33" s="103">
        <v>0</v>
      </c>
      <c r="BI33" s="103">
        <v>0</v>
      </c>
      <c r="BJ33" s="103">
        <v>0</v>
      </c>
      <c r="BK33" s="103">
        <v>0</v>
      </c>
      <c r="BL33" s="103">
        <v>0</v>
      </c>
      <c r="BM33" s="103">
        <v>0</v>
      </c>
      <c r="BN33" s="103">
        <v>0</v>
      </c>
      <c r="BO33" s="103">
        <v>22</v>
      </c>
      <c r="BP33" s="103">
        <v>0</v>
      </c>
      <c r="BQ33" s="103">
        <v>0</v>
      </c>
      <c r="BR33" s="103">
        <v>0</v>
      </c>
      <c r="BS33" s="103">
        <v>0</v>
      </c>
      <c r="BT33" s="103">
        <v>10</v>
      </c>
      <c r="BU33" s="103">
        <v>0</v>
      </c>
      <c r="BV33" s="103">
        <v>0</v>
      </c>
      <c r="BW33" s="103">
        <v>0</v>
      </c>
      <c r="BX33" s="103">
        <v>0</v>
      </c>
      <c r="BY33" s="103">
        <v>0</v>
      </c>
      <c r="BZ33" s="103">
        <v>0</v>
      </c>
      <c r="CA33" s="103">
        <v>0</v>
      </c>
      <c r="CB33" s="103">
        <v>0</v>
      </c>
      <c r="CC33" s="103">
        <v>0</v>
      </c>
      <c r="CD33" s="103">
        <v>0</v>
      </c>
      <c r="CE33" s="103">
        <v>0</v>
      </c>
      <c r="CF33" s="103">
        <v>0</v>
      </c>
      <c r="CG33" s="103">
        <v>0</v>
      </c>
      <c r="CH33" s="103">
        <v>0</v>
      </c>
      <c r="CI33" s="103">
        <v>0</v>
      </c>
      <c r="CJ33" s="103">
        <v>0</v>
      </c>
      <c r="CK33" s="103">
        <v>0</v>
      </c>
      <c r="CL33" s="103">
        <v>0</v>
      </c>
      <c r="CM33" s="103">
        <v>0</v>
      </c>
      <c r="CN33" s="103">
        <v>0</v>
      </c>
      <c r="CO33" s="103">
        <v>0</v>
      </c>
      <c r="CP33" s="103">
        <v>0</v>
      </c>
      <c r="CQ33" s="103">
        <v>0</v>
      </c>
      <c r="CR33" s="103">
        <v>0</v>
      </c>
      <c r="CS33" s="103">
        <v>0</v>
      </c>
      <c r="CT33" s="103">
        <v>0</v>
      </c>
      <c r="CU33" s="103">
        <v>0</v>
      </c>
      <c r="CV33" s="103">
        <v>0</v>
      </c>
      <c r="CW33" s="103">
        <v>0</v>
      </c>
      <c r="CX33" s="103">
        <v>0</v>
      </c>
      <c r="CY33" s="103">
        <v>0</v>
      </c>
      <c r="CZ33" s="103">
        <v>0</v>
      </c>
      <c r="DA33" s="103">
        <v>0</v>
      </c>
      <c r="DB33" s="103">
        <v>0</v>
      </c>
      <c r="DC33" s="103">
        <v>0</v>
      </c>
      <c r="DD33" s="103">
        <v>0</v>
      </c>
      <c r="DE33" s="103">
        <v>0</v>
      </c>
      <c r="DF33" s="103">
        <v>0</v>
      </c>
      <c r="DG33" s="103">
        <v>0</v>
      </c>
      <c r="DH33" s="112">
        <v>0</v>
      </c>
      <c r="DI33" s="112">
        <v>0</v>
      </c>
    </row>
    <row r="34" spans="1:113" ht="15.6" x14ac:dyDescent="0.25">
      <c r="A34" s="82" t="s">
        <v>27</v>
      </c>
      <c r="B34" s="82" t="s">
        <v>94</v>
      </c>
      <c r="C34" s="103">
        <v>0</v>
      </c>
      <c r="D34" s="103">
        <v>0</v>
      </c>
      <c r="E34" s="103">
        <v>0</v>
      </c>
      <c r="F34" s="103">
        <v>0</v>
      </c>
      <c r="G34" s="103">
        <v>0</v>
      </c>
      <c r="H34" s="103">
        <v>0</v>
      </c>
      <c r="I34" s="103">
        <v>0</v>
      </c>
      <c r="J34" s="103">
        <v>0</v>
      </c>
      <c r="K34" s="103">
        <v>0</v>
      </c>
      <c r="L34" s="103">
        <v>0</v>
      </c>
      <c r="M34" s="103">
        <v>0</v>
      </c>
      <c r="N34" s="103">
        <v>0</v>
      </c>
      <c r="O34" s="103">
        <v>0</v>
      </c>
      <c r="P34" s="103">
        <v>0</v>
      </c>
      <c r="Q34" s="103">
        <v>0</v>
      </c>
      <c r="R34" s="103">
        <v>0</v>
      </c>
      <c r="S34" s="103">
        <v>0</v>
      </c>
      <c r="T34" s="103">
        <v>0</v>
      </c>
      <c r="U34" s="103">
        <v>0</v>
      </c>
      <c r="V34" s="103">
        <v>0</v>
      </c>
      <c r="W34" s="103">
        <v>0</v>
      </c>
      <c r="X34" s="103">
        <v>0</v>
      </c>
      <c r="Y34" s="103">
        <v>0</v>
      </c>
      <c r="Z34" s="103">
        <v>0</v>
      </c>
      <c r="AA34" s="103">
        <v>0</v>
      </c>
      <c r="AB34" s="103">
        <v>0</v>
      </c>
      <c r="AC34" s="103">
        <v>0</v>
      </c>
      <c r="AD34" s="103">
        <v>0</v>
      </c>
      <c r="AE34" s="103">
        <v>0</v>
      </c>
      <c r="AF34" s="103">
        <v>0</v>
      </c>
      <c r="AG34" s="103">
        <v>0</v>
      </c>
      <c r="AH34" s="103">
        <v>0</v>
      </c>
      <c r="AI34" s="103">
        <v>0</v>
      </c>
      <c r="AJ34" s="103">
        <v>0</v>
      </c>
      <c r="AK34" s="103">
        <v>0</v>
      </c>
      <c r="AL34" s="103">
        <v>0</v>
      </c>
      <c r="AM34" s="103">
        <v>0</v>
      </c>
      <c r="AN34" s="103">
        <v>0</v>
      </c>
      <c r="AO34" s="103">
        <v>0</v>
      </c>
      <c r="AP34" s="103">
        <v>0</v>
      </c>
      <c r="AQ34" s="103">
        <v>0</v>
      </c>
      <c r="AR34" s="103">
        <v>0</v>
      </c>
      <c r="AS34" s="103">
        <v>0</v>
      </c>
      <c r="AT34" s="103">
        <v>0</v>
      </c>
      <c r="AU34" s="103">
        <v>0</v>
      </c>
      <c r="AV34" s="103">
        <v>0</v>
      </c>
      <c r="AW34" s="103">
        <v>0</v>
      </c>
      <c r="AX34" s="103">
        <v>0</v>
      </c>
      <c r="AY34" s="103">
        <v>0</v>
      </c>
      <c r="AZ34" s="103">
        <v>0</v>
      </c>
      <c r="BA34" s="103">
        <v>0</v>
      </c>
      <c r="BB34" s="103">
        <v>0</v>
      </c>
      <c r="BC34" s="103">
        <v>0</v>
      </c>
      <c r="BD34" s="103">
        <v>0</v>
      </c>
      <c r="BE34" s="103">
        <v>0</v>
      </c>
      <c r="BF34" s="103">
        <v>0</v>
      </c>
      <c r="BG34" s="103">
        <v>0</v>
      </c>
      <c r="BH34" s="103">
        <v>0</v>
      </c>
      <c r="BI34" s="103">
        <v>42</v>
      </c>
      <c r="BJ34" s="103">
        <v>26</v>
      </c>
      <c r="BK34" s="103">
        <v>0</v>
      </c>
      <c r="BL34" s="103">
        <v>0</v>
      </c>
      <c r="BM34" s="103">
        <v>0</v>
      </c>
      <c r="BN34" s="103">
        <v>0</v>
      </c>
      <c r="BO34" s="103">
        <v>19</v>
      </c>
      <c r="BP34" s="103">
        <v>0</v>
      </c>
      <c r="BQ34" s="103">
        <v>0</v>
      </c>
      <c r="BR34" s="103">
        <v>0</v>
      </c>
      <c r="BS34" s="103">
        <v>15</v>
      </c>
      <c r="BT34" s="103">
        <v>0</v>
      </c>
      <c r="BU34" s="103">
        <v>0</v>
      </c>
      <c r="BV34" s="103">
        <v>0</v>
      </c>
      <c r="BW34" s="103">
        <v>0</v>
      </c>
      <c r="BX34" s="103">
        <v>1</v>
      </c>
      <c r="BY34" s="103">
        <v>64</v>
      </c>
      <c r="BZ34" s="103">
        <v>0</v>
      </c>
      <c r="CA34" s="103">
        <v>0</v>
      </c>
      <c r="CB34" s="103">
        <v>44</v>
      </c>
      <c r="CC34" s="103">
        <v>0</v>
      </c>
      <c r="CD34" s="103">
        <v>29</v>
      </c>
      <c r="CE34" s="103">
        <v>0</v>
      </c>
      <c r="CF34" s="103">
        <v>0</v>
      </c>
      <c r="CG34" s="103">
        <v>0</v>
      </c>
      <c r="CH34" s="103">
        <v>0</v>
      </c>
      <c r="CI34" s="103">
        <v>0</v>
      </c>
      <c r="CJ34" s="103">
        <v>0</v>
      </c>
      <c r="CK34" s="103">
        <v>0</v>
      </c>
      <c r="CL34" s="103">
        <v>0</v>
      </c>
      <c r="CM34" s="103">
        <v>0</v>
      </c>
      <c r="CN34" s="103">
        <v>0</v>
      </c>
      <c r="CO34" s="103">
        <v>0</v>
      </c>
      <c r="CP34" s="103">
        <v>0</v>
      </c>
      <c r="CQ34" s="103">
        <v>0</v>
      </c>
      <c r="CR34" s="103">
        <v>0</v>
      </c>
      <c r="CS34" s="103">
        <v>0</v>
      </c>
      <c r="CT34" s="103">
        <v>0</v>
      </c>
      <c r="CU34" s="103">
        <v>0</v>
      </c>
      <c r="CV34" s="103">
        <v>0</v>
      </c>
      <c r="CW34" s="103">
        <v>11</v>
      </c>
      <c r="CX34" s="103">
        <v>0</v>
      </c>
      <c r="CY34" s="103">
        <v>0</v>
      </c>
      <c r="CZ34" s="103">
        <v>0</v>
      </c>
      <c r="DA34" s="103">
        <v>0</v>
      </c>
      <c r="DB34" s="103">
        <v>0</v>
      </c>
      <c r="DC34" s="103">
        <v>0</v>
      </c>
      <c r="DD34" s="103">
        <v>0</v>
      </c>
      <c r="DE34" s="103">
        <v>160</v>
      </c>
      <c r="DF34" s="103">
        <v>0</v>
      </c>
      <c r="DG34" s="103">
        <v>0</v>
      </c>
      <c r="DH34" s="112">
        <v>0</v>
      </c>
      <c r="DI34" s="112">
        <v>0</v>
      </c>
    </row>
    <row r="35" spans="1:113" ht="15.6" x14ac:dyDescent="0.25">
      <c r="A35" s="82" t="s">
        <v>28</v>
      </c>
      <c r="B35" s="82" t="s">
        <v>95</v>
      </c>
      <c r="C35" s="103">
        <v>0</v>
      </c>
      <c r="D35" s="103">
        <v>0</v>
      </c>
      <c r="E35" s="103">
        <v>0</v>
      </c>
      <c r="F35" s="103">
        <v>0</v>
      </c>
      <c r="G35" s="103">
        <v>0</v>
      </c>
      <c r="H35" s="103">
        <v>0</v>
      </c>
      <c r="I35" s="103">
        <v>0</v>
      </c>
      <c r="J35" s="103">
        <v>0</v>
      </c>
      <c r="K35" s="103">
        <v>0</v>
      </c>
      <c r="L35" s="103">
        <v>0</v>
      </c>
      <c r="M35" s="103">
        <v>0</v>
      </c>
      <c r="N35" s="103">
        <v>0</v>
      </c>
      <c r="O35" s="103">
        <v>0</v>
      </c>
      <c r="P35" s="103">
        <v>0</v>
      </c>
      <c r="Q35" s="103">
        <v>0</v>
      </c>
      <c r="R35" s="103">
        <v>0</v>
      </c>
      <c r="S35" s="103">
        <v>0</v>
      </c>
      <c r="T35" s="103">
        <v>0</v>
      </c>
      <c r="U35" s="103">
        <v>0</v>
      </c>
      <c r="V35" s="103">
        <v>0</v>
      </c>
      <c r="W35" s="103">
        <v>0</v>
      </c>
      <c r="X35" s="103">
        <v>0</v>
      </c>
      <c r="Y35" s="103">
        <v>0</v>
      </c>
      <c r="Z35" s="103">
        <v>0</v>
      </c>
      <c r="AA35" s="103">
        <v>0</v>
      </c>
      <c r="AB35" s="103">
        <v>0</v>
      </c>
      <c r="AC35" s="103">
        <v>0</v>
      </c>
      <c r="AD35" s="103">
        <v>0</v>
      </c>
      <c r="AE35" s="103">
        <v>0</v>
      </c>
      <c r="AF35" s="103">
        <v>0</v>
      </c>
      <c r="AG35" s="103">
        <v>0</v>
      </c>
      <c r="AH35" s="103">
        <v>0</v>
      </c>
      <c r="AI35" s="103">
        <v>0</v>
      </c>
      <c r="AJ35" s="103">
        <v>0</v>
      </c>
      <c r="AK35" s="103">
        <v>0</v>
      </c>
      <c r="AL35" s="103">
        <v>0</v>
      </c>
      <c r="AM35" s="103">
        <v>0</v>
      </c>
      <c r="AN35" s="103">
        <v>0</v>
      </c>
      <c r="AO35" s="103">
        <v>0</v>
      </c>
      <c r="AP35" s="103">
        <v>0</v>
      </c>
      <c r="AQ35" s="103">
        <v>0</v>
      </c>
      <c r="AR35" s="103">
        <v>0</v>
      </c>
      <c r="AS35" s="103">
        <v>0</v>
      </c>
      <c r="AT35" s="103">
        <v>0</v>
      </c>
      <c r="AU35" s="103">
        <v>0</v>
      </c>
      <c r="AV35" s="103">
        <v>0</v>
      </c>
      <c r="AW35" s="103">
        <v>0</v>
      </c>
      <c r="AX35" s="103">
        <v>0</v>
      </c>
      <c r="AY35" s="103">
        <v>0</v>
      </c>
      <c r="AZ35" s="103">
        <v>0</v>
      </c>
      <c r="BA35" s="103">
        <v>0</v>
      </c>
      <c r="BB35" s="103">
        <v>0</v>
      </c>
      <c r="BC35" s="103">
        <v>0</v>
      </c>
      <c r="BD35" s="103">
        <v>0</v>
      </c>
      <c r="BE35" s="103">
        <v>4</v>
      </c>
      <c r="BF35" s="103">
        <v>0</v>
      </c>
      <c r="BG35" s="103">
        <v>5</v>
      </c>
      <c r="BH35" s="103">
        <v>0</v>
      </c>
      <c r="BI35" s="103">
        <v>0</v>
      </c>
      <c r="BJ35" s="103">
        <v>10</v>
      </c>
      <c r="BK35" s="103">
        <v>0</v>
      </c>
      <c r="BL35" s="103">
        <v>0</v>
      </c>
      <c r="BM35" s="103">
        <v>0</v>
      </c>
      <c r="BN35" s="103">
        <v>18</v>
      </c>
      <c r="BO35" s="103">
        <v>0</v>
      </c>
      <c r="BP35" s="103">
        <v>67</v>
      </c>
      <c r="BQ35" s="103">
        <v>0</v>
      </c>
      <c r="BR35" s="103">
        <v>0</v>
      </c>
      <c r="BS35" s="103">
        <v>0</v>
      </c>
      <c r="BT35" s="103">
        <v>0</v>
      </c>
      <c r="BU35" s="103">
        <v>0</v>
      </c>
      <c r="BV35" s="103">
        <v>0</v>
      </c>
      <c r="BW35" s="103">
        <v>0</v>
      </c>
      <c r="BX35" s="103">
        <v>10</v>
      </c>
      <c r="BY35" s="103">
        <v>18</v>
      </c>
      <c r="BZ35" s="103">
        <v>0</v>
      </c>
      <c r="CA35" s="103">
        <v>22</v>
      </c>
      <c r="CB35" s="103">
        <v>56</v>
      </c>
      <c r="CC35" s="103">
        <v>14</v>
      </c>
      <c r="CD35" s="103">
        <v>12</v>
      </c>
      <c r="CE35" s="103">
        <v>0</v>
      </c>
      <c r="CF35" s="103">
        <v>16</v>
      </c>
      <c r="CG35" s="103">
        <v>0</v>
      </c>
      <c r="CH35" s="103">
        <v>0</v>
      </c>
      <c r="CI35" s="103">
        <v>0</v>
      </c>
      <c r="CJ35" s="103">
        <v>22</v>
      </c>
      <c r="CK35" s="103">
        <v>34</v>
      </c>
      <c r="CL35" s="103">
        <v>0</v>
      </c>
      <c r="CM35" s="103">
        <v>0</v>
      </c>
      <c r="CN35" s="103">
        <v>116</v>
      </c>
      <c r="CO35" s="103">
        <v>0</v>
      </c>
      <c r="CP35" s="103">
        <v>0</v>
      </c>
      <c r="CQ35" s="103">
        <v>0</v>
      </c>
      <c r="CR35" s="103">
        <v>59</v>
      </c>
      <c r="CS35" s="103">
        <v>134</v>
      </c>
      <c r="CT35" s="103">
        <v>147</v>
      </c>
      <c r="CU35" s="103">
        <v>0</v>
      </c>
      <c r="CV35" s="103">
        <v>48</v>
      </c>
      <c r="CW35" s="103">
        <v>97</v>
      </c>
      <c r="CX35" s="103">
        <v>145</v>
      </c>
      <c r="CY35" s="103">
        <v>2</v>
      </c>
      <c r="CZ35" s="103">
        <v>0</v>
      </c>
      <c r="DA35" s="103">
        <v>0</v>
      </c>
      <c r="DB35" s="103">
        <v>38</v>
      </c>
      <c r="DC35" s="103">
        <v>0</v>
      </c>
      <c r="DD35" s="103">
        <v>0</v>
      </c>
      <c r="DE35" s="103">
        <v>0</v>
      </c>
      <c r="DF35" s="103">
        <v>0</v>
      </c>
      <c r="DG35" s="103">
        <v>0</v>
      </c>
      <c r="DH35" s="112">
        <v>0</v>
      </c>
      <c r="DI35" s="112">
        <v>0</v>
      </c>
    </row>
    <row r="36" spans="1:113" ht="15.6" x14ac:dyDescent="0.25">
      <c r="A36" s="82" t="s">
        <v>29</v>
      </c>
      <c r="B36" s="82" t="s">
        <v>96</v>
      </c>
      <c r="C36" s="103">
        <v>0</v>
      </c>
      <c r="D36" s="103">
        <v>0</v>
      </c>
      <c r="E36" s="103">
        <v>0</v>
      </c>
      <c r="F36" s="103">
        <v>0</v>
      </c>
      <c r="G36" s="103">
        <v>0</v>
      </c>
      <c r="H36" s="103">
        <v>0</v>
      </c>
      <c r="I36" s="103">
        <v>0</v>
      </c>
      <c r="J36" s="103">
        <v>0</v>
      </c>
      <c r="K36" s="103">
        <v>0</v>
      </c>
      <c r="L36" s="103">
        <v>0</v>
      </c>
      <c r="M36" s="103">
        <v>0</v>
      </c>
      <c r="N36" s="103">
        <v>0</v>
      </c>
      <c r="O36" s="103">
        <v>0</v>
      </c>
      <c r="P36" s="103">
        <v>0</v>
      </c>
      <c r="Q36" s="103">
        <v>0</v>
      </c>
      <c r="R36" s="103">
        <v>0</v>
      </c>
      <c r="S36" s="103">
        <v>0</v>
      </c>
      <c r="T36" s="103">
        <v>0</v>
      </c>
      <c r="U36" s="103">
        <v>0</v>
      </c>
      <c r="V36" s="103">
        <v>0</v>
      </c>
      <c r="W36" s="103">
        <v>0</v>
      </c>
      <c r="X36" s="103">
        <v>0</v>
      </c>
      <c r="Y36" s="103">
        <v>0</v>
      </c>
      <c r="Z36" s="103">
        <v>0</v>
      </c>
      <c r="AA36" s="103">
        <v>0</v>
      </c>
      <c r="AB36" s="103">
        <v>0</v>
      </c>
      <c r="AC36" s="103">
        <v>0</v>
      </c>
      <c r="AD36" s="103">
        <v>0</v>
      </c>
      <c r="AE36" s="103">
        <v>0</v>
      </c>
      <c r="AF36" s="103">
        <v>0</v>
      </c>
      <c r="AG36" s="103">
        <v>0</v>
      </c>
      <c r="AH36" s="103">
        <v>0</v>
      </c>
      <c r="AI36" s="103">
        <v>0</v>
      </c>
      <c r="AJ36" s="103">
        <v>0</v>
      </c>
      <c r="AK36" s="103">
        <v>0</v>
      </c>
      <c r="AL36" s="103">
        <v>0</v>
      </c>
      <c r="AM36" s="103">
        <v>0</v>
      </c>
      <c r="AN36" s="103">
        <v>0</v>
      </c>
      <c r="AO36" s="103">
        <v>0</v>
      </c>
      <c r="AP36" s="103">
        <v>0</v>
      </c>
      <c r="AQ36" s="103">
        <v>0</v>
      </c>
      <c r="AR36" s="103">
        <v>0</v>
      </c>
      <c r="AS36" s="103">
        <v>0</v>
      </c>
      <c r="AT36" s="103">
        <v>0</v>
      </c>
      <c r="AU36" s="103">
        <v>0</v>
      </c>
      <c r="AV36" s="103">
        <v>0</v>
      </c>
      <c r="AW36" s="103">
        <v>0</v>
      </c>
      <c r="AX36" s="103">
        <v>0</v>
      </c>
      <c r="AY36" s="103">
        <v>0</v>
      </c>
      <c r="AZ36" s="103">
        <v>0</v>
      </c>
      <c r="BA36" s="103">
        <v>0</v>
      </c>
      <c r="BB36" s="103">
        <v>0</v>
      </c>
      <c r="BC36" s="103">
        <v>0</v>
      </c>
      <c r="BD36" s="103">
        <v>0</v>
      </c>
      <c r="BE36" s="103">
        <v>0</v>
      </c>
      <c r="BF36" s="103">
        <v>6</v>
      </c>
      <c r="BG36" s="103">
        <v>4</v>
      </c>
      <c r="BH36" s="103">
        <v>19</v>
      </c>
      <c r="BI36" s="103">
        <v>0</v>
      </c>
      <c r="BJ36" s="103">
        <v>17</v>
      </c>
      <c r="BK36" s="103">
        <v>0</v>
      </c>
      <c r="BL36" s="103">
        <v>0</v>
      </c>
      <c r="BM36" s="103">
        <v>0</v>
      </c>
      <c r="BN36" s="103">
        <v>0</v>
      </c>
      <c r="BO36" s="103">
        <v>12</v>
      </c>
      <c r="BP36" s="103">
        <v>21</v>
      </c>
      <c r="BQ36" s="103">
        <v>0</v>
      </c>
      <c r="BR36" s="103">
        <v>0</v>
      </c>
      <c r="BS36" s="103">
        <v>4</v>
      </c>
      <c r="BT36" s="103">
        <v>0</v>
      </c>
      <c r="BU36" s="103">
        <v>18</v>
      </c>
      <c r="BV36" s="103">
        <v>10</v>
      </c>
      <c r="BW36" s="103">
        <v>0</v>
      </c>
      <c r="BX36" s="103">
        <v>20</v>
      </c>
      <c r="BY36" s="103">
        <v>12</v>
      </c>
      <c r="BZ36" s="103">
        <v>1</v>
      </c>
      <c r="CA36" s="103">
        <v>25</v>
      </c>
      <c r="CB36" s="103">
        <v>0</v>
      </c>
      <c r="CC36" s="103">
        <v>0</v>
      </c>
      <c r="CD36" s="103">
        <v>13</v>
      </c>
      <c r="CE36" s="103">
        <v>0</v>
      </c>
      <c r="CF36" s="103">
        <v>8</v>
      </c>
      <c r="CG36" s="103">
        <v>0</v>
      </c>
      <c r="CH36" s="103">
        <v>0</v>
      </c>
      <c r="CI36" s="103">
        <v>20</v>
      </c>
      <c r="CJ36" s="103">
        <v>0</v>
      </c>
      <c r="CK36" s="103">
        <v>0</v>
      </c>
      <c r="CL36" s="103">
        <v>4</v>
      </c>
      <c r="CM36" s="103">
        <v>0</v>
      </c>
      <c r="CN36" s="103">
        <v>0</v>
      </c>
      <c r="CO36" s="103">
        <v>4</v>
      </c>
      <c r="CP36" s="103">
        <v>11</v>
      </c>
      <c r="CQ36" s="103">
        <v>0</v>
      </c>
      <c r="CR36" s="103">
        <v>0</v>
      </c>
      <c r="CS36" s="103">
        <v>0</v>
      </c>
      <c r="CT36" s="103">
        <v>0</v>
      </c>
      <c r="CU36" s="103">
        <v>0</v>
      </c>
      <c r="CV36" s="103">
        <v>49</v>
      </c>
      <c r="CW36" s="103">
        <v>0</v>
      </c>
      <c r="CX36" s="103">
        <v>22</v>
      </c>
      <c r="CY36" s="103">
        <v>22</v>
      </c>
      <c r="CZ36" s="103">
        <v>0</v>
      </c>
      <c r="DA36" s="103">
        <v>0</v>
      </c>
      <c r="DB36" s="103">
        <v>0</v>
      </c>
      <c r="DC36" s="103">
        <v>12</v>
      </c>
      <c r="DD36" s="103">
        <v>19</v>
      </c>
      <c r="DE36" s="103">
        <v>0</v>
      </c>
      <c r="DF36" s="103">
        <v>0</v>
      </c>
      <c r="DG36" s="103">
        <v>8</v>
      </c>
      <c r="DH36" s="112">
        <v>0</v>
      </c>
      <c r="DI36" s="112">
        <v>0</v>
      </c>
    </row>
    <row r="37" spans="1:113" ht="15.6" x14ac:dyDescent="0.25">
      <c r="A37" s="82" t="s">
        <v>30</v>
      </c>
      <c r="B37" s="82" t="s">
        <v>97</v>
      </c>
      <c r="C37" s="103">
        <v>0</v>
      </c>
      <c r="D37" s="103">
        <v>0</v>
      </c>
      <c r="E37" s="103">
        <v>0</v>
      </c>
      <c r="F37" s="103">
        <v>0</v>
      </c>
      <c r="G37" s="103">
        <v>0</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3">
        <v>0</v>
      </c>
      <c r="X37" s="103">
        <v>0</v>
      </c>
      <c r="Y37" s="103">
        <v>0</v>
      </c>
      <c r="Z37" s="103">
        <v>0</v>
      </c>
      <c r="AA37" s="103">
        <v>0</v>
      </c>
      <c r="AB37" s="103">
        <v>0</v>
      </c>
      <c r="AC37" s="103">
        <v>0</v>
      </c>
      <c r="AD37" s="103">
        <v>0</v>
      </c>
      <c r="AE37" s="103">
        <v>0</v>
      </c>
      <c r="AF37" s="103">
        <v>0</v>
      </c>
      <c r="AG37" s="103">
        <v>0</v>
      </c>
      <c r="AH37" s="103">
        <v>0</v>
      </c>
      <c r="AI37" s="103">
        <v>0</v>
      </c>
      <c r="AJ37" s="103">
        <v>0</v>
      </c>
      <c r="AK37" s="103">
        <v>0</v>
      </c>
      <c r="AL37" s="103">
        <v>0</v>
      </c>
      <c r="AM37" s="103">
        <v>0</v>
      </c>
      <c r="AN37" s="103">
        <v>0</v>
      </c>
      <c r="AO37" s="103">
        <v>0</v>
      </c>
      <c r="AP37" s="103">
        <v>0</v>
      </c>
      <c r="AQ37" s="103">
        <v>0</v>
      </c>
      <c r="AR37" s="103">
        <v>0</v>
      </c>
      <c r="AS37" s="103">
        <v>0</v>
      </c>
      <c r="AT37" s="103">
        <v>0</v>
      </c>
      <c r="AU37" s="103">
        <v>0</v>
      </c>
      <c r="AV37" s="103">
        <v>0</v>
      </c>
      <c r="AW37" s="103">
        <v>0</v>
      </c>
      <c r="AX37" s="103">
        <v>0</v>
      </c>
      <c r="AY37" s="103">
        <v>0</v>
      </c>
      <c r="AZ37" s="103">
        <v>0</v>
      </c>
      <c r="BA37" s="103">
        <v>0</v>
      </c>
      <c r="BB37" s="103">
        <v>0</v>
      </c>
      <c r="BC37" s="103">
        <v>0</v>
      </c>
      <c r="BD37" s="103">
        <v>0</v>
      </c>
      <c r="BE37" s="103">
        <v>0</v>
      </c>
      <c r="BF37" s="103">
        <v>0</v>
      </c>
      <c r="BG37" s="103">
        <v>0</v>
      </c>
      <c r="BH37" s="103">
        <v>0</v>
      </c>
      <c r="BI37" s="103">
        <v>0</v>
      </c>
      <c r="BJ37" s="103">
        <v>0</v>
      </c>
      <c r="BK37" s="103">
        <v>0</v>
      </c>
      <c r="BL37" s="103">
        <v>0</v>
      </c>
      <c r="BM37" s="103">
        <v>0</v>
      </c>
      <c r="BN37" s="103">
        <v>0</v>
      </c>
      <c r="BO37" s="103">
        <v>24</v>
      </c>
      <c r="BP37" s="103">
        <v>0</v>
      </c>
      <c r="BQ37" s="103">
        <v>0</v>
      </c>
      <c r="BR37" s="103">
        <v>15</v>
      </c>
      <c r="BS37" s="103">
        <v>16</v>
      </c>
      <c r="BT37" s="103">
        <v>15</v>
      </c>
      <c r="BU37" s="103">
        <v>14</v>
      </c>
      <c r="BV37" s="103">
        <v>0</v>
      </c>
      <c r="BW37" s="103">
        <v>0</v>
      </c>
      <c r="BX37" s="103">
        <v>37</v>
      </c>
      <c r="BY37" s="103">
        <v>0</v>
      </c>
      <c r="BZ37" s="103">
        <v>0</v>
      </c>
      <c r="CA37" s="103">
        <v>0</v>
      </c>
      <c r="CB37" s="103">
        <v>0</v>
      </c>
      <c r="CC37" s="103">
        <v>0</v>
      </c>
      <c r="CD37" s="103">
        <v>0</v>
      </c>
      <c r="CE37" s="103">
        <v>0</v>
      </c>
      <c r="CF37" s="103">
        <v>0</v>
      </c>
      <c r="CG37" s="103">
        <v>0</v>
      </c>
      <c r="CH37" s="103">
        <v>40</v>
      </c>
      <c r="CI37" s="103">
        <v>0</v>
      </c>
      <c r="CJ37" s="103">
        <v>0</v>
      </c>
      <c r="CK37" s="103">
        <v>0</v>
      </c>
      <c r="CL37" s="103">
        <v>0</v>
      </c>
      <c r="CM37" s="103">
        <v>0</v>
      </c>
      <c r="CN37" s="103">
        <v>0</v>
      </c>
      <c r="CO37" s="103">
        <v>0</v>
      </c>
      <c r="CP37" s="103">
        <v>0</v>
      </c>
      <c r="CQ37" s="103">
        <v>0</v>
      </c>
      <c r="CR37" s="103">
        <v>126</v>
      </c>
      <c r="CS37" s="103">
        <v>180</v>
      </c>
      <c r="CT37" s="103">
        <v>0</v>
      </c>
      <c r="CU37" s="103">
        <v>0</v>
      </c>
      <c r="CV37" s="103">
        <v>0</v>
      </c>
      <c r="CW37" s="103">
        <v>0</v>
      </c>
      <c r="CX37" s="103">
        <v>0</v>
      </c>
      <c r="CY37" s="103">
        <v>211</v>
      </c>
      <c r="CZ37" s="103">
        <v>0</v>
      </c>
      <c r="DA37" s="103">
        <v>0</v>
      </c>
      <c r="DB37" s="103">
        <v>0</v>
      </c>
      <c r="DC37" s="103">
        <v>0</v>
      </c>
      <c r="DD37" s="103">
        <v>0</v>
      </c>
      <c r="DE37" s="103">
        <v>0</v>
      </c>
      <c r="DF37" s="103">
        <v>0</v>
      </c>
      <c r="DG37" s="103">
        <v>0</v>
      </c>
      <c r="DH37" s="112">
        <v>0</v>
      </c>
      <c r="DI37" s="112">
        <v>88</v>
      </c>
    </row>
    <row r="38" spans="1:113" ht="15.6" x14ac:dyDescent="0.25">
      <c r="A38" s="82" t="s">
        <v>31</v>
      </c>
      <c r="B38" s="82" t="s">
        <v>98</v>
      </c>
      <c r="C38" s="103">
        <v>28</v>
      </c>
      <c r="D38" s="103">
        <v>0</v>
      </c>
      <c r="E38" s="103">
        <v>0</v>
      </c>
      <c r="F38" s="103">
        <v>0</v>
      </c>
      <c r="G38" s="103">
        <v>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3">
        <v>0</v>
      </c>
      <c r="X38" s="103">
        <v>0</v>
      </c>
      <c r="Y38" s="103">
        <v>0</v>
      </c>
      <c r="Z38" s="103">
        <v>0</v>
      </c>
      <c r="AA38" s="103">
        <v>0</v>
      </c>
      <c r="AB38" s="103">
        <v>0</v>
      </c>
      <c r="AC38" s="103">
        <v>0</v>
      </c>
      <c r="AD38" s="103">
        <v>0</v>
      </c>
      <c r="AE38" s="103">
        <v>0</v>
      </c>
      <c r="AF38" s="103">
        <v>0</v>
      </c>
      <c r="AG38" s="103">
        <v>0</v>
      </c>
      <c r="AH38" s="103">
        <v>0</v>
      </c>
      <c r="AI38" s="103">
        <v>0</v>
      </c>
      <c r="AJ38" s="103">
        <v>0</v>
      </c>
      <c r="AK38" s="103">
        <v>0</v>
      </c>
      <c r="AL38" s="103">
        <v>0</v>
      </c>
      <c r="AM38" s="103">
        <v>0</v>
      </c>
      <c r="AN38" s="103">
        <v>0</v>
      </c>
      <c r="AO38" s="103">
        <v>0</v>
      </c>
      <c r="AP38" s="103">
        <v>0</v>
      </c>
      <c r="AQ38" s="103">
        <v>0</v>
      </c>
      <c r="AR38" s="103">
        <v>0</v>
      </c>
      <c r="AS38" s="103">
        <v>0</v>
      </c>
      <c r="AT38" s="103">
        <v>0</v>
      </c>
      <c r="AU38" s="103">
        <v>0</v>
      </c>
      <c r="AV38" s="103">
        <v>0</v>
      </c>
      <c r="AW38" s="103">
        <v>0</v>
      </c>
      <c r="AX38" s="103">
        <v>0</v>
      </c>
      <c r="AY38" s="103">
        <v>0</v>
      </c>
      <c r="AZ38" s="103">
        <v>0</v>
      </c>
      <c r="BA38" s="103">
        <v>47</v>
      </c>
      <c r="BB38" s="103">
        <v>42</v>
      </c>
      <c r="BC38" s="103">
        <v>88</v>
      </c>
      <c r="BD38" s="103">
        <v>31</v>
      </c>
      <c r="BE38" s="103">
        <v>37</v>
      </c>
      <c r="BF38" s="103">
        <v>0</v>
      </c>
      <c r="BG38" s="103">
        <v>0</v>
      </c>
      <c r="BH38" s="103">
        <v>6</v>
      </c>
      <c r="BI38" s="103">
        <v>0</v>
      </c>
      <c r="BJ38" s="103">
        <v>0</v>
      </c>
      <c r="BK38" s="103">
        <v>20</v>
      </c>
      <c r="BL38" s="103">
        <v>58</v>
      </c>
      <c r="BM38" s="103">
        <v>58</v>
      </c>
      <c r="BN38" s="103">
        <v>33</v>
      </c>
      <c r="BO38" s="103">
        <v>0</v>
      </c>
      <c r="BP38" s="103">
        <v>114</v>
      </c>
      <c r="BQ38" s="103">
        <v>0</v>
      </c>
      <c r="BR38" s="103">
        <v>100</v>
      </c>
      <c r="BS38" s="103">
        <v>63</v>
      </c>
      <c r="BT38" s="103">
        <v>0</v>
      </c>
      <c r="BU38" s="103">
        <v>62</v>
      </c>
      <c r="BV38" s="103">
        <v>20</v>
      </c>
      <c r="BW38" s="103">
        <v>9</v>
      </c>
      <c r="BX38" s="103">
        <v>12</v>
      </c>
      <c r="BY38" s="103">
        <v>0</v>
      </c>
      <c r="BZ38" s="103">
        <v>0</v>
      </c>
      <c r="CA38" s="103">
        <v>0</v>
      </c>
      <c r="CB38" s="103">
        <v>30</v>
      </c>
      <c r="CC38" s="103">
        <v>78</v>
      </c>
      <c r="CD38" s="103">
        <v>34</v>
      </c>
      <c r="CE38" s="103">
        <v>25</v>
      </c>
      <c r="CF38" s="103">
        <v>96</v>
      </c>
      <c r="CG38" s="103">
        <v>109</v>
      </c>
      <c r="CH38" s="103">
        <v>0</v>
      </c>
      <c r="CI38" s="103">
        <v>0</v>
      </c>
      <c r="CJ38" s="103">
        <v>0</v>
      </c>
      <c r="CK38" s="103">
        <v>221</v>
      </c>
      <c r="CL38" s="103">
        <v>0</v>
      </c>
      <c r="CM38" s="103">
        <v>105</v>
      </c>
      <c r="CN38" s="103">
        <v>15</v>
      </c>
      <c r="CO38" s="103">
        <v>11</v>
      </c>
      <c r="CP38" s="103">
        <v>102</v>
      </c>
      <c r="CQ38" s="103">
        <v>42</v>
      </c>
      <c r="CR38" s="103">
        <v>0</v>
      </c>
      <c r="CS38" s="103">
        <v>13</v>
      </c>
      <c r="CT38" s="103">
        <v>3</v>
      </c>
      <c r="CU38" s="103">
        <v>0</v>
      </c>
      <c r="CV38" s="103">
        <v>0</v>
      </c>
      <c r="CW38" s="103">
        <v>0</v>
      </c>
      <c r="CX38" s="103">
        <v>19</v>
      </c>
      <c r="CY38" s="103">
        <v>5</v>
      </c>
      <c r="CZ38" s="103">
        <v>0</v>
      </c>
      <c r="DA38" s="103">
        <v>0</v>
      </c>
      <c r="DB38" s="103">
        <v>0</v>
      </c>
      <c r="DC38" s="103">
        <v>21</v>
      </c>
      <c r="DD38" s="103">
        <v>0</v>
      </c>
      <c r="DE38" s="103">
        <v>32</v>
      </c>
      <c r="DF38" s="103">
        <v>0</v>
      </c>
      <c r="DG38" s="103">
        <v>0</v>
      </c>
      <c r="DH38" s="112">
        <v>9</v>
      </c>
      <c r="DI38" s="112">
        <v>0</v>
      </c>
    </row>
    <row r="39" spans="1:113" s="19" customFormat="1" ht="15.6" x14ac:dyDescent="0.3">
      <c r="A39" s="83"/>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6"/>
      <c r="CE39" s="86"/>
      <c r="CF39" s="86"/>
      <c r="CG39" s="86"/>
      <c r="CH39" s="86"/>
      <c r="CI39" s="86"/>
      <c r="CJ39" s="86"/>
      <c r="CK39" s="86"/>
      <c r="CL39" s="86"/>
      <c r="CM39" s="86"/>
      <c r="CN39" s="84"/>
      <c r="CO39" s="84"/>
      <c r="CP39" s="84"/>
      <c r="CQ39" s="84"/>
      <c r="CR39" s="84"/>
      <c r="CS39" s="84"/>
      <c r="CT39" s="84"/>
      <c r="CU39" s="84"/>
      <c r="CV39" s="84"/>
      <c r="CW39" s="84"/>
      <c r="CX39" s="84"/>
      <c r="CY39" s="84"/>
      <c r="CZ39" s="84"/>
      <c r="DA39" s="84"/>
      <c r="DB39" s="84"/>
    </row>
    <row r="40" spans="1:113" s="19" customFormat="1" ht="13.2" x14ac:dyDescent="0.25">
      <c r="A40" s="40"/>
      <c r="B40" s="46"/>
      <c r="C40" s="52"/>
      <c r="D40" s="52"/>
      <c r="E40" s="52"/>
      <c r="F40" s="52"/>
      <c r="G40" s="52"/>
      <c r="H40" s="52"/>
      <c r="I40" s="52"/>
      <c r="J40" s="52"/>
      <c r="K40" s="52"/>
      <c r="L40" s="52"/>
      <c r="M40" s="52"/>
      <c r="N40" s="52"/>
      <c r="O40" s="52"/>
      <c r="P40" s="52"/>
      <c r="Q40" s="50"/>
      <c r="R40" s="50"/>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O40" s="53"/>
    </row>
    <row r="41" spans="1:113" s="19" customFormat="1" ht="13.2" x14ac:dyDescent="0.25">
      <c r="A41" s="40"/>
      <c r="B41" s="54"/>
      <c r="C41" s="54"/>
      <c r="D41" s="54"/>
      <c r="E41" s="54"/>
      <c r="F41" s="54"/>
      <c r="G41" s="54"/>
      <c r="H41" s="54"/>
      <c r="I41" s="54"/>
      <c r="J41" s="54"/>
      <c r="K41" s="54"/>
      <c r="L41" s="54"/>
      <c r="M41" s="54"/>
      <c r="N41" s="54"/>
      <c r="O41" s="54"/>
      <c r="P41" s="54"/>
      <c r="Q41" s="50"/>
      <c r="R41" s="50"/>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O41" s="55"/>
      <c r="BP41" s="55"/>
      <c r="BQ41" s="55"/>
      <c r="BR41" s="55"/>
      <c r="BS41" s="55"/>
      <c r="BT41" s="55"/>
      <c r="BU41" s="55"/>
      <c r="BV41" s="55"/>
      <c r="BW41" s="55"/>
      <c r="BX41" s="55"/>
      <c r="BY41" s="56"/>
    </row>
    <row r="42" spans="1:113" s="19" customFormat="1" ht="13.2" x14ac:dyDescent="0.25">
      <c r="A42" s="46"/>
      <c r="B42" s="57"/>
      <c r="C42" s="57"/>
      <c r="D42" s="57"/>
      <c r="E42" s="57"/>
      <c r="F42" s="57"/>
      <c r="G42" s="57"/>
      <c r="H42" s="57"/>
      <c r="I42" s="57"/>
      <c r="J42" s="57"/>
      <c r="K42" s="57"/>
      <c r="L42" s="57"/>
      <c r="M42" s="57"/>
      <c r="N42" s="57"/>
      <c r="O42" s="57"/>
      <c r="P42" s="50"/>
      <c r="Q42" s="50"/>
      <c r="R42" s="50"/>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O42" s="58"/>
      <c r="BP42" s="58"/>
      <c r="BQ42" s="58"/>
      <c r="BR42" s="58"/>
      <c r="BS42" s="58"/>
      <c r="BT42" s="58"/>
      <c r="BU42" s="58"/>
      <c r="BV42" s="58"/>
      <c r="BW42" s="58"/>
    </row>
    <row r="43" spans="1:113" s="19" customFormat="1" ht="13.2" x14ac:dyDescent="0.25">
      <c r="A43" s="46"/>
      <c r="B43" s="57"/>
      <c r="C43" s="57"/>
      <c r="D43" s="57"/>
      <c r="E43" s="57"/>
      <c r="F43" s="57"/>
      <c r="G43" s="57"/>
      <c r="H43" s="57"/>
      <c r="I43" s="57"/>
      <c r="J43" s="57"/>
      <c r="K43" s="57"/>
      <c r="L43" s="57"/>
      <c r="M43" s="57"/>
      <c r="N43" s="57"/>
      <c r="O43" s="57"/>
      <c r="P43" s="50"/>
      <c r="Q43" s="50"/>
      <c r="R43" s="50"/>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O43" s="58"/>
      <c r="BP43" s="58"/>
      <c r="BQ43" s="58"/>
      <c r="BR43" s="58"/>
      <c r="BS43" s="55"/>
      <c r="BT43" s="55"/>
      <c r="BU43" s="55"/>
      <c r="BV43" s="55"/>
      <c r="BW43" s="55"/>
      <c r="BX43" s="55"/>
    </row>
    <row r="44" spans="1:113" s="19" customFormat="1" ht="13.2" x14ac:dyDescent="0.25">
      <c r="A44" s="46"/>
      <c r="B44" s="40"/>
      <c r="C44" s="50"/>
      <c r="D44" s="50"/>
      <c r="E44" s="50"/>
      <c r="F44" s="50"/>
      <c r="G44" s="50"/>
      <c r="H44" s="50"/>
      <c r="I44" s="50"/>
      <c r="J44" s="50"/>
      <c r="K44" s="50"/>
      <c r="L44" s="50"/>
      <c r="M44" s="50"/>
      <c r="N44" s="50"/>
      <c r="O44" s="50"/>
      <c r="P44" s="50"/>
      <c r="Q44" s="50"/>
      <c r="R44" s="50"/>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O44" s="58"/>
      <c r="BP44" s="58"/>
      <c r="BQ44" s="58"/>
      <c r="BR44" s="58"/>
      <c r="BS44" s="58"/>
      <c r="BT44" s="58"/>
      <c r="BU44" s="58"/>
      <c r="BV44" s="58"/>
      <c r="BW44" s="58"/>
    </row>
    <row r="45" spans="1:113" s="19" customFormat="1" ht="13.2" x14ac:dyDescent="0.25">
      <c r="A45" s="46"/>
      <c r="B45" s="40"/>
      <c r="C45" s="50"/>
      <c r="D45" s="50"/>
      <c r="E45" s="50"/>
      <c r="F45" s="50"/>
      <c r="G45" s="50"/>
      <c r="H45" s="50"/>
      <c r="I45" s="50"/>
      <c r="J45" s="50"/>
      <c r="K45" s="50"/>
      <c r="L45" s="50"/>
      <c r="M45" s="50"/>
      <c r="N45" s="50"/>
      <c r="O45" s="50"/>
      <c r="P45" s="50"/>
      <c r="Q45" s="50"/>
      <c r="R45" s="50"/>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O45" s="58"/>
      <c r="BP45" s="58"/>
      <c r="BQ45" s="58"/>
      <c r="BR45" s="58"/>
      <c r="BS45" s="58"/>
      <c r="BT45" s="58"/>
      <c r="BU45" s="58"/>
      <c r="BV45" s="58"/>
      <c r="BW45" s="58"/>
    </row>
    <row r="46" spans="1:113" s="19" customFormat="1" ht="13.2" x14ac:dyDescent="0.25">
      <c r="A46" s="46"/>
      <c r="B46" s="40"/>
      <c r="C46" s="50"/>
      <c r="D46" s="50"/>
      <c r="E46" s="50"/>
      <c r="F46" s="50"/>
      <c r="G46" s="50"/>
      <c r="H46" s="50"/>
      <c r="I46" s="50"/>
      <c r="J46" s="50"/>
      <c r="K46" s="50"/>
      <c r="L46" s="50"/>
      <c r="M46" s="50"/>
      <c r="N46" s="50"/>
      <c r="O46" s="50"/>
      <c r="P46" s="50"/>
      <c r="Q46" s="50"/>
      <c r="R46" s="50"/>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O46" s="58"/>
      <c r="BP46" s="58"/>
      <c r="BQ46" s="58"/>
      <c r="BR46" s="58"/>
      <c r="BS46" s="58"/>
      <c r="BT46" s="58"/>
      <c r="BU46" s="58"/>
      <c r="BV46" s="58"/>
      <c r="BW46" s="58"/>
    </row>
    <row r="47" spans="1:113" s="19" customFormat="1" ht="13.2" x14ac:dyDescent="0.25">
      <c r="A47" s="46"/>
      <c r="B47" s="40"/>
      <c r="C47" s="50"/>
      <c r="D47" s="50"/>
      <c r="E47" s="50"/>
      <c r="F47" s="50"/>
      <c r="G47" s="50"/>
      <c r="H47" s="50"/>
      <c r="I47" s="50"/>
      <c r="J47" s="50"/>
      <c r="K47" s="50"/>
      <c r="L47" s="50"/>
      <c r="M47" s="50"/>
      <c r="N47" s="50"/>
      <c r="O47" s="50"/>
      <c r="P47" s="50"/>
      <c r="Q47" s="50"/>
      <c r="R47" s="50"/>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O47" s="58"/>
      <c r="BP47" s="58"/>
      <c r="BQ47" s="58"/>
      <c r="BR47" s="58"/>
      <c r="BS47" s="58"/>
      <c r="BT47" s="58"/>
      <c r="BU47" s="58"/>
      <c r="BV47" s="55"/>
      <c r="BW47" s="58"/>
    </row>
    <row r="48" spans="1:113" s="19" customFormat="1" ht="13.2" x14ac:dyDescent="0.25">
      <c r="A48" s="40"/>
      <c r="B48" s="40"/>
      <c r="C48" s="50"/>
      <c r="D48" s="50"/>
      <c r="E48" s="50"/>
      <c r="F48" s="50"/>
      <c r="G48" s="50"/>
      <c r="H48" s="50"/>
      <c r="I48" s="50"/>
      <c r="J48" s="50"/>
      <c r="K48" s="50"/>
      <c r="L48" s="50"/>
      <c r="M48" s="50"/>
      <c r="N48" s="50"/>
      <c r="O48" s="50"/>
      <c r="P48" s="50"/>
      <c r="Q48" s="50"/>
      <c r="R48" s="50"/>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O48" s="58"/>
      <c r="BP48" s="58"/>
      <c r="BQ48" s="58"/>
      <c r="BR48" s="58"/>
      <c r="BS48" s="58"/>
      <c r="BT48" s="58"/>
      <c r="BU48" s="58"/>
      <c r="BV48" s="58"/>
      <c r="BW48" s="58"/>
    </row>
    <row r="49" spans="1:91" ht="13.2" x14ac:dyDescent="0.25">
      <c r="A49" s="40"/>
      <c r="B49" s="46"/>
      <c r="C49" s="50"/>
      <c r="D49" s="50"/>
      <c r="E49" s="50"/>
      <c r="F49" s="50"/>
      <c r="G49" s="50"/>
      <c r="H49" s="50"/>
      <c r="I49" s="50"/>
      <c r="J49" s="50"/>
      <c r="K49" s="50"/>
      <c r="L49" s="50"/>
      <c r="M49" s="50"/>
      <c r="N49" s="50"/>
      <c r="O49" s="50"/>
      <c r="P49" s="50"/>
      <c r="Q49" s="50"/>
      <c r="R49" s="50"/>
      <c r="BO49" s="58"/>
      <c r="BP49" s="58"/>
      <c r="BQ49" s="58"/>
      <c r="BR49" s="58"/>
      <c r="BS49" s="58"/>
      <c r="BT49" s="58"/>
      <c r="BU49" s="58"/>
      <c r="BV49" s="58"/>
      <c r="BW49" s="58"/>
      <c r="BX49" s="19"/>
    </row>
    <row r="50" spans="1:91" ht="13.2" x14ac:dyDescent="0.25">
      <c r="A50" s="40"/>
      <c r="B50" s="46"/>
      <c r="C50" s="50"/>
      <c r="D50" s="50"/>
      <c r="E50" s="50"/>
      <c r="F50" s="50"/>
      <c r="G50" s="50"/>
      <c r="H50" s="50"/>
      <c r="I50" s="50"/>
      <c r="J50" s="50"/>
      <c r="K50" s="50"/>
      <c r="L50" s="50"/>
      <c r="M50" s="50"/>
      <c r="N50" s="50"/>
      <c r="O50" s="50"/>
      <c r="P50" s="50"/>
      <c r="Q50" s="50"/>
      <c r="R50" s="50"/>
    </row>
    <row r="51" spans="1:91" ht="13.2" x14ac:dyDescent="0.25">
      <c r="A51" s="46"/>
      <c r="B51" s="46"/>
      <c r="C51" s="50"/>
      <c r="D51" s="50"/>
      <c r="E51" s="50"/>
      <c r="F51" s="50"/>
      <c r="G51" s="50"/>
      <c r="H51" s="50"/>
      <c r="I51" s="50"/>
      <c r="J51" s="50"/>
      <c r="K51" s="50"/>
      <c r="L51" s="50"/>
      <c r="M51" s="50"/>
      <c r="N51" s="50"/>
      <c r="O51" s="50"/>
      <c r="P51" s="50"/>
      <c r="Q51" s="50"/>
      <c r="R51" s="50"/>
      <c r="BV51" s="19"/>
      <c r="BW51" s="19"/>
      <c r="BX51" s="51"/>
      <c r="BY51" s="51"/>
      <c r="BZ51" s="51"/>
      <c r="CA51" s="51"/>
      <c r="CB51" s="51"/>
      <c r="CC51" s="51"/>
      <c r="CD51" s="51"/>
      <c r="CE51" s="51"/>
      <c r="CF51" s="51"/>
      <c r="CG51" s="51"/>
      <c r="CH51" s="51"/>
      <c r="CI51" s="51"/>
      <c r="CJ51" s="51"/>
      <c r="CK51" s="51"/>
      <c r="CL51" s="51"/>
      <c r="CM51" s="51"/>
    </row>
    <row r="52" spans="1:91" ht="13.2" x14ac:dyDescent="0.25">
      <c r="A52" s="46"/>
      <c r="B52" s="46"/>
      <c r="C52" s="50"/>
      <c r="D52" s="50"/>
      <c r="E52" s="50"/>
      <c r="F52" s="50"/>
      <c r="G52" s="50"/>
      <c r="H52" s="50"/>
      <c r="I52" s="50"/>
      <c r="J52" s="50"/>
      <c r="K52" s="50"/>
      <c r="L52" s="50"/>
      <c r="M52" s="50"/>
      <c r="N52" s="50"/>
      <c r="O52" s="50"/>
      <c r="P52" s="50"/>
      <c r="Q52" s="50"/>
      <c r="R52" s="50"/>
      <c r="BO52" s="53"/>
      <c r="BV52" s="19"/>
      <c r="BW52" s="56"/>
      <c r="BX52" s="51"/>
      <c r="BY52" s="51"/>
      <c r="BZ52" s="51"/>
      <c r="CA52" s="51"/>
      <c r="CB52" s="25"/>
      <c r="CC52" s="25"/>
      <c r="CD52" s="25"/>
      <c r="CE52" s="25"/>
      <c r="CF52" s="25"/>
      <c r="CG52" s="25"/>
      <c r="CH52" s="25"/>
      <c r="CI52" s="25"/>
      <c r="CJ52" s="25"/>
      <c r="CK52" s="25"/>
      <c r="CL52" s="25"/>
      <c r="CM52" s="25"/>
    </row>
    <row r="53" spans="1:91" ht="13.2" x14ac:dyDescent="0.25">
      <c r="A53" s="46"/>
      <c r="B53" s="46"/>
      <c r="C53" s="50"/>
      <c r="D53" s="50"/>
      <c r="E53" s="50"/>
      <c r="F53" s="50"/>
      <c r="G53" s="50"/>
      <c r="H53" s="50"/>
      <c r="I53" s="50"/>
      <c r="J53" s="50"/>
      <c r="K53" s="50"/>
      <c r="L53" s="50"/>
      <c r="M53" s="50"/>
      <c r="N53" s="50"/>
      <c r="O53" s="50"/>
      <c r="P53" s="50"/>
      <c r="Q53" s="50"/>
      <c r="R53" s="50"/>
      <c r="BV53" s="19"/>
      <c r="BW53" s="19"/>
    </row>
    <row r="54" spans="1:91" ht="13.2" x14ac:dyDescent="0.25">
      <c r="A54" s="46"/>
      <c r="B54" s="46"/>
      <c r="C54" s="50"/>
      <c r="D54" s="50"/>
      <c r="E54" s="50"/>
      <c r="F54" s="50"/>
      <c r="G54" s="50"/>
      <c r="H54" s="50"/>
      <c r="I54" s="50"/>
      <c r="J54" s="50"/>
      <c r="K54" s="50"/>
      <c r="L54" s="50"/>
      <c r="M54" s="50"/>
      <c r="N54" s="50"/>
      <c r="O54" s="50"/>
      <c r="P54" s="50"/>
      <c r="Q54" s="50"/>
      <c r="R54" s="50"/>
      <c r="BS54" s="59"/>
      <c r="BV54" s="56"/>
      <c r="BW54" s="56"/>
    </row>
    <row r="55" spans="1:91" ht="13.2" x14ac:dyDescent="0.25">
      <c r="A55" s="46"/>
      <c r="B55" s="46"/>
      <c r="C55" s="50"/>
      <c r="D55" s="50"/>
      <c r="E55" s="50"/>
      <c r="F55" s="50"/>
      <c r="G55" s="50"/>
      <c r="H55" s="50"/>
      <c r="I55" s="50"/>
      <c r="J55" s="50"/>
      <c r="K55" s="50"/>
      <c r="L55" s="50"/>
      <c r="M55" s="50"/>
      <c r="N55" s="50"/>
      <c r="O55" s="50"/>
      <c r="P55" s="50"/>
      <c r="Q55" s="50"/>
      <c r="R55" s="50"/>
      <c r="BT55" s="59"/>
      <c r="BU55" s="59"/>
      <c r="BV55" s="59"/>
      <c r="BW55" s="59"/>
      <c r="BX55" s="59"/>
    </row>
    <row r="56" spans="1:91" ht="13.2" x14ac:dyDescent="0.25">
      <c r="A56" s="46"/>
      <c r="B56" s="46"/>
      <c r="C56" s="50"/>
      <c r="D56" s="50"/>
      <c r="E56" s="50"/>
      <c r="F56" s="50"/>
      <c r="G56" s="50"/>
      <c r="H56" s="50"/>
      <c r="I56" s="50"/>
      <c r="J56" s="50"/>
      <c r="K56" s="50"/>
      <c r="L56" s="50"/>
      <c r="M56" s="50"/>
      <c r="N56" s="50"/>
      <c r="O56" s="50"/>
      <c r="P56" s="50"/>
      <c r="Q56" s="50"/>
      <c r="R56" s="50"/>
    </row>
    <row r="57" spans="1:91" ht="13.2" x14ac:dyDescent="0.25">
      <c r="A57" s="46"/>
      <c r="B57" s="46"/>
      <c r="C57" s="50"/>
      <c r="D57" s="50"/>
      <c r="E57" s="50"/>
      <c r="F57" s="50"/>
      <c r="G57" s="50"/>
      <c r="H57" s="50"/>
      <c r="I57" s="50"/>
      <c r="J57" s="50"/>
      <c r="K57" s="50"/>
      <c r="L57" s="50"/>
      <c r="M57" s="50"/>
      <c r="N57" s="50"/>
      <c r="O57" s="50"/>
      <c r="P57" s="50"/>
      <c r="Q57" s="50"/>
      <c r="R57" s="50"/>
      <c r="BU57" s="24"/>
      <c r="BV57" s="24"/>
      <c r="BW57" s="24"/>
    </row>
    <row r="58" spans="1:91" ht="13.2" x14ac:dyDescent="0.25">
      <c r="A58" s="46"/>
      <c r="B58" s="46"/>
      <c r="C58" s="50"/>
      <c r="D58" s="50"/>
      <c r="E58" s="50"/>
      <c r="F58" s="50"/>
      <c r="G58" s="50"/>
      <c r="H58" s="50"/>
      <c r="I58" s="50"/>
      <c r="J58" s="50"/>
      <c r="K58" s="50"/>
      <c r="L58" s="50"/>
      <c r="M58" s="50"/>
      <c r="N58" s="50"/>
      <c r="O58" s="50"/>
      <c r="P58" s="50"/>
      <c r="Q58" s="50"/>
      <c r="R58" s="50"/>
      <c r="BW58" s="24"/>
    </row>
    <row r="59" spans="1:91" ht="13.2" x14ac:dyDescent="0.25">
      <c r="A59" s="46"/>
      <c r="B59" s="46"/>
      <c r="C59" s="50"/>
      <c r="D59" s="50"/>
      <c r="E59" s="50"/>
      <c r="F59" s="50"/>
      <c r="G59" s="50"/>
      <c r="H59" s="50"/>
      <c r="I59" s="50"/>
      <c r="J59" s="50"/>
      <c r="K59" s="50"/>
      <c r="L59" s="50"/>
      <c r="M59" s="50"/>
      <c r="N59" s="50"/>
      <c r="O59" s="50"/>
      <c r="P59" s="50"/>
      <c r="Q59" s="50"/>
      <c r="R59" s="50"/>
    </row>
    <row r="60" spans="1:91" ht="13.2" x14ac:dyDescent="0.25">
      <c r="A60" s="46"/>
      <c r="B60" s="46"/>
      <c r="C60" s="50"/>
      <c r="D60" s="50"/>
      <c r="E60" s="50"/>
      <c r="F60" s="50"/>
      <c r="G60" s="50"/>
      <c r="H60" s="50"/>
      <c r="I60" s="50"/>
      <c r="J60" s="50"/>
      <c r="K60" s="50"/>
      <c r="L60" s="50"/>
      <c r="M60" s="50"/>
      <c r="N60" s="50"/>
      <c r="O60" s="50"/>
      <c r="P60" s="50"/>
      <c r="Q60" s="50"/>
      <c r="R60" s="50"/>
    </row>
    <row r="61" spans="1:91" ht="13.2" x14ac:dyDescent="0.25">
      <c r="A61" s="46"/>
      <c r="B61" s="46"/>
      <c r="C61" s="50"/>
      <c r="D61" s="50"/>
      <c r="E61" s="50"/>
      <c r="F61" s="50"/>
      <c r="G61" s="50"/>
      <c r="H61" s="50"/>
      <c r="I61" s="50"/>
      <c r="J61" s="50"/>
      <c r="K61" s="50"/>
      <c r="L61" s="50"/>
      <c r="M61" s="50"/>
      <c r="N61" s="50"/>
      <c r="O61" s="50"/>
      <c r="P61" s="50"/>
      <c r="Q61" s="50"/>
      <c r="R61" s="50"/>
    </row>
    <row r="62" spans="1:91" ht="13.2" x14ac:dyDescent="0.25">
      <c r="A62" s="46"/>
      <c r="B62" s="46"/>
      <c r="C62" s="50"/>
      <c r="D62" s="50"/>
      <c r="E62" s="50"/>
      <c r="F62" s="50"/>
      <c r="G62" s="50"/>
      <c r="H62" s="50"/>
      <c r="I62" s="50"/>
      <c r="J62" s="50"/>
      <c r="K62" s="50"/>
      <c r="L62" s="50"/>
      <c r="M62" s="50"/>
      <c r="N62" s="50"/>
      <c r="O62" s="50"/>
      <c r="P62" s="50"/>
      <c r="Q62" s="50"/>
      <c r="R62" s="50"/>
    </row>
    <row r="63" spans="1:91" ht="13.2" x14ac:dyDescent="0.25">
      <c r="A63" s="46"/>
      <c r="B63" s="46"/>
      <c r="C63" s="50"/>
      <c r="D63" s="50"/>
      <c r="E63" s="50"/>
      <c r="F63" s="50"/>
      <c r="G63" s="50"/>
      <c r="H63" s="50"/>
      <c r="I63" s="50"/>
      <c r="J63" s="50"/>
      <c r="K63" s="50"/>
      <c r="L63" s="50"/>
      <c r="M63" s="50"/>
      <c r="N63" s="50"/>
      <c r="O63" s="50"/>
      <c r="P63" s="50"/>
      <c r="Q63" s="50"/>
      <c r="R63" s="50"/>
    </row>
    <row r="64" spans="1:91" ht="13.2" x14ac:dyDescent="0.25">
      <c r="A64" s="46"/>
      <c r="B64" s="46"/>
      <c r="C64" s="50"/>
      <c r="D64" s="50"/>
      <c r="E64" s="50"/>
      <c r="F64" s="50"/>
      <c r="G64" s="50"/>
      <c r="H64" s="50"/>
      <c r="I64" s="50"/>
      <c r="J64" s="50"/>
      <c r="K64" s="50"/>
      <c r="L64" s="50"/>
      <c r="M64" s="50"/>
      <c r="N64" s="50"/>
      <c r="O64" s="50"/>
      <c r="P64" s="50"/>
      <c r="Q64" s="50"/>
      <c r="R64" s="50"/>
      <c r="BW64" s="24"/>
      <c r="BX64" s="24"/>
      <c r="BY64" s="24"/>
      <c r="BZ64" s="24"/>
      <c r="CA64" s="51"/>
      <c r="CB64" s="51"/>
      <c r="CC64" s="51"/>
      <c r="CD64" s="51"/>
      <c r="CE64" s="51"/>
      <c r="CF64" s="51"/>
      <c r="CG64" s="51"/>
      <c r="CH64" s="51"/>
      <c r="CI64" s="51"/>
      <c r="CJ64" s="51"/>
      <c r="CK64" s="51"/>
      <c r="CL64" s="51"/>
      <c r="CM64" s="51"/>
    </row>
    <row r="65" spans="1:78" ht="13.2" x14ac:dyDescent="0.25">
      <c r="A65" s="46"/>
      <c r="B65" s="46"/>
      <c r="C65" s="50"/>
      <c r="D65" s="50"/>
      <c r="E65" s="50"/>
      <c r="F65" s="50"/>
      <c r="G65" s="50"/>
      <c r="H65" s="50"/>
      <c r="I65" s="50"/>
      <c r="J65" s="50"/>
      <c r="K65" s="50"/>
      <c r="L65" s="50"/>
      <c r="M65" s="50"/>
      <c r="N65" s="50"/>
      <c r="O65" s="50"/>
      <c r="P65" s="50"/>
      <c r="Q65" s="50"/>
      <c r="R65" s="50"/>
    </row>
    <row r="66" spans="1:78" ht="13.2" x14ac:dyDescent="0.25">
      <c r="A66" s="46"/>
      <c r="B66" s="46"/>
      <c r="C66" s="50"/>
      <c r="D66" s="50"/>
      <c r="E66" s="50"/>
      <c r="F66" s="50"/>
      <c r="G66" s="50"/>
      <c r="H66" s="50"/>
      <c r="I66" s="50"/>
      <c r="J66" s="50"/>
      <c r="K66" s="50"/>
      <c r="L66" s="50"/>
      <c r="M66" s="50"/>
      <c r="N66" s="50"/>
      <c r="O66" s="50"/>
      <c r="P66" s="50"/>
      <c r="Q66" s="50"/>
      <c r="R66" s="50"/>
    </row>
    <row r="67" spans="1:78" ht="13.2" x14ac:dyDescent="0.25">
      <c r="A67" s="46"/>
      <c r="B67" s="46"/>
      <c r="C67" s="50"/>
      <c r="D67" s="50"/>
      <c r="E67" s="50"/>
      <c r="F67" s="50"/>
      <c r="G67" s="50"/>
      <c r="H67" s="50"/>
      <c r="I67" s="50"/>
      <c r="J67" s="50"/>
      <c r="K67" s="50"/>
      <c r="L67" s="50"/>
      <c r="M67" s="50"/>
      <c r="N67" s="50"/>
      <c r="O67" s="50"/>
      <c r="P67" s="50"/>
      <c r="Q67" s="50"/>
      <c r="R67" s="50"/>
    </row>
    <row r="68" spans="1:78" ht="13.2" x14ac:dyDescent="0.25">
      <c r="A68" s="46"/>
      <c r="B68" s="46"/>
      <c r="C68" s="50"/>
      <c r="D68" s="50"/>
      <c r="E68" s="50"/>
      <c r="F68" s="50"/>
      <c r="G68" s="50"/>
      <c r="H68" s="50"/>
      <c r="I68" s="50"/>
      <c r="J68" s="50"/>
      <c r="K68" s="50"/>
      <c r="L68" s="50"/>
      <c r="M68" s="50"/>
      <c r="N68" s="50"/>
      <c r="O68" s="50"/>
      <c r="P68" s="50"/>
      <c r="Q68" s="50"/>
      <c r="R68" s="50"/>
    </row>
    <row r="69" spans="1:78" s="44" customFormat="1" x14ac:dyDescent="0.2">
      <c r="A69" s="35"/>
      <c r="B69" s="35"/>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8"/>
      <c r="BO69" s="28"/>
      <c r="BP69" s="28"/>
      <c r="BQ69" s="28"/>
      <c r="BR69" s="28"/>
      <c r="BS69" s="28"/>
      <c r="BT69" s="28"/>
      <c r="BU69" s="28"/>
      <c r="BV69" s="20"/>
      <c r="BW69" s="20"/>
      <c r="BX69" s="20"/>
    </row>
    <row r="70" spans="1:78" s="44" customForma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8"/>
      <c r="BO70" s="28"/>
      <c r="BP70" s="28"/>
      <c r="BQ70" s="28"/>
      <c r="BR70" s="28"/>
      <c r="BS70" s="28"/>
      <c r="BT70" s="28"/>
      <c r="BU70" s="28"/>
      <c r="BV70" s="28"/>
      <c r="BW70" s="28"/>
    </row>
    <row r="71" spans="1:78" s="19" customFormat="1" x14ac:dyDescent="0.2">
      <c r="A71" s="27"/>
      <c r="B71" s="27"/>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27"/>
      <c r="BT71" s="27"/>
      <c r="BU71" s="27"/>
      <c r="BV71" s="28"/>
      <c r="BW71" s="28"/>
      <c r="BX71" s="44"/>
    </row>
    <row r="72" spans="1:78" x14ac:dyDescent="0.2">
      <c r="A72" s="27"/>
      <c r="B72" s="27"/>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28"/>
      <c r="BC72" s="28"/>
      <c r="BD72" s="28"/>
      <c r="BE72" s="28"/>
      <c r="BF72" s="28"/>
      <c r="BG72" s="28"/>
      <c r="BH72" s="28"/>
      <c r="BI72" s="28"/>
      <c r="BJ72" s="25"/>
      <c r="BK72" s="25"/>
      <c r="BL72" s="25"/>
      <c r="BM72" s="25"/>
      <c r="BN72" s="25"/>
      <c r="BO72" s="25"/>
      <c r="BP72" s="25"/>
      <c r="BQ72" s="25"/>
      <c r="BR72" s="25"/>
      <c r="BS72" s="25"/>
      <c r="BT72" s="25"/>
      <c r="BU72" s="25"/>
      <c r="BV72" s="27"/>
      <c r="BW72" s="27"/>
      <c r="BX72" s="19"/>
      <c r="BZ72" s="25"/>
    </row>
    <row r="73" spans="1:78" x14ac:dyDescent="0.2">
      <c r="A73" s="27"/>
      <c r="B73" s="27"/>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28"/>
      <c r="BC73" s="28"/>
      <c r="BD73" s="28"/>
      <c r="BE73" s="28"/>
      <c r="BF73" s="28"/>
      <c r="BG73" s="28"/>
      <c r="BH73" s="28"/>
      <c r="BI73" s="28"/>
      <c r="BJ73" s="25"/>
      <c r="BK73" s="25"/>
      <c r="BL73" s="25"/>
      <c r="BM73" s="25"/>
      <c r="BN73" s="25"/>
      <c r="BO73" s="25"/>
      <c r="BP73" s="25"/>
      <c r="BQ73" s="25"/>
      <c r="BR73" s="25"/>
      <c r="BS73" s="25"/>
      <c r="BT73" s="25"/>
      <c r="BU73" s="25"/>
      <c r="BV73" s="25"/>
      <c r="BW73" s="25"/>
      <c r="BZ73" s="25"/>
    </row>
    <row r="74" spans="1:78" x14ac:dyDescent="0.2">
      <c r="A74" s="27"/>
      <c r="B74" s="27"/>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28"/>
      <c r="BC74" s="28"/>
      <c r="BD74" s="28"/>
      <c r="BE74" s="28"/>
      <c r="BF74" s="28"/>
      <c r="BG74" s="28"/>
      <c r="BH74" s="28"/>
      <c r="BI74" s="28"/>
      <c r="BJ74" s="25"/>
      <c r="BK74" s="25"/>
      <c r="BL74" s="25"/>
      <c r="BM74" s="25"/>
      <c r="BN74" s="25"/>
      <c r="BO74" s="25"/>
      <c r="BP74" s="25"/>
      <c r="BQ74" s="25"/>
      <c r="BR74" s="25"/>
      <c r="BS74" s="25"/>
      <c r="BT74" s="25"/>
      <c r="BU74" s="25"/>
      <c r="BV74" s="25"/>
      <c r="BW74" s="25"/>
      <c r="BX74" s="25"/>
      <c r="BY74" s="25"/>
      <c r="BZ74" s="25"/>
    </row>
    <row r="75" spans="1:78" x14ac:dyDescent="0.2">
      <c r="A75" s="27"/>
      <c r="B75" s="27"/>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28"/>
      <c r="BC75" s="28"/>
      <c r="BD75" s="28"/>
      <c r="BE75" s="28"/>
      <c r="BF75" s="28"/>
      <c r="BG75" s="28"/>
      <c r="BH75" s="28"/>
      <c r="BI75" s="28"/>
      <c r="BJ75" s="25"/>
      <c r="BK75" s="25"/>
      <c r="BL75" s="25"/>
      <c r="BM75" s="25"/>
      <c r="BN75" s="25"/>
      <c r="BO75" s="25"/>
      <c r="BP75" s="25"/>
      <c r="BQ75" s="25"/>
      <c r="BR75" s="25"/>
      <c r="BS75" s="25"/>
      <c r="BT75" s="25"/>
      <c r="BU75" s="25"/>
      <c r="BV75" s="25"/>
      <c r="BW75" s="25"/>
      <c r="BX75" s="25"/>
      <c r="BY75" s="25"/>
      <c r="BZ75" s="25"/>
    </row>
    <row r="76" spans="1:78" x14ac:dyDescent="0.2">
      <c r="A76" s="27"/>
      <c r="B76" s="27"/>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28"/>
      <c r="BC76" s="28"/>
      <c r="BD76" s="28"/>
      <c r="BE76" s="28"/>
      <c r="BF76" s="28"/>
      <c r="BG76" s="28"/>
      <c r="BH76" s="28"/>
      <c r="BI76" s="28"/>
      <c r="BJ76" s="25"/>
      <c r="BK76" s="25"/>
      <c r="BL76" s="25"/>
      <c r="BM76" s="25"/>
      <c r="BN76" s="25"/>
      <c r="BO76" s="25"/>
      <c r="BP76" s="25"/>
      <c r="BQ76" s="25"/>
      <c r="BR76" s="25"/>
      <c r="BS76" s="25"/>
      <c r="BT76" s="25"/>
      <c r="BU76" s="25"/>
      <c r="BV76" s="25"/>
      <c r="BW76" s="25"/>
      <c r="BX76" s="25"/>
      <c r="BY76" s="25"/>
      <c r="BZ76" s="25"/>
    </row>
    <row r="77" spans="1:78" x14ac:dyDescent="0.2">
      <c r="A77" s="27"/>
      <c r="B77" s="27"/>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28"/>
      <c r="BC77" s="28"/>
      <c r="BD77" s="28"/>
      <c r="BE77" s="28"/>
      <c r="BF77" s="28"/>
      <c r="BG77" s="28"/>
      <c r="BH77" s="28"/>
      <c r="BI77" s="28"/>
      <c r="BJ77" s="25"/>
      <c r="BK77" s="25"/>
      <c r="BL77" s="25"/>
      <c r="BM77" s="25"/>
      <c r="BN77" s="25"/>
      <c r="BO77" s="25"/>
      <c r="BP77" s="25"/>
      <c r="BQ77" s="25"/>
      <c r="BR77" s="25"/>
      <c r="BS77" s="25"/>
      <c r="BT77" s="25"/>
      <c r="BU77" s="25"/>
      <c r="BV77" s="25"/>
      <c r="BW77" s="25"/>
      <c r="BX77" s="25"/>
      <c r="BY77" s="25"/>
      <c r="BZ77" s="25"/>
    </row>
    <row r="78" spans="1:78" x14ac:dyDescent="0.2">
      <c r="A78" s="27"/>
      <c r="B78" s="27"/>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28"/>
      <c r="BC78" s="28"/>
      <c r="BD78" s="28"/>
      <c r="BE78" s="28"/>
      <c r="BF78" s="28"/>
      <c r="BG78" s="28"/>
      <c r="BH78" s="28"/>
      <c r="BI78" s="28"/>
      <c r="BJ78" s="25"/>
      <c r="BK78" s="25"/>
      <c r="BL78" s="25"/>
      <c r="BM78" s="25"/>
      <c r="BN78" s="25"/>
      <c r="BO78" s="25"/>
      <c r="BP78" s="25"/>
      <c r="BQ78" s="25"/>
      <c r="BR78" s="25"/>
      <c r="BS78" s="25"/>
      <c r="BT78" s="25"/>
      <c r="BU78" s="25"/>
      <c r="BV78" s="25"/>
      <c r="BW78" s="25"/>
      <c r="BX78" s="25"/>
      <c r="BY78" s="25"/>
      <c r="BZ78" s="25"/>
    </row>
    <row r="79" spans="1:78" x14ac:dyDescent="0.2">
      <c r="A79" s="27"/>
      <c r="B79" s="27"/>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28"/>
      <c r="BC79" s="28"/>
      <c r="BD79" s="28"/>
      <c r="BE79" s="28"/>
      <c r="BF79" s="28"/>
      <c r="BG79" s="28"/>
      <c r="BH79" s="28"/>
      <c r="BI79" s="28"/>
      <c r="BJ79" s="25"/>
      <c r="BK79" s="25"/>
      <c r="BL79" s="25"/>
      <c r="BM79" s="25"/>
      <c r="BN79" s="25"/>
      <c r="BO79" s="25"/>
      <c r="BP79" s="25"/>
      <c r="BQ79" s="25"/>
      <c r="BR79" s="25"/>
      <c r="BS79" s="25"/>
      <c r="BT79" s="25"/>
      <c r="BU79" s="25"/>
      <c r="BV79" s="25"/>
      <c r="BW79" s="25"/>
      <c r="BX79" s="25"/>
      <c r="BY79" s="25"/>
      <c r="BZ79" s="25"/>
    </row>
    <row r="80" spans="1:78" x14ac:dyDescent="0.2">
      <c r="A80" s="27"/>
      <c r="B80" s="2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28"/>
      <c r="BC80" s="28"/>
      <c r="BD80" s="28"/>
      <c r="BE80" s="28"/>
      <c r="BF80" s="28"/>
      <c r="BG80" s="28"/>
      <c r="BH80" s="28"/>
      <c r="BI80" s="28"/>
      <c r="BJ80" s="25"/>
      <c r="BK80" s="25"/>
      <c r="BL80" s="25"/>
      <c r="BM80" s="25"/>
      <c r="BN80" s="25"/>
      <c r="BO80" s="25"/>
      <c r="BP80" s="25"/>
      <c r="BQ80" s="25"/>
      <c r="BR80" s="25"/>
      <c r="BS80" s="25"/>
      <c r="BT80" s="25"/>
      <c r="BU80" s="25"/>
      <c r="BV80" s="25"/>
      <c r="BW80" s="25"/>
      <c r="BX80" s="25"/>
      <c r="BY80" s="25"/>
      <c r="BZ80" s="25"/>
    </row>
    <row r="81" spans="1:78" x14ac:dyDescent="0.2">
      <c r="A81" s="27"/>
      <c r="B81" s="27"/>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28"/>
      <c r="BC81" s="28"/>
      <c r="BD81" s="28"/>
      <c r="BE81" s="28"/>
      <c r="BF81" s="28"/>
      <c r="BG81" s="28"/>
      <c r="BH81" s="28"/>
      <c r="BI81" s="28"/>
      <c r="BJ81" s="25"/>
      <c r="BK81" s="25"/>
      <c r="BL81" s="25"/>
      <c r="BM81" s="25"/>
      <c r="BN81" s="25"/>
      <c r="BO81" s="25"/>
      <c r="BP81" s="25"/>
      <c r="BQ81" s="25"/>
      <c r="BR81" s="25"/>
      <c r="BS81" s="25"/>
      <c r="BT81" s="25"/>
      <c r="BU81" s="25"/>
      <c r="BV81" s="25"/>
      <c r="BW81" s="25"/>
      <c r="BX81" s="25"/>
      <c r="BY81" s="25"/>
      <c r="BZ81" s="25"/>
    </row>
    <row r="82" spans="1:78" x14ac:dyDescent="0.2">
      <c r="A82" s="27"/>
      <c r="B82" s="27"/>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28"/>
      <c r="BC82" s="28"/>
      <c r="BD82" s="28"/>
      <c r="BE82" s="28"/>
      <c r="BF82" s="28"/>
      <c r="BG82" s="28"/>
      <c r="BH82" s="28"/>
      <c r="BI82" s="28"/>
      <c r="BJ82" s="25"/>
      <c r="BK82" s="25"/>
      <c r="BL82" s="25"/>
      <c r="BM82" s="25"/>
      <c r="BN82" s="25"/>
      <c r="BO82" s="25"/>
      <c r="BP82" s="25"/>
      <c r="BQ82" s="25"/>
      <c r="BR82" s="25"/>
      <c r="BS82" s="25"/>
      <c r="BT82" s="25"/>
      <c r="BU82" s="25"/>
      <c r="BV82" s="25"/>
      <c r="BW82" s="25"/>
      <c r="BX82" s="25"/>
      <c r="BY82" s="25"/>
      <c r="BZ82" s="25"/>
    </row>
    <row r="83" spans="1:78" x14ac:dyDescent="0.2">
      <c r="A83" s="27"/>
      <c r="B83" s="27"/>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28"/>
      <c r="BC83" s="28"/>
      <c r="BD83" s="28"/>
      <c r="BE83" s="28"/>
      <c r="BF83" s="28"/>
      <c r="BG83" s="28"/>
      <c r="BH83" s="28"/>
      <c r="BI83" s="28"/>
      <c r="BJ83" s="25"/>
      <c r="BK83" s="25"/>
      <c r="BL83" s="25"/>
      <c r="BM83" s="25"/>
      <c r="BN83" s="25"/>
      <c r="BO83" s="25"/>
      <c r="BP83" s="25"/>
      <c r="BQ83" s="25"/>
      <c r="BR83" s="25"/>
      <c r="BS83" s="25"/>
      <c r="BT83" s="25"/>
      <c r="BU83" s="25"/>
      <c r="BV83" s="25"/>
      <c r="BW83" s="25"/>
      <c r="BX83" s="25"/>
      <c r="BY83" s="25"/>
      <c r="BZ83" s="25"/>
    </row>
    <row r="84" spans="1:78" x14ac:dyDescent="0.2">
      <c r="A84" s="27"/>
      <c r="B84" s="27"/>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28"/>
      <c r="BC84" s="28"/>
      <c r="BD84" s="28"/>
      <c r="BE84" s="28"/>
      <c r="BF84" s="28"/>
      <c r="BG84" s="28"/>
      <c r="BH84" s="28"/>
      <c r="BI84" s="28"/>
      <c r="BJ84" s="25"/>
      <c r="BK84" s="25"/>
      <c r="BL84" s="25"/>
      <c r="BM84" s="25"/>
      <c r="BN84" s="25"/>
      <c r="BO84" s="25"/>
      <c r="BP84" s="25"/>
      <c r="BQ84" s="25"/>
      <c r="BR84" s="25"/>
      <c r="BS84" s="25"/>
      <c r="BT84" s="25"/>
      <c r="BU84" s="25"/>
      <c r="BV84" s="25"/>
      <c r="BW84" s="25"/>
      <c r="BX84" s="25"/>
      <c r="BY84" s="25"/>
      <c r="BZ84" s="25"/>
    </row>
    <row r="85" spans="1:78" x14ac:dyDescent="0.2">
      <c r="A85" s="27"/>
      <c r="B85" s="27"/>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28"/>
      <c r="BC85" s="28"/>
      <c r="BD85" s="28"/>
      <c r="BE85" s="28"/>
      <c r="BF85" s="28"/>
      <c r="BG85" s="28"/>
      <c r="BH85" s="28"/>
      <c r="BI85" s="28"/>
      <c r="BJ85" s="25"/>
      <c r="BK85" s="25"/>
      <c r="BL85" s="25"/>
      <c r="BM85" s="25"/>
      <c r="BN85" s="25"/>
      <c r="BO85" s="25"/>
      <c r="BP85" s="25"/>
      <c r="BQ85" s="25"/>
      <c r="BR85" s="25"/>
      <c r="BS85" s="25"/>
      <c r="BT85" s="25"/>
      <c r="BU85" s="25"/>
      <c r="BV85" s="25"/>
      <c r="BW85" s="25"/>
      <c r="BX85" s="25"/>
      <c r="BY85" s="25"/>
      <c r="BZ85" s="25"/>
    </row>
    <row r="86" spans="1:78" x14ac:dyDescent="0.2">
      <c r="A86" s="27"/>
      <c r="B86" s="27"/>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28"/>
      <c r="BC86" s="28"/>
      <c r="BD86" s="28"/>
      <c r="BE86" s="28"/>
      <c r="BF86" s="28"/>
      <c r="BG86" s="28"/>
      <c r="BH86" s="28"/>
      <c r="BI86" s="28"/>
      <c r="BJ86" s="25"/>
      <c r="BK86" s="25"/>
      <c r="BL86" s="25"/>
      <c r="BM86" s="25"/>
      <c r="BN86" s="25"/>
      <c r="BO86" s="25"/>
      <c r="BP86" s="25"/>
      <c r="BQ86" s="25"/>
      <c r="BR86" s="25"/>
      <c r="BS86" s="25"/>
      <c r="BT86" s="25"/>
      <c r="BU86" s="25"/>
      <c r="BV86" s="25"/>
      <c r="BW86" s="25"/>
      <c r="BX86" s="25"/>
      <c r="BY86" s="25"/>
      <c r="BZ86" s="25"/>
    </row>
    <row r="87" spans="1:78" x14ac:dyDescent="0.2">
      <c r="A87" s="27"/>
      <c r="B87" s="27"/>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28"/>
      <c r="BC87" s="28"/>
      <c r="BD87" s="28"/>
      <c r="BE87" s="28"/>
      <c r="BF87" s="28"/>
      <c r="BG87" s="28"/>
      <c r="BH87" s="28"/>
      <c r="BI87" s="28"/>
      <c r="BJ87" s="25"/>
      <c r="BK87" s="25"/>
      <c r="BL87" s="25"/>
      <c r="BM87" s="25"/>
      <c r="BN87" s="25"/>
      <c r="BO87" s="25"/>
      <c r="BP87" s="25"/>
      <c r="BQ87" s="25"/>
      <c r="BR87" s="25"/>
      <c r="BS87" s="25"/>
      <c r="BT87" s="25"/>
      <c r="BU87" s="25"/>
      <c r="BV87" s="25"/>
      <c r="BW87" s="25"/>
      <c r="BX87" s="25"/>
      <c r="BY87" s="25"/>
      <c r="BZ87" s="25"/>
    </row>
    <row r="88" spans="1:78" x14ac:dyDescent="0.2">
      <c r="A88" s="27"/>
      <c r="B88" s="27"/>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2"/>
      <c r="AR88" s="32"/>
      <c r="AS88" s="32"/>
      <c r="AT88" s="32"/>
      <c r="AU88" s="32"/>
      <c r="AV88" s="32"/>
      <c r="AW88" s="32"/>
      <c r="AX88" s="32"/>
      <c r="AY88" s="32"/>
      <c r="AZ88" s="33"/>
      <c r="BA88" s="34"/>
      <c r="BB88" s="34"/>
      <c r="BC88" s="34"/>
      <c r="BD88" s="34"/>
      <c r="BE88" s="34"/>
      <c r="BF88" s="34"/>
      <c r="BG88" s="34"/>
      <c r="BH88" s="34"/>
      <c r="BI88" s="34"/>
      <c r="BJ88" s="34"/>
      <c r="BK88" s="34"/>
      <c r="BL88" s="34"/>
      <c r="BM88" s="34"/>
      <c r="BN88" s="25"/>
      <c r="BO88" s="25"/>
      <c r="BP88" s="25"/>
      <c r="BQ88" s="25"/>
      <c r="BR88" s="25"/>
      <c r="BS88" s="25"/>
      <c r="BT88" s="25"/>
      <c r="BU88" s="25"/>
      <c r="BV88" s="25"/>
      <c r="BW88" s="25"/>
      <c r="BX88" s="25"/>
      <c r="BY88" s="25"/>
      <c r="BZ88" s="25"/>
    </row>
    <row r="89" spans="1:78" x14ac:dyDescent="0.2">
      <c r="A89" s="27"/>
      <c r="B89" s="27"/>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28"/>
      <c r="BC89" s="28"/>
      <c r="BD89" s="28"/>
      <c r="BE89" s="28"/>
      <c r="BF89" s="28"/>
      <c r="BG89" s="28"/>
      <c r="BH89" s="28"/>
      <c r="BI89" s="28"/>
      <c r="BJ89" s="25"/>
      <c r="BK89" s="25"/>
      <c r="BL89" s="25"/>
      <c r="BM89" s="25"/>
      <c r="BN89" s="25"/>
      <c r="BO89" s="25"/>
      <c r="BP89" s="25"/>
      <c r="BQ89" s="25"/>
      <c r="BR89" s="25"/>
      <c r="BS89" s="25"/>
      <c r="BT89" s="25"/>
      <c r="BU89" s="25"/>
      <c r="BV89" s="25"/>
      <c r="BW89" s="25"/>
      <c r="BX89" s="25"/>
      <c r="BY89" s="25"/>
      <c r="BZ89" s="25"/>
    </row>
    <row r="90" spans="1:78" x14ac:dyDescent="0.2">
      <c r="A90" s="27"/>
      <c r="B90" s="27"/>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28"/>
      <c r="BC90" s="28"/>
      <c r="BD90" s="28"/>
      <c r="BE90" s="28"/>
      <c r="BF90" s="28"/>
      <c r="BG90" s="28"/>
      <c r="BH90" s="28"/>
      <c r="BI90" s="28"/>
      <c r="BJ90" s="25"/>
      <c r="BK90" s="25"/>
      <c r="BL90" s="25"/>
      <c r="BM90" s="25"/>
      <c r="BN90" s="25"/>
      <c r="BO90" s="25"/>
      <c r="BP90" s="25"/>
      <c r="BQ90" s="25"/>
      <c r="BR90" s="25"/>
      <c r="BS90" s="25"/>
      <c r="BT90" s="25"/>
      <c r="BU90" s="25"/>
      <c r="BV90" s="25"/>
      <c r="BW90" s="25"/>
      <c r="BX90" s="25"/>
      <c r="BY90" s="25"/>
      <c r="BZ90" s="25"/>
    </row>
    <row r="91" spans="1:78" x14ac:dyDescent="0.2">
      <c r="A91" s="27"/>
      <c r="B91" s="27"/>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28"/>
      <c r="BC91" s="28"/>
      <c r="BD91" s="28"/>
      <c r="BE91" s="28"/>
      <c r="BF91" s="28"/>
      <c r="BG91" s="28"/>
      <c r="BH91" s="28"/>
      <c r="BI91" s="28"/>
      <c r="BJ91" s="25"/>
      <c r="BK91" s="25"/>
      <c r="BL91" s="25"/>
      <c r="BM91" s="25"/>
      <c r="BN91" s="25"/>
      <c r="BO91" s="25"/>
      <c r="BP91" s="25"/>
      <c r="BQ91" s="25"/>
      <c r="BR91" s="25"/>
      <c r="BS91" s="25"/>
      <c r="BT91" s="25"/>
      <c r="BU91" s="25"/>
      <c r="BV91" s="25"/>
      <c r="BW91" s="25"/>
      <c r="BX91" s="25"/>
      <c r="BY91" s="25"/>
      <c r="BZ91" s="25"/>
    </row>
    <row r="92" spans="1:78" x14ac:dyDescent="0.2">
      <c r="A92" s="27"/>
      <c r="B92" s="27"/>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7"/>
      <c r="BC92" s="37"/>
      <c r="BD92" s="37"/>
      <c r="BE92" s="37"/>
      <c r="BF92" s="37"/>
      <c r="BG92" s="37"/>
      <c r="BH92" s="37"/>
      <c r="BI92" s="37"/>
      <c r="BJ92" s="38"/>
      <c r="BK92" s="38"/>
      <c r="BL92" s="38"/>
      <c r="BM92" s="38"/>
      <c r="BN92" s="38"/>
      <c r="BO92" s="38"/>
      <c r="BP92" s="38"/>
      <c r="BQ92" s="38"/>
      <c r="BR92" s="38"/>
      <c r="BS92" s="38"/>
      <c r="BT92" s="38"/>
      <c r="BU92" s="38"/>
      <c r="BV92" s="38"/>
      <c r="BW92" s="38"/>
      <c r="BX92" s="38"/>
      <c r="BY92" s="25"/>
      <c r="BZ92" s="25"/>
    </row>
    <row r="93" spans="1:78" x14ac:dyDescent="0.2">
      <c r="A93" s="27"/>
      <c r="B93" s="27"/>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28"/>
      <c r="BC93" s="28"/>
      <c r="BD93" s="28"/>
      <c r="BE93" s="28"/>
      <c r="BF93" s="28"/>
      <c r="BG93" s="28"/>
      <c r="BH93" s="28"/>
      <c r="BI93" s="28"/>
      <c r="BJ93" s="25"/>
      <c r="BK93" s="25"/>
      <c r="BL93" s="25"/>
      <c r="BM93" s="25"/>
      <c r="BN93" s="25"/>
      <c r="BO93" s="25"/>
      <c r="BP93" s="25"/>
      <c r="BQ93" s="25"/>
      <c r="BR93" s="25"/>
      <c r="BS93" s="25"/>
      <c r="BT93" s="25"/>
      <c r="BU93" s="25"/>
      <c r="BV93" s="25"/>
      <c r="BW93" s="25"/>
      <c r="BX93" s="25"/>
      <c r="BY93" s="25"/>
      <c r="BZ93" s="25"/>
    </row>
    <row r="94" spans="1:78" x14ac:dyDescent="0.2">
      <c r="A94" s="27"/>
      <c r="B94" s="27"/>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28"/>
      <c r="BC94" s="28"/>
      <c r="BD94" s="28"/>
      <c r="BE94" s="28"/>
      <c r="BF94" s="28"/>
      <c r="BG94" s="28"/>
      <c r="BH94" s="28"/>
      <c r="BI94" s="28"/>
      <c r="BJ94" s="25"/>
      <c r="BK94" s="25"/>
      <c r="BL94" s="25"/>
      <c r="BM94" s="25"/>
      <c r="BN94" s="25"/>
      <c r="BO94" s="25"/>
      <c r="BP94" s="25"/>
      <c r="BQ94" s="25"/>
      <c r="BR94" s="25"/>
      <c r="BS94" s="25"/>
      <c r="BT94" s="25"/>
      <c r="BU94" s="25"/>
      <c r="BV94" s="25"/>
      <c r="BW94" s="25"/>
      <c r="BX94" s="25"/>
      <c r="BY94" s="25"/>
      <c r="BZ94" s="25"/>
    </row>
    <row r="95" spans="1:78" x14ac:dyDescent="0.2">
      <c r="A95" s="27"/>
      <c r="B95" s="27"/>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28"/>
      <c r="BC95" s="28"/>
      <c r="BD95" s="28"/>
      <c r="BE95" s="28"/>
      <c r="BF95" s="28"/>
      <c r="BG95" s="28"/>
      <c r="BH95" s="28"/>
      <c r="BI95" s="28"/>
      <c r="BJ95" s="25"/>
      <c r="BK95" s="25"/>
      <c r="BL95" s="25"/>
      <c r="BM95" s="25"/>
      <c r="BN95" s="25"/>
      <c r="BO95" s="25"/>
      <c r="BP95" s="25"/>
      <c r="BQ95" s="25"/>
      <c r="BR95" s="25"/>
      <c r="BS95" s="25"/>
      <c r="BT95" s="25"/>
      <c r="BU95" s="25"/>
      <c r="BV95" s="25"/>
      <c r="BW95" s="25"/>
      <c r="BX95" s="25"/>
      <c r="BY95" s="25"/>
      <c r="BZ95" s="25"/>
    </row>
    <row r="96" spans="1:78" x14ac:dyDescent="0.2">
      <c r="A96" s="27"/>
      <c r="B96" s="27"/>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28"/>
      <c r="BC96" s="28"/>
      <c r="BD96" s="28"/>
      <c r="BE96" s="28"/>
      <c r="BF96" s="28"/>
      <c r="BG96" s="28"/>
      <c r="BH96" s="28"/>
      <c r="BI96" s="28"/>
      <c r="BJ96" s="25"/>
      <c r="BK96" s="25"/>
      <c r="BL96" s="25"/>
      <c r="BM96" s="25"/>
      <c r="BN96" s="25"/>
      <c r="BO96" s="25"/>
      <c r="BP96" s="25"/>
      <c r="BQ96" s="25"/>
      <c r="BR96" s="25"/>
      <c r="BS96" s="25"/>
      <c r="BT96" s="25"/>
      <c r="BU96" s="25"/>
      <c r="BV96" s="25"/>
      <c r="BW96" s="25"/>
      <c r="BX96" s="25"/>
      <c r="BY96" s="25"/>
      <c r="BZ96" s="25"/>
    </row>
    <row r="97" spans="1:91" x14ac:dyDescent="0.2">
      <c r="A97" s="27"/>
      <c r="B97" s="27"/>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28"/>
      <c r="BC97" s="28"/>
      <c r="BD97" s="28"/>
      <c r="BE97" s="28"/>
      <c r="BF97" s="28"/>
      <c r="BG97" s="28"/>
      <c r="BH97" s="28"/>
      <c r="BI97" s="28"/>
      <c r="BJ97" s="25"/>
      <c r="BK97" s="25"/>
      <c r="BL97" s="25"/>
      <c r="BM97" s="25"/>
      <c r="BN97" s="25"/>
      <c r="BO97" s="25"/>
      <c r="BP97" s="25"/>
      <c r="BQ97" s="25"/>
      <c r="BR97" s="25"/>
      <c r="BS97" s="25"/>
      <c r="BT97" s="25"/>
      <c r="BU97" s="25"/>
      <c r="BV97" s="25"/>
      <c r="BW97" s="25"/>
      <c r="BX97" s="25"/>
      <c r="BY97" s="25"/>
      <c r="BZ97" s="25"/>
    </row>
    <row r="98" spans="1:91" x14ac:dyDescent="0.2">
      <c r="A98" s="27"/>
      <c r="B98" s="27"/>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28"/>
      <c r="BC98" s="28"/>
      <c r="BD98" s="28"/>
      <c r="BE98" s="28"/>
      <c r="BF98" s="28"/>
      <c r="BG98" s="28"/>
      <c r="BH98" s="28"/>
      <c r="BI98" s="28"/>
      <c r="BJ98" s="25"/>
      <c r="BK98" s="25"/>
      <c r="BL98" s="25"/>
      <c r="BM98" s="25"/>
      <c r="BN98" s="25"/>
      <c r="BO98" s="25"/>
      <c r="BP98" s="25"/>
      <c r="BQ98" s="25"/>
      <c r="BR98" s="25"/>
      <c r="BS98" s="25"/>
      <c r="BT98" s="25"/>
      <c r="BU98" s="25"/>
      <c r="BV98" s="25"/>
      <c r="BW98" s="25"/>
      <c r="BX98" s="25"/>
      <c r="BY98" s="25"/>
      <c r="BZ98" s="25"/>
    </row>
    <row r="99" spans="1:91" x14ac:dyDescent="0.2">
      <c r="A99" s="27"/>
      <c r="B99" s="27"/>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28"/>
      <c r="BC99" s="28"/>
      <c r="BD99" s="28"/>
      <c r="BE99" s="28"/>
      <c r="BF99" s="28"/>
      <c r="BG99" s="28"/>
      <c r="BH99" s="28"/>
      <c r="BI99" s="28"/>
      <c r="BJ99" s="25"/>
      <c r="BK99" s="25"/>
      <c r="BL99" s="25"/>
      <c r="BM99" s="25"/>
      <c r="BN99" s="25"/>
      <c r="BO99" s="25"/>
      <c r="BP99" s="25"/>
      <c r="BQ99" s="25"/>
      <c r="BR99" s="25"/>
      <c r="BS99" s="25"/>
      <c r="BT99" s="25"/>
      <c r="BU99" s="25"/>
      <c r="BV99" s="25"/>
      <c r="BW99" s="25"/>
      <c r="BX99" s="25"/>
      <c r="BY99" s="25"/>
      <c r="BZ99" s="25"/>
    </row>
    <row r="100" spans="1:91" x14ac:dyDescent="0.2">
      <c r="A100" s="27"/>
      <c r="B100" s="27"/>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28"/>
      <c r="BC100" s="28"/>
      <c r="BD100" s="28"/>
      <c r="BE100" s="28"/>
      <c r="BF100" s="28"/>
      <c r="BG100" s="28"/>
      <c r="BH100" s="28"/>
      <c r="BI100" s="28"/>
      <c r="BJ100" s="25"/>
      <c r="BK100" s="25"/>
      <c r="BL100" s="25"/>
      <c r="BM100" s="25"/>
      <c r="BN100" s="25"/>
      <c r="BO100" s="25"/>
      <c r="BP100" s="25"/>
      <c r="BQ100" s="25"/>
      <c r="BR100" s="25"/>
      <c r="BS100" s="25"/>
      <c r="BT100" s="25"/>
      <c r="BU100" s="25"/>
      <c r="BV100" s="25"/>
      <c r="BW100" s="25"/>
      <c r="BX100" s="25"/>
      <c r="BY100" s="25"/>
      <c r="BZ100" s="25"/>
    </row>
    <row r="101" spans="1:91" x14ac:dyDescent="0.2">
      <c r="A101" s="27"/>
      <c r="B101" s="27"/>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28"/>
      <c r="BC101" s="28"/>
      <c r="BD101" s="28"/>
      <c r="BE101" s="28"/>
      <c r="BF101" s="28"/>
      <c r="BG101" s="28"/>
      <c r="BH101" s="28"/>
      <c r="BI101" s="28"/>
      <c r="BJ101" s="25"/>
      <c r="BK101" s="25"/>
      <c r="BL101" s="25"/>
      <c r="BM101" s="25"/>
      <c r="BN101" s="25"/>
      <c r="BO101" s="25"/>
      <c r="BP101" s="25"/>
      <c r="BQ101" s="25"/>
      <c r="BR101" s="25"/>
      <c r="BS101" s="25"/>
      <c r="BT101" s="25"/>
      <c r="BU101" s="25"/>
      <c r="BV101" s="25"/>
      <c r="BW101" s="25"/>
      <c r="BX101" s="25"/>
      <c r="BY101" s="25"/>
      <c r="BZ101" s="25"/>
    </row>
    <row r="102" spans="1:91" x14ac:dyDescent="0.2">
      <c r="A102" s="27"/>
      <c r="B102" s="27"/>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28"/>
      <c r="BC102" s="28"/>
      <c r="BD102" s="28"/>
      <c r="BE102" s="28"/>
      <c r="BF102" s="28"/>
      <c r="BG102" s="28"/>
      <c r="BH102" s="28"/>
      <c r="BI102" s="28"/>
      <c r="BJ102" s="25"/>
      <c r="BK102" s="25"/>
      <c r="BL102" s="25"/>
      <c r="BM102" s="25"/>
      <c r="BN102" s="25"/>
      <c r="BO102" s="25"/>
      <c r="BP102" s="25"/>
      <c r="BQ102" s="25"/>
      <c r="BR102" s="25"/>
      <c r="BS102" s="25"/>
      <c r="BT102" s="25"/>
      <c r="BU102" s="25"/>
      <c r="BV102" s="25"/>
      <c r="BW102" s="25"/>
      <c r="BX102" s="25"/>
      <c r="BY102" s="25"/>
      <c r="BZ102" s="25"/>
    </row>
    <row r="103" spans="1:91" x14ac:dyDescent="0.2">
      <c r="A103" s="27"/>
      <c r="B103" s="27"/>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28"/>
      <c r="BC103" s="28"/>
      <c r="BD103" s="28"/>
      <c r="BE103" s="28"/>
      <c r="BF103" s="28"/>
      <c r="BG103" s="28"/>
      <c r="BH103" s="28"/>
      <c r="BI103" s="28"/>
      <c r="BJ103" s="25"/>
      <c r="BK103" s="25"/>
      <c r="BL103" s="25"/>
      <c r="BM103" s="25"/>
      <c r="BN103" s="25"/>
      <c r="BO103" s="25"/>
      <c r="BP103" s="25"/>
      <c r="BQ103" s="25"/>
      <c r="BR103" s="25"/>
      <c r="BS103" s="25"/>
      <c r="BT103" s="25"/>
      <c r="BU103" s="25"/>
      <c r="BV103" s="25"/>
      <c r="BW103" s="25"/>
      <c r="BX103" s="25"/>
      <c r="BY103" s="25"/>
      <c r="BZ103" s="25"/>
    </row>
    <row r="104" spans="1:91" x14ac:dyDescent="0.2">
      <c r="A104" s="27"/>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5"/>
      <c r="BI104" s="25"/>
      <c r="BJ104" s="25"/>
      <c r="BK104" s="25"/>
      <c r="BL104" s="25"/>
      <c r="BM104" s="25"/>
      <c r="BN104" s="25"/>
      <c r="BO104" s="25"/>
      <c r="BP104" s="25"/>
      <c r="BQ104" s="25"/>
      <c r="BR104" s="25"/>
      <c r="BS104" s="25"/>
      <c r="BT104" s="25"/>
      <c r="BU104" s="25"/>
      <c r="BV104" s="25"/>
      <c r="BW104" s="25"/>
      <c r="BX104" s="25"/>
      <c r="BY104" s="25"/>
      <c r="BZ104" s="25"/>
    </row>
    <row r="105" spans="1:91" x14ac:dyDescent="0.2">
      <c r="A105" s="27"/>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5"/>
      <c r="BI105" s="25"/>
      <c r="BJ105" s="25"/>
      <c r="BK105" s="25"/>
      <c r="BL105" s="25"/>
      <c r="BM105" s="25"/>
      <c r="BN105" s="25"/>
      <c r="BO105" s="25"/>
      <c r="BP105" s="25"/>
      <c r="BQ105" s="25"/>
      <c r="BR105" s="25"/>
      <c r="BS105" s="25"/>
      <c r="BT105" s="25"/>
      <c r="BU105" s="25"/>
      <c r="BV105" s="25"/>
      <c r="BW105" s="25"/>
      <c r="BX105" s="25"/>
      <c r="BY105" s="25"/>
      <c r="BZ105" s="25"/>
    </row>
    <row r="106" spans="1:91"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5"/>
      <c r="BI106" s="25"/>
      <c r="BJ106" s="25"/>
      <c r="BK106" s="25"/>
      <c r="BL106" s="25"/>
      <c r="BM106" s="25"/>
      <c r="BN106" s="25"/>
      <c r="BO106" s="25"/>
      <c r="BP106" s="25"/>
      <c r="BQ106" s="25"/>
      <c r="BR106" s="25"/>
      <c r="BS106" s="25"/>
      <c r="BT106" s="25"/>
      <c r="BU106" s="25"/>
      <c r="BV106" s="25"/>
      <c r="BW106" s="25"/>
      <c r="BX106" s="25"/>
      <c r="BY106" s="25"/>
      <c r="BZ106" s="25"/>
    </row>
    <row r="107" spans="1:91" x14ac:dyDescent="0.2">
      <c r="A107" s="27"/>
      <c r="B107" s="27"/>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5"/>
      <c r="BI107" s="25"/>
      <c r="BJ107" s="25"/>
      <c r="BK107" s="25"/>
      <c r="BL107" s="25"/>
      <c r="BM107" s="25"/>
      <c r="BN107" s="25"/>
      <c r="BO107" s="25"/>
      <c r="BP107" s="25"/>
      <c r="BQ107" s="25"/>
      <c r="BR107" s="25"/>
      <c r="BS107" s="25"/>
      <c r="BT107" s="25"/>
      <c r="BU107" s="25"/>
      <c r="BV107" s="25"/>
      <c r="BW107" s="25"/>
      <c r="BX107" s="25"/>
      <c r="BY107" s="25"/>
      <c r="BZ107" s="25"/>
    </row>
    <row r="108" spans="1:91" x14ac:dyDescent="0.2">
      <c r="A108" s="27"/>
      <c r="B108" s="27"/>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row>
    <row r="109" spans="1:91" x14ac:dyDescent="0.2">
      <c r="BV109" s="25"/>
      <c r="BW109" s="25"/>
    </row>
    <row r="111" spans="1:91" x14ac:dyDescent="0.2">
      <c r="BY111" s="25"/>
      <c r="BZ111" s="25"/>
      <c r="CA111" s="25"/>
      <c r="CB111" s="25"/>
      <c r="CC111" s="25"/>
      <c r="CD111" s="25"/>
      <c r="CE111" s="25"/>
      <c r="CF111" s="25"/>
      <c r="CG111" s="25"/>
      <c r="CH111" s="25"/>
      <c r="CI111" s="25"/>
      <c r="CJ111" s="25"/>
      <c r="CK111" s="25"/>
      <c r="CL111" s="25"/>
      <c r="CM111" s="25"/>
    </row>
    <row r="112" spans="1:91" x14ac:dyDescent="0.2">
      <c r="BX112" s="25"/>
      <c r="BY112" s="25"/>
      <c r="BZ112" s="25"/>
      <c r="CA112" s="25"/>
      <c r="CB112" s="25"/>
      <c r="CC112" s="25"/>
      <c r="CD112" s="25"/>
      <c r="CE112" s="25"/>
      <c r="CF112" s="25"/>
      <c r="CG112" s="25"/>
      <c r="CH112" s="25"/>
      <c r="CI112" s="25"/>
      <c r="CJ112" s="25"/>
      <c r="CK112" s="25"/>
      <c r="CL112" s="25"/>
      <c r="CM112" s="25"/>
    </row>
    <row r="113" spans="1:91" s="45" customFormat="1" x14ac:dyDescent="0.2">
      <c r="A113" s="60"/>
      <c r="B113" s="60"/>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row>
    <row r="114" spans="1:91" s="45" customFormat="1" x14ac:dyDescent="0.2">
      <c r="A114" s="60"/>
      <c r="B114" s="60"/>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row>
    <row r="115" spans="1:91" s="45" customFormat="1" x14ac:dyDescent="0.2">
      <c r="A115" s="60"/>
      <c r="B115" s="60"/>
      <c r="C115" s="61"/>
      <c r="D115" s="61"/>
      <c r="E115" s="6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row>
    <row r="116" spans="1:91" s="45" customFormat="1" x14ac:dyDescent="0.2">
      <c r="A116" s="60"/>
      <c r="B116" s="60"/>
      <c r="C116" s="61"/>
      <c r="D116" s="61"/>
      <c r="E116" s="61"/>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row>
    <row r="117" spans="1:91" x14ac:dyDescent="0.2">
      <c r="BX117" s="25"/>
      <c r="BY117" s="25"/>
      <c r="BZ117" s="25"/>
      <c r="CA117" s="25"/>
      <c r="CB117" s="25"/>
      <c r="CC117" s="25"/>
      <c r="CD117" s="25"/>
      <c r="CE117" s="25"/>
      <c r="CF117" s="25"/>
      <c r="CG117" s="25"/>
      <c r="CH117" s="25"/>
      <c r="CI117" s="25"/>
      <c r="CJ117" s="25"/>
      <c r="CK117" s="25"/>
      <c r="CL117" s="25"/>
      <c r="CM117" s="25"/>
    </row>
    <row r="118" spans="1:91" x14ac:dyDescent="0.2">
      <c r="BX118" s="25"/>
      <c r="BY118" s="25"/>
      <c r="BZ118" s="25"/>
      <c r="CA118" s="25"/>
      <c r="CB118" s="25"/>
      <c r="CC118" s="25"/>
      <c r="CD118" s="25"/>
      <c r="CE118" s="25"/>
      <c r="CF118" s="25"/>
      <c r="CG118" s="25"/>
      <c r="CH118" s="25"/>
      <c r="CI118" s="25"/>
      <c r="CJ118" s="25"/>
      <c r="CK118" s="25"/>
      <c r="CL118" s="25"/>
      <c r="CM118" s="25"/>
    </row>
    <row r="119" spans="1:91" x14ac:dyDescent="0.2">
      <c r="BX119" s="25"/>
      <c r="BY119" s="25"/>
      <c r="BZ119" s="25"/>
      <c r="CA119" s="25"/>
      <c r="CB119" s="25"/>
      <c r="CC119" s="25"/>
      <c r="CD119" s="25"/>
      <c r="CE119" s="25"/>
      <c r="CF119" s="25"/>
      <c r="CG119" s="25"/>
      <c r="CH119" s="25"/>
      <c r="CI119" s="25"/>
      <c r="CJ119" s="25"/>
      <c r="CK119" s="25"/>
      <c r="CL119" s="25"/>
      <c r="CM119" s="25"/>
    </row>
    <row r="120" spans="1:91" x14ac:dyDescent="0.2">
      <c r="BX120" s="25"/>
      <c r="BY120" s="25"/>
      <c r="BZ120" s="25"/>
      <c r="CA120" s="25"/>
      <c r="CB120" s="25"/>
      <c r="CC120" s="25"/>
      <c r="CD120" s="25"/>
      <c r="CE120" s="25"/>
      <c r="CF120" s="25"/>
      <c r="CG120" s="25"/>
      <c r="CH120" s="25"/>
      <c r="CI120" s="25"/>
      <c r="CJ120" s="25"/>
      <c r="CK120" s="25"/>
      <c r="CL120" s="25"/>
      <c r="CM120" s="25"/>
    </row>
    <row r="121" spans="1:91" x14ac:dyDescent="0.2">
      <c r="BX121" s="25"/>
      <c r="BY121" s="25"/>
      <c r="BZ121" s="25"/>
      <c r="CA121" s="25"/>
      <c r="CB121" s="25"/>
      <c r="CC121" s="25"/>
      <c r="CD121" s="25"/>
      <c r="CE121" s="25"/>
      <c r="CF121" s="25"/>
      <c r="CG121" s="25"/>
      <c r="CH121" s="25"/>
      <c r="CI121" s="25"/>
      <c r="CJ121" s="25"/>
      <c r="CK121" s="25"/>
      <c r="CL121" s="25"/>
      <c r="CM121" s="25"/>
    </row>
    <row r="122" spans="1:91" x14ac:dyDescent="0.2">
      <c r="BX122" s="25"/>
      <c r="BY122" s="25"/>
      <c r="BZ122" s="25"/>
      <c r="CA122" s="25"/>
      <c r="CB122" s="25"/>
      <c r="CC122" s="25"/>
      <c r="CD122" s="25"/>
      <c r="CE122" s="25"/>
      <c r="CF122" s="25"/>
      <c r="CG122" s="25"/>
      <c r="CH122" s="25"/>
      <c r="CI122" s="25"/>
      <c r="CJ122" s="25"/>
      <c r="CK122" s="25"/>
      <c r="CL122" s="25"/>
      <c r="CM122" s="25"/>
    </row>
    <row r="123" spans="1:91" x14ac:dyDescent="0.2">
      <c r="BX123" s="25"/>
      <c r="BY123" s="25"/>
      <c r="BZ123" s="25"/>
      <c r="CA123" s="25"/>
      <c r="CB123" s="25"/>
      <c r="CC123" s="25"/>
      <c r="CD123" s="25"/>
      <c r="CE123" s="25"/>
      <c r="CF123" s="25"/>
      <c r="CG123" s="25"/>
      <c r="CH123" s="25"/>
      <c r="CI123" s="25"/>
      <c r="CJ123" s="25"/>
      <c r="CK123" s="25"/>
      <c r="CL123" s="25"/>
      <c r="CM123" s="25"/>
    </row>
    <row r="124" spans="1:91" x14ac:dyDescent="0.2">
      <c r="BX124" s="25"/>
      <c r="BY124" s="25"/>
      <c r="BZ124" s="25"/>
      <c r="CA124" s="25"/>
      <c r="CB124" s="25"/>
      <c r="CC124" s="25"/>
      <c r="CD124" s="25"/>
      <c r="CE124" s="25"/>
      <c r="CF124" s="25"/>
      <c r="CG124" s="25"/>
      <c r="CH124" s="25"/>
      <c r="CI124" s="25"/>
      <c r="CJ124" s="25"/>
      <c r="CK124" s="25"/>
      <c r="CL124" s="25"/>
      <c r="CM124" s="25"/>
    </row>
    <row r="125" spans="1:91" x14ac:dyDescent="0.2">
      <c r="BX125" s="25"/>
      <c r="BY125" s="25"/>
      <c r="BZ125" s="25"/>
      <c r="CA125" s="25"/>
      <c r="CB125" s="25"/>
      <c r="CC125" s="25"/>
      <c r="CD125" s="25"/>
      <c r="CE125" s="25"/>
      <c r="CF125" s="25"/>
      <c r="CG125" s="25"/>
      <c r="CH125" s="25"/>
      <c r="CI125" s="25"/>
      <c r="CJ125" s="25"/>
      <c r="CK125" s="25"/>
      <c r="CL125" s="25"/>
      <c r="CM125" s="25"/>
    </row>
    <row r="126" spans="1:91" x14ac:dyDescent="0.2">
      <c r="BX126" s="25"/>
      <c r="BY126" s="25"/>
      <c r="BZ126" s="25"/>
      <c r="CA126" s="25"/>
      <c r="CB126" s="25"/>
      <c r="CC126" s="25"/>
      <c r="CD126" s="25"/>
      <c r="CE126" s="25"/>
      <c r="CF126" s="25"/>
      <c r="CG126" s="25"/>
      <c r="CH126" s="25"/>
      <c r="CI126" s="25"/>
      <c r="CJ126" s="25"/>
      <c r="CK126" s="25"/>
      <c r="CL126" s="25"/>
      <c r="CM126" s="25"/>
    </row>
    <row r="127" spans="1:91" x14ac:dyDescent="0.2">
      <c r="BX127" s="25"/>
      <c r="BY127" s="25"/>
      <c r="BZ127" s="25"/>
      <c r="CA127" s="25"/>
      <c r="CB127" s="25"/>
      <c r="CC127" s="25"/>
      <c r="CD127" s="25"/>
      <c r="CE127" s="25"/>
      <c r="CF127" s="25"/>
      <c r="CG127" s="25"/>
      <c r="CH127" s="25"/>
      <c r="CI127" s="25"/>
      <c r="CJ127" s="25"/>
      <c r="CK127" s="25"/>
      <c r="CL127" s="25"/>
      <c r="CM127" s="25"/>
    </row>
    <row r="128" spans="1:91" x14ac:dyDescent="0.2">
      <c r="BX128" s="25"/>
      <c r="BY128" s="25"/>
      <c r="BZ128" s="25"/>
      <c r="CA128" s="25"/>
      <c r="CB128" s="25"/>
      <c r="CC128" s="25"/>
      <c r="CD128" s="25"/>
      <c r="CE128" s="25"/>
      <c r="CF128" s="25"/>
      <c r="CG128" s="25"/>
      <c r="CH128" s="25"/>
      <c r="CI128" s="25"/>
      <c r="CJ128" s="25"/>
      <c r="CK128" s="25"/>
      <c r="CL128" s="25"/>
      <c r="CM128" s="25"/>
    </row>
    <row r="129" spans="76:91" x14ac:dyDescent="0.2">
      <c r="BX129" s="25"/>
      <c r="BY129" s="25"/>
      <c r="BZ129" s="25"/>
      <c r="CA129" s="25"/>
      <c r="CB129" s="25"/>
      <c r="CC129" s="25"/>
      <c r="CD129" s="25"/>
      <c r="CE129" s="25"/>
      <c r="CF129" s="25"/>
      <c r="CG129" s="25"/>
      <c r="CH129" s="25"/>
      <c r="CI129" s="25"/>
      <c r="CJ129" s="25"/>
      <c r="CK129" s="25"/>
      <c r="CL129" s="25"/>
      <c r="CM129" s="25"/>
    </row>
    <row r="130" spans="76:91" x14ac:dyDescent="0.2">
      <c r="BX130" s="25"/>
      <c r="BY130" s="25"/>
      <c r="BZ130" s="25"/>
      <c r="CA130" s="25"/>
      <c r="CB130" s="25"/>
      <c r="CC130" s="25"/>
      <c r="CD130" s="25"/>
      <c r="CE130" s="25"/>
      <c r="CF130" s="25"/>
      <c r="CG130" s="25"/>
      <c r="CH130" s="25"/>
      <c r="CI130" s="25"/>
      <c r="CJ130" s="25"/>
      <c r="CK130" s="25"/>
      <c r="CL130" s="25"/>
      <c r="CM130" s="25"/>
    </row>
    <row r="131" spans="76:91" x14ac:dyDescent="0.2">
      <c r="BX131" s="25"/>
      <c r="BY131" s="25"/>
      <c r="BZ131" s="25"/>
      <c r="CA131" s="25"/>
      <c r="CB131" s="25"/>
      <c r="CC131" s="25"/>
      <c r="CD131" s="25"/>
      <c r="CE131" s="25"/>
      <c r="CF131" s="25"/>
      <c r="CG131" s="25"/>
      <c r="CH131" s="25"/>
      <c r="CI131" s="25"/>
      <c r="CJ131" s="25"/>
      <c r="CK131" s="25"/>
      <c r="CL131" s="25"/>
      <c r="CM131" s="25"/>
    </row>
    <row r="132" spans="76:91" x14ac:dyDescent="0.2">
      <c r="BX132" s="25"/>
      <c r="BY132" s="25"/>
      <c r="BZ132" s="25"/>
      <c r="CA132" s="25"/>
      <c r="CB132" s="25"/>
      <c r="CC132" s="25"/>
      <c r="CD132" s="25"/>
      <c r="CE132" s="25"/>
      <c r="CF132" s="25"/>
      <c r="CG132" s="25"/>
      <c r="CH132" s="25"/>
      <c r="CI132" s="25"/>
      <c r="CJ132" s="25"/>
      <c r="CK132" s="25"/>
      <c r="CL132" s="25"/>
      <c r="CM132" s="25"/>
    </row>
    <row r="133" spans="76:91" x14ac:dyDescent="0.2">
      <c r="BX133" s="25"/>
      <c r="BY133" s="25"/>
      <c r="BZ133" s="25"/>
      <c r="CA133" s="25"/>
      <c r="CB133" s="25"/>
      <c r="CC133" s="25"/>
      <c r="CD133" s="25"/>
      <c r="CE133" s="25"/>
      <c r="CF133" s="25"/>
      <c r="CG133" s="25"/>
      <c r="CH133" s="25"/>
      <c r="CI133" s="25"/>
      <c r="CJ133" s="25"/>
      <c r="CK133" s="25"/>
      <c r="CL133" s="25"/>
      <c r="CM133" s="25"/>
    </row>
    <row r="134" spans="76:91" x14ac:dyDescent="0.2">
      <c r="BX134" s="25"/>
      <c r="BY134" s="25"/>
      <c r="BZ134" s="25"/>
      <c r="CA134" s="25"/>
      <c r="CB134" s="25"/>
      <c r="CC134" s="25"/>
      <c r="CD134" s="25"/>
      <c r="CE134" s="25"/>
      <c r="CF134" s="25"/>
      <c r="CG134" s="25"/>
      <c r="CH134" s="25"/>
      <c r="CI134" s="25"/>
      <c r="CJ134" s="25"/>
      <c r="CK134" s="25"/>
      <c r="CL134" s="25"/>
      <c r="CM134" s="25"/>
    </row>
    <row r="135" spans="76:91" x14ac:dyDescent="0.2">
      <c r="BX135" s="25"/>
      <c r="BY135" s="25"/>
      <c r="BZ135" s="25"/>
      <c r="CA135" s="25"/>
      <c r="CB135" s="25"/>
      <c r="CC135" s="25"/>
      <c r="CD135" s="25"/>
      <c r="CE135" s="25"/>
      <c r="CF135" s="25"/>
      <c r="CG135" s="25"/>
      <c r="CH135" s="25"/>
      <c r="CI135" s="25"/>
      <c r="CJ135" s="25"/>
      <c r="CK135" s="25"/>
      <c r="CL135" s="25"/>
      <c r="CM135" s="25"/>
    </row>
    <row r="136" spans="76:91" x14ac:dyDescent="0.2">
      <c r="BX136" s="25"/>
      <c r="BY136" s="25"/>
      <c r="BZ136" s="25"/>
      <c r="CA136" s="25"/>
      <c r="CB136" s="25"/>
      <c r="CC136" s="25"/>
      <c r="CD136" s="25"/>
      <c r="CE136" s="25"/>
      <c r="CF136" s="25"/>
      <c r="CG136" s="25"/>
      <c r="CH136" s="25"/>
      <c r="CI136" s="25"/>
      <c r="CJ136" s="25"/>
      <c r="CK136" s="25"/>
      <c r="CL136" s="25"/>
      <c r="CM136" s="25"/>
    </row>
    <row r="137" spans="76:91" x14ac:dyDescent="0.2">
      <c r="BX137" s="25"/>
      <c r="BY137" s="25"/>
      <c r="BZ137" s="25"/>
      <c r="CA137" s="25"/>
      <c r="CB137" s="25"/>
      <c r="CC137" s="25"/>
      <c r="CD137" s="25"/>
      <c r="CE137" s="25"/>
      <c r="CF137" s="25"/>
      <c r="CG137" s="25"/>
      <c r="CH137" s="25"/>
      <c r="CI137" s="25"/>
      <c r="CJ137" s="25"/>
      <c r="CK137" s="25"/>
      <c r="CL137" s="25"/>
      <c r="CM137" s="25"/>
    </row>
    <row r="138" spans="76:91" x14ac:dyDescent="0.2">
      <c r="BX138" s="25"/>
      <c r="BY138" s="25"/>
      <c r="BZ138" s="25"/>
      <c r="CA138" s="25"/>
      <c r="CB138" s="25"/>
      <c r="CC138" s="25"/>
      <c r="CD138" s="25"/>
      <c r="CE138" s="25"/>
      <c r="CF138" s="25"/>
      <c r="CG138" s="25"/>
      <c r="CH138" s="25"/>
      <c r="CI138" s="25"/>
      <c r="CJ138" s="25"/>
      <c r="CK138" s="25"/>
      <c r="CL138" s="25"/>
      <c r="CM138" s="25"/>
    </row>
    <row r="139" spans="76:91" x14ac:dyDescent="0.2">
      <c r="BX139" s="25"/>
      <c r="BY139" s="25"/>
      <c r="BZ139" s="25"/>
      <c r="CA139" s="25"/>
      <c r="CB139" s="25"/>
      <c r="CC139" s="25"/>
      <c r="CD139" s="25"/>
      <c r="CE139" s="25"/>
      <c r="CF139" s="25"/>
      <c r="CG139" s="25"/>
      <c r="CH139" s="25"/>
      <c r="CI139" s="25"/>
      <c r="CJ139" s="25"/>
      <c r="CK139" s="25"/>
      <c r="CL139" s="25"/>
      <c r="CM139" s="25"/>
    </row>
    <row r="140" spans="76:91" x14ac:dyDescent="0.2">
      <c r="BX140" s="25"/>
      <c r="BY140" s="25"/>
      <c r="BZ140" s="25"/>
      <c r="CA140" s="25"/>
      <c r="CB140" s="25"/>
      <c r="CC140" s="25"/>
      <c r="CD140" s="25"/>
      <c r="CE140" s="25"/>
      <c r="CF140" s="25"/>
      <c r="CG140" s="25"/>
      <c r="CH140" s="25"/>
      <c r="CI140" s="25"/>
      <c r="CJ140" s="25"/>
      <c r="CK140" s="25"/>
      <c r="CL140" s="25"/>
      <c r="CM140" s="25"/>
    </row>
    <row r="141" spans="76:91" x14ac:dyDescent="0.2">
      <c r="BX141" s="25"/>
      <c r="BY141" s="25"/>
      <c r="BZ141" s="25"/>
      <c r="CA141" s="25"/>
      <c r="CB141" s="25"/>
      <c r="CC141" s="25"/>
      <c r="CD141" s="25"/>
      <c r="CE141" s="25"/>
      <c r="CF141" s="25"/>
      <c r="CG141" s="25"/>
      <c r="CH141" s="25"/>
      <c r="CI141" s="25"/>
      <c r="CJ141" s="25"/>
      <c r="CK141" s="25"/>
      <c r="CL141" s="25"/>
      <c r="CM141" s="25"/>
    </row>
    <row r="142" spans="76:91" x14ac:dyDescent="0.2">
      <c r="BX142" s="25"/>
      <c r="BY142" s="25"/>
      <c r="BZ142" s="25"/>
      <c r="CA142" s="25"/>
      <c r="CB142" s="25"/>
      <c r="CC142" s="25"/>
      <c r="CD142" s="25"/>
      <c r="CE142" s="25"/>
      <c r="CF142" s="25"/>
      <c r="CG142" s="25"/>
      <c r="CH142" s="25"/>
      <c r="CI142" s="25"/>
      <c r="CJ142" s="25"/>
      <c r="CK142" s="25"/>
      <c r="CL142" s="25"/>
      <c r="CM142" s="25"/>
    </row>
    <row r="143" spans="76:91" x14ac:dyDescent="0.2">
      <c r="BX143" s="25"/>
      <c r="BY143" s="25"/>
      <c r="BZ143" s="25"/>
      <c r="CA143" s="25"/>
      <c r="CB143" s="25"/>
      <c r="CC143" s="25"/>
      <c r="CD143" s="25"/>
      <c r="CE143" s="25"/>
      <c r="CF143" s="25"/>
      <c r="CG143" s="25"/>
      <c r="CH143" s="25"/>
      <c r="CI143" s="25"/>
      <c r="CJ143" s="25"/>
      <c r="CK143" s="25"/>
      <c r="CL143" s="25"/>
      <c r="CM143" s="25"/>
    </row>
    <row r="144" spans="76:91" x14ac:dyDescent="0.2">
      <c r="BX144" s="25"/>
      <c r="BY144" s="25"/>
      <c r="BZ144" s="25"/>
      <c r="CA144" s="25"/>
      <c r="CB144" s="25"/>
      <c r="CC144" s="25"/>
      <c r="CD144" s="25"/>
      <c r="CE144" s="25"/>
      <c r="CF144" s="25"/>
      <c r="CG144" s="25"/>
      <c r="CH144" s="25"/>
      <c r="CI144" s="25"/>
      <c r="CJ144" s="25"/>
      <c r="CK144" s="25"/>
      <c r="CL144" s="25"/>
      <c r="CM144" s="25"/>
    </row>
    <row r="145" spans="76:91" x14ac:dyDescent="0.2">
      <c r="BX145" s="25"/>
      <c r="BY145" s="25"/>
      <c r="BZ145" s="25"/>
      <c r="CA145" s="25"/>
      <c r="CB145" s="25"/>
      <c r="CC145" s="25"/>
      <c r="CD145" s="25"/>
      <c r="CE145" s="25"/>
      <c r="CF145" s="25"/>
      <c r="CG145" s="25"/>
      <c r="CH145" s="25"/>
      <c r="CI145" s="25"/>
      <c r="CJ145" s="25"/>
      <c r="CK145" s="25"/>
      <c r="CL145" s="25"/>
      <c r="CM145" s="25"/>
    </row>
    <row r="146" spans="76:91" x14ac:dyDescent="0.2">
      <c r="BX146" s="25"/>
      <c r="BY146" s="25"/>
      <c r="BZ146" s="25"/>
      <c r="CA146" s="25"/>
      <c r="CB146" s="25"/>
      <c r="CC146" s="25"/>
      <c r="CD146" s="25"/>
      <c r="CE146" s="25"/>
      <c r="CF146" s="25"/>
      <c r="CG146" s="25"/>
      <c r="CH146" s="25"/>
      <c r="CI146" s="25"/>
      <c r="CJ146" s="25"/>
      <c r="CK146" s="25"/>
      <c r="CL146" s="25"/>
      <c r="CM146" s="25"/>
    </row>
    <row r="147" spans="76:91" x14ac:dyDescent="0.2">
      <c r="BX147" s="25"/>
      <c r="BY147" s="25"/>
      <c r="BZ147" s="25"/>
      <c r="CA147" s="25"/>
      <c r="CB147" s="25"/>
      <c r="CC147" s="25"/>
      <c r="CD147" s="25"/>
      <c r="CE147" s="25"/>
      <c r="CF147" s="25"/>
      <c r="CG147" s="25"/>
      <c r="CH147" s="25"/>
      <c r="CI147" s="25"/>
      <c r="CJ147" s="25"/>
      <c r="CK147" s="25"/>
      <c r="CL147" s="25"/>
      <c r="CM147" s="25"/>
    </row>
    <row r="148" spans="76:91" x14ac:dyDescent="0.2">
      <c r="BX148" s="25"/>
      <c r="BY148" s="25"/>
      <c r="BZ148" s="25"/>
      <c r="CA148" s="25"/>
      <c r="CB148" s="25"/>
      <c r="CC148" s="25"/>
      <c r="CD148" s="25"/>
      <c r="CE148" s="25"/>
      <c r="CF148" s="25"/>
      <c r="CG148" s="25"/>
      <c r="CH148" s="25"/>
      <c r="CI148" s="25"/>
      <c r="CJ148" s="25"/>
      <c r="CK148" s="25"/>
      <c r="CL148" s="25"/>
      <c r="CM148" s="25"/>
    </row>
    <row r="149" spans="76:91" x14ac:dyDescent="0.2">
      <c r="BX149" s="25"/>
    </row>
  </sheetData>
  <phoneticPr fontId="0" type="noConversion"/>
  <hyperlinks>
    <hyperlink ref="A4" location="CONTENTS!A1" display="back to contents" xr:uid="{00000000-0004-0000-0300-000000000000}"/>
    <hyperlink ref="B4" location="Notes!A1" display="Go to specific notes" xr:uid="{00000000-0004-0000-0300-000001000000}"/>
  </hyperlinks>
  <pageMargins left="0.75" right="0.75" top="1" bottom="1" header="0.5" footer="0.5"/>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BA46"/>
  <sheetViews>
    <sheetView zoomScaleNormal="100" workbookViewId="0"/>
  </sheetViews>
  <sheetFormatPr defaultColWidth="60.7109375" defaultRowHeight="10.199999999999999" x14ac:dyDescent="0.2"/>
  <cols>
    <col min="1" max="1" width="30.28515625" style="2" customWidth="1"/>
    <col min="2" max="16" width="12.140625" style="7" customWidth="1"/>
    <col min="17" max="24" width="12.140625" style="2" customWidth="1"/>
    <col min="25" max="25" width="12.140625" style="63" customWidth="1"/>
    <col min="26" max="28" width="12.140625" style="2" customWidth="1"/>
    <col min="29" max="16384" width="60.7109375" style="2"/>
  </cols>
  <sheetData>
    <row r="1" spans="1:53" ht="21.6" thickBot="1" x14ac:dyDescent="0.45">
      <c r="A1" s="107" t="s">
        <v>304</v>
      </c>
      <c r="B1" s="6"/>
      <c r="C1" s="6"/>
      <c r="D1" s="6"/>
      <c r="E1" s="6"/>
      <c r="F1" s="14"/>
      <c r="H1" s="6"/>
      <c r="I1" s="6"/>
      <c r="J1" s="6"/>
      <c r="K1" s="6"/>
      <c r="L1" s="6"/>
    </row>
    <row r="2" spans="1:53" ht="18.600000000000001" thickTop="1" thickBot="1" x14ac:dyDescent="0.35">
      <c r="A2" s="108" t="s">
        <v>39</v>
      </c>
    </row>
    <row r="3" spans="1:53" ht="15.6" thickTop="1" x14ac:dyDescent="0.25">
      <c r="A3" s="66" t="s">
        <v>257</v>
      </c>
    </row>
    <row r="4" spans="1:53" ht="12.75" customHeight="1" x14ac:dyDescent="0.25">
      <c r="A4" s="90" t="s">
        <v>41</v>
      </c>
      <c r="B4" s="90" t="s">
        <v>278</v>
      </c>
    </row>
    <row r="5" spans="1:53" ht="15.6" x14ac:dyDescent="0.2">
      <c r="A5" s="76" t="s">
        <v>213</v>
      </c>
      <c r="B5" s="75" t="s">
        <v>33</v>
      </c>
      <c r="C5" s="75" t="s">
        <v>214</v>
      </c>
      <c r="D5" s="75" t="s">
        <v>215</v>
      </c>
      <c r="E5" s="75" t="s">
        <v>216</v>
      </c>
      <c r="F5" s="75" t="s">
        <v>217</v>
      </c>
      <c r="G5" s="75" t="s">
        <v>218</v>
      </c>
      <c r="H5" s="75" t="s">
        <v>219</v>
      </c>
      <c r="I5" s="75" t="s">
        <v>220</v>
      </c>
      <c r="J5" s="75" t="s">
        <v>221</v>
      </c>
      <c r="K5" s="75" t="s">
        <v>222</v>
      </c>
      <c r="L5" s="75" t="s">
        <v>223</v>
      </c>
      <c r="M5" s="75" t="s">
        <v>224</v>
      </c>
      <c r="N5" s="75" t="s">
        <v>225</v>
      </c>
      <c r="O5" s="75" t="s">
        <v>226</v>
      </c>
      <c r="P5" s="75" t="s">
        <v>227</v>
      </c>
      <c r="Q5" s="75" t="s">
        <v>228</v>
      </c>
      <c r="R5" s="75" t="s">
        <v>229</v>
      </c>
      <c r="S5" s="75" t="s">
        <v>230</v>
      </c>
      <c r="T5" s="75" t="s">
        <v>64</v>
      </c>
      <c r="U5" s="75" t="s">
        <v>69</v>
      </c>
      <c r="V5" s="75" t="s">
        <v>99</v>
      </c>
      <c r="W5" s="75" t="s">
        <v>100</v>
      </c>
      <c r="X5" s="75" t="s">
        <v>105</v>
      </c>
      <c r="Y5" s="75" t="s">
        <v>106</v>
      </c>
      <c r="Z5" s="75" t="s">
        <v>109</v>
      </c>
      <c r="AA5" s="75" t="s">
        <v>113</v>
      </c>
      <c r="AB5" s="75" t="s">
        <v>312</v>
      </c>
    </row>
    <row r="6" spans="1:53" s="1" customFormat="1" ht="15.6" x14ac:dyDescent="0.2">
      <c r="A6" s="82" t="s">
        <v>32</v>
      </c>
      <c r="B6" s="109">
        <v>122</v>
      </c>
      <c r="C6" s="109">
        <v>133</v>
      </c>
      <c r="D6" s="109">
        <v>24</v>
      </c>
      <c r="E6" s="109">
        <v>158</v>
      </c>
      <c r="F6" s="109">
        <v>90</v>
      </c>
      <c r="G6" s="109">
        <v>43</v>
      </c>
      <c r="H6" s="109">
        <v>15</v>
      </c>
      <c r="I6" s="109">
        <v>0</v>
      </c>
      <c r="J6" s="109">
        <v>0</v>
      </c>
      <c r="K6" s="109">
        <v>6</v>
      </c>
      <c r="L6" s="109">
        <v>28</v>
      </c>
      <c r="M6" s="109">
        <v>432</v>
      </c>
      <c r="N6" s="109">
        <v>250</v>
      </c>
      <c r="O6" s="109">
        <v>538</v>
      </c>
      <c r="P6" s="109">
        <v>1443</v>
      </c>
      <c r="Q6" s="109">
        <v>793</v>
      </c>
      <c r="R6" s="109">
        <v>1218</v>
      </c>
      <c r="S6" s="109">
        <v>976</v>
      </c>
      <c r="T6" s="109">
        <v>1256</v>
      </c>
      <c r="U6" s="109">
        <v>1549</v>
      </c>
      <c r="V6" s="109">
        <v>1244</v>
      </c>
      <c r="W6" s="109">
        <v>1302</v>
      </c>
      <c r="X6" s="109">
        <v>1833</v>
      </c>
      <c r="Y6" s="109">
        <v>2245</v>
      </c>
      <c r="Z6" s="109">
        <v>1354</v>
      </c>
      <c r="AA6" s="109">
        <v>1941</v>
      </c>
      <c r="AB6" s="109">
        <v>1888</v>
      </c>
      <c r="AC6" s="3"/>
      <c r="AD6" s="3"/>
      <c r="AE6" s="3"/>
      <c r="AF6" s="3"/>
      <c r="AG6" s="3"/>
      <c r="AH6" s="3"/>
      <c r="AI6" s="3"/>
      <c r="AJ6" s="3"/>
      <c r="AK6" s="3"/>
      <c r="AL6" s="3"/>
      <c r="AM6" s="3"/>
      <c r="AN6" s="3"/>
      <c r="AO6" s="3"/>
      <c r="AP6" s="3"/>
      <c r="AQ6" s="3"/>
      <c r="AR6" s="3"/>
      <c r="AS6" s="3"/>
      <c r="AT6" s="3"/>
      <c r="AU6" s="3"/>
      <c r="AV6" s="3"/>
      <c r="AW6" s="3"/>
      <c r="AX6" s="3"/>
      <c r="AY6" s="3"/>
      <c r="AZ6" s="3"/>
      <c r="BA6" s="3"/>
    </row>
    <row r="7" spans="1:53" ht="15.6" x14ac:dyDescent="0.2">
      <c r="A7" s="82" t="s">
        <v>0</v>
      </c>
      <c r="B7" s="103">
        <v>0</v>
      </c>
      <c r="C7" s="103">
        <v>0</v>
      </c>
      <c r="D7" s="103">
        <v>0</v>
      </c>
      <c r="E7" s="103">
        <v>0</v>
      </c>
      <c r="F7" s="103">
        <v>70</v>
      </c>
      <c r="G7" s="103">
        <v>14</v>
      </c>
      <c r="H7" s="103">
        <v>14</v>
      </c>
      <c r="I7" s="103">
        <v>0</v>
      </c>
      <c r="J7" s="103">
        <v>0</v>
      </c>
      <c r="K7" s="103">
        <v>0</v>
      </c>
      <c r="L7" s="103">
        <v>0</v>
      </c>
      <c r="M7" s="103">
        <v>33</v>
      </c>
      <c r="N7" s="103">
        <v>0</v>
      </c>
      <c r="O7" s="103">
        <v>2</v>
      </c>
      <c r="P7" s="103">
        <v>120</v>
      </c>
      <c r="Q7" s="103">
        <v>31</v>
      </c>
      <c r="R7" s="103">
        <v>0</v>
      </c>
      <c r="S7" s="103">
        <v>0</v>
      </c>
      <c r="T7" s="103">
        <v>0</v>
      </c>
      <c r="U7" s="103">
        <v>0</v>
      </c>
      <c r="V7" s="103">
        <v>167</v>
      </c>
      <c r="W7" s="103">
        <v>0</v>
      </c>
      <c r="X7" s="103">
        <v>0</v>
      </c>
      <c r="Y7" s="103">
        <v>0</v>
      </c>
      <c r="Z7" s="103">
        <v>0</v>
      </c>
      <c r="AA7" s="103">
        <v>416</v>
      </c>
      <c r="AB7" s="103">
        <v>217</v>
      </c>
    </row>
    <row r="8" spans="1:53" ht="15.6" x14ac:dyDescent="0.2">
      <c r="A8" s="82" t="s">
        <v>1</v>
      </c>
      <c r="B8" s="103">
        <v>20</v>
      </c>
      <c r="C8" s="103">
        <v>32</v>
      </c>
      <c r="D8" s="103">
        <v>0</v>
      </c>
      <c r="E8" s="103">
        <v>14</v>
      </c>
      <c r="F8" s="103">
        <v>0</v>
      </c>
      <c r="G8" s="103">
        <v>0</v>
      </c>
      <c r="H8" s="103">
        <v>0</v>
      </c>
      <c r="I8" s="103">
        <v>0</v>
      </c>
      <c r="J8" s="103">
        <v>0</v>
      </c>
      <c r="K8" s="103">
        <v>0</v>
      </c>
      <c r="L8" s="103">
        <v>0</v>
      </c>
      <c r="M8" s="103">
        <v>0</v>
      </c>
      <c r="N8" s="103">
        <v>0</v>
      </c>
      <c r="O8" s="103">
        <v>0</v>
      </c>
      <c r="P8" s="103">
        <v>35</v>
      </c>
      <c r="Q8" s="103">
        <v>24</v>
      </c>
      <c r="R8" s="103">
        <v>28</v>
      </c>
      <c r="S8" s="103">
        <v>8</v>
      </c>
      <c r="T8" s="103">
        <v>54</v>
      </c>
      <c r="U8" s="103">
        <v>8</v>
      </c>
      <c r="V8" s="103">
        <v>0</v>
      </c>
      <c r="W8" s="103">
        <v>79</v>
      </c>
      <c r="X8" s="103">
        <v>0</v>
      </c>
      <c r="Y8" s="103">
        <v>0</v>
      </c>
      <c r="Z8" s="103">
        <v>0</v>
      </c>
      <c r="AA8" s="103">
        <v>52</v>
      </c>
      <c r="AB8" s="103">
        <v>45</v>
      </c>
    </row>
    <row r="9" spans="1:53" ht="15.6" x14ac:dyDescent="0.2">
      <c r="A9" s="82" t="s">
        <v>2</v>
      </c>
      <c r="B9" s="103">
        <v>0</v>
      </c>
      <c r="C9" s="103">
        <v>48</v>
      </c>
      <c r="D9" s="103">
        <v>0</v>
      </c>
      <c r="E9" s="103">
        <v>0</v>
      </c>
      <c r="F9" s="103">
        <v>0</v>
      </c>
      <c r="G9" s="103">
        <v>0</v>
      </c>
      <c r="H9" s="103">
        <v>0</v>
      </c>
      <c r="I9" s="103">
        <v>0</v>
      </c>
      <c r="J9" s="103">
        <v>0</v>
      </c>
      <c r="K9" s="103">
        <v>0</v>
      </c>
      <c r="L9" s="103">
        <v>0</v>
      </c>
      <c r="M9" s="103">
        <v>0</v>
      </c>
      <c r="N9" s="103">
        <v>0</v>
      </c>
      <c r="O9" s="103">
        <v>0</v>
      </c>
      <c r="P9" s="103">
        <v>12</v>
      </c>
      <c r="Q9" s="103">
        <v>39</v>
      </c>
      <c r="R9" s="103">
        <v>84</v>
      </c>
      <c r="S9" s="103">
        <v>3</v>
      </c>
      <c r="T9" s="103">
        <v>43</v>
      </c>
      <c r="U9" s="103">
        <v>5</v>
      </c>
      <c r="V9" s="103">
        <v>40</v>
      </c>
      <c r="W9" s="103">
        <v>4</v>
      </c>
      <c r="X9" s="103">
        <v>40</v>
      </c>
      <c r="Y9" s="103">
        <v>0</v>
      </c>
      <c r="Z9" s="103">
        <v>74</v>
      </c>
      <c r="AA9" s="103">
        <v>0</v>
      </c>
      <c r="AB9" s="103">
        <v>0</v>
      </c>
    </row>
    <row r="10" spans="1:53" ht="15.6" x14ac:dyDescent="0.2">
      <c r="A10" s="82" t="s">
        <v>3</v>
      </c>
      <c r="B10" s="103">
        <v>0</v>
      </c>
      <c r="C10" s="103">
        <v>0</v>
      </c>
      <c r="D10" s="103">
        <v>0</v>
      </c>
      <c r="E10" s="103">
        <v>0</v>
      </c>
      <c r="F10" s="103">
        <v>0</v>
      </c>
      <c r="G10" s="103">
        <v>0</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row>
    <row r="11" spans="1:53" ht="15.6" x14ac:dyDescent="0.2">
      <c r="A11" s="82" t="s">
        <v>4</v>
      </c>
      <c r="B11" s="103">
        <v>0</v>
      </c>
      <c r="C11" s="103">
        <v>0</v>
      </c>
      <c r="D11" s="103">
        <v>0</v>
      </c>
      <c r="E11" s="103">
        <v>0</v>
      </c>
      <c r="F11" s="103">
        <v>0</v>
      </c>
      <c r="G11" s="103">
        <v>0</v>
      </c>
      <c r="H11" s="103">
        <v>0</v>
      </c>
      <c r="I11" s="103">
        <v>0</v>
      </c>
      <c r="J11" s="103">
        <v>0</v>
      </c>
      <c r="K11" s="103">
        <v>0</v>
      </c>
      <c r="L11" s="103">
        <v>0</v>
      </c>
      <c r="M11" s="103">
        <v>0</v>
      </c>
      <c r="N11" s="103">
        <v>0</v>
      </c>
      <c r="O11" s="103">
        <v>0</v>
      </c>
      <c r="P11" s="103">
        <v>0</v>
      </c>
      <c r="Q11" s="103">
        <v>20</v>
      </c>
      <c r="R11" s="103">
        <v>0</v>
      </c>
      <c r="S11" s="103">
        <v>27</v>
      </c>
      <c r="T11" s="103">
        <v>0</v>
      </c>
      <c r="U11" s="103">
        <v>36</v>
      </c>
      <c r="V11" s="103">
        <v>0</v>
      </c>
      <c r="W11" s="103">
        <v>0</v>
      </c>
      <c r="X11" s="103">
        <v>0</v>
      </c>
      <c r="Y11" s="103">
        <v>0</v>
      </c>
      <c r="Z11" s="103">
        <v>0</v>
      </c>
      <c r="AA11" s="103">
        <v>0</v>
      </c>
      <c r="AB11" s="103">
        <v>0</v>
      </c>
    </row>
    <row r="12" spans="1:53" ht="15.6" x14ac:dyDescent="0.2">
      <c r="A12" s="82" t="s">
        <v>5</v>
      </c>
      <c r="B12" s="103">
        <v>0</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row>
    <row r="13" spans="1:53" ht="15.6" x14ac:dyDescent="0.2">
      <c r="A13" s="82" t="s">
        <v>6</v>
      </c>
      <c r="B13" s="103">
        <v>0</v>
      </c>
      <c r="C13" s="103">
        <v>0</v>
      </c>
      <c r="D13" s="103">
        <v>0</v>
      </c>
      <c r="E13" s="103">
        <v>0</v>
      </c>
      <c r="F13" s="103">
        <v>0</v>
      </c>
      <c r="G13" s="103">
        <v>0</v>
      </c>
      <c r="H13" s="103">
        <v>0</v>
      </c>
      <c r="I13" s="103">
        <v>0</v>
      </c>
      <c r="J13" s="103">
        <v>0</v>
      </c>
      <c r="K13" s="103">
        <v>0</v>
      </c>
      <c r="L13" s="103">
        <v>0</v>
      </c>
      <c r="M13" s="103">
        <v>0</v>
      </c>
      <c r="N13" s="103">
        <v>0</v>
      </c>
      <c r="O13" s="103">
        <v>0</v>
      </c>
      <c r="P13" s="103">
        <v>69</v>
      </c>
      <c r="Q13" s="103">
        <v>12</v>
      </c>
      <c r="R13" s="103">
        <v>0</v>
      </c>
      <c r="S13" s="103">
        <v>0</v>
      </c>
      <c r="T13" s="103">
        <v>0</v>
      </c>
      <c r="U13" s="103">
        <v>0</v>
      </c>
      <c r="V13" s="103">
        <v>24</v>
      </c>
      <c r="W13" s="103">
        <v>9</v>
      </c>
      <c r="X13" s="103">
        <v>83</v>
      </c>
      <c r="Y13" s="103">
        <v>0</v>
      </c>
      <c r="Z13" s="103">
        <v>0</v>
      </c>
      <c r="AA13" s="103">
        <v>0</v>
      </c>
      <c r="AB13" s="103">
        <v>0</v>
      </c>
    </row>
    <row r="14" spans="1:53" ht="15.6" x14ac:dyDescent="0.2">
      <c r="A14" s="82" t="s">
        <v>7</v>
      </c>
      <c r="B14" s="103">
        <v>1</v>
      </c>
      <c r="C14" s="103">
        <v>0</v>
      </c>
      <c r="D14" s="103">
        <v>0</v>
      </c>
      <c r="E14" s="103">
        <v>0</v>
      </c>
      <c r="F14" s="103">
        <v>0</v>
      </c>
      <c r="G14" s="103">
        <v>0</v>
      </c>
      <c r="H14" s="103">
        <v>0</v>
      </c>
      <c r="I14" s="103">
        <v>0</v>
      </c>
      <c r="J14" s="103">
        <v>0</v>
      </c>
      <c r="K14" s="103">
        <v>0</v>
      </c>
      <c r="L14" s="103">
        <v>0</v>
      </c>
      <c r="M14" s="103">
        <v>0</v>
      </c>
      <c r="N14" s="103">
        <v>0</v>
      </c>
      <c r="O14" s="103">
        <v>10</v>
      </c>
      <c r="P14" s="103">
        <v>30</v>
      </c>
      <c r="Q14" s="103">
        <v>0</v>
      </c>
      <c r="R14" s="103">
        <v>10</v>
      </c>
      <c r="S14" s="103">
        <v>61</v>
      </c>
      <c r="T14" s="103">
        <v>136</v>
      </c>
      <c r="U14" s="103">
        <v>2</v>
      </c>
      <c r="V14" s="103">
        <v>21</v>
      </c>
      <c r="W14" s="103">
        <v>14</v>
      </c>
      <c r="X14" s="103">
        <v>134</v>
      </c>
      <c r="Y14" s="103">
        <v>56</v>
      </c>
      <c r="Z14" s="103">
        <v>0</v>
      </c>
      <c r="AA14" s="103">
        <v>92</v>
      </c>
      <c r="AB14" s="103">
        <v>29</v>
      </c>
    </row>
    <row r="15" spans="1:53" ht="15.6" x14ac:dyDescent="0.2">
      <c r="A15" s="82" t="s">
        <v>8</v>
      </c>
      <c r="B15" s="103">
        <v>0</v>
      </c>
      <c r="C15" s="103">
        <v>0</v>
      </c>
      <c r="D15" s="103">
        <v>0</v>
      </c>
      <c r="E15" s="103">
        <v>0</v>
      </c>
      <c r="F15" s="103">
        <v>0</v>
      </c>
      <c r="G15" s="103">
        <v>0</v>
      </c>
      <c r="H15" s="103">
        <v>0</v>
      </c>
      <c r="I15" s="103">
        <v>0</v>
      </c>
      <c r="J15" s="103">
        <v>0</v>
      </c>
      <c r="K15" s="103">
        <v>0</v>
      </c>
      <c r="L15" s="103">
        <v>0</v>
      </c>
      <c r="M15" s="103">
        <v>0</v>
      </c>
      <c r="N15" s="103">
        <v>0</v>
      </c>
      <c r="O15" s="103">
        <v>0</v>
      </c>
      <c r="P15" s="103">
        <v>19</v>
      </c>
      <c r="Q15" s="103">
        <v>55</v>
      </c>
      <c r="R15" s="103">
        <v>69</v>
      </c>
      <c r="S15" s="103">
        <v>16</v>
      </c>
      <c r="T15" s="103">
        <v>0</v>
      </c>
      <c r="U15" s="103">
        <v>5</v>
      </c>
      <c r="V15" s="103">
        <v>35</v>
      </c>
      <c r="W15" s="103">
        <v>0</v>
      </c>
      <c r="X15" s="103">
        <v>27</v>
      </c>
      <c r="Y15" s="103">
        <v>54</v>
      </c>
      <c r="Z15" s="103">
        <v>44</v>
      </c>
      <c r="AA15" s="103">
        <v>0</v>
      </c>
      <c r="AB15" s="103">
        <v>3</v>
      </c>
    </row>
    <row r="16" spans="1:53" ht="15.6" x14ac:dyDescent="0.2">
      <c r="A16" s="82" t="s">
        <v>9</v>
      </c>
      <c r="B16" s="103">
        <v>0</v>
      </c>
      <c r="C16" s="103">
        <v>0</v>
      </c>
      <c r="D16" s="103">
        <v>0</v>
      </c>
      <c r="E16" s="103">
        <v>0</v>
      </c>
      <c r="F16" s="103">
        <v>0</v>
      </c>
      <c r="G16" s="103">
        <v>0</v>
      </c>
      <c r="H16" s="103">
        <v>0</v>
      </c>
      <c r="I16" s="103">
        <v>0</v>
      </c>
      <c r="J16" s="103">
        <v>0</v>
      </c>
      <c r="K16" s="103">
        <v>0</v>
      </c>
      <c r="L16" s="103">
        <v>0</v>
      </c>
      <c r="M16" s="103">
        <v>0</v>
      </c>
      <c r="N16" s="103">
        <v>74</v>
      </c>
      <c r="O16" s="103">
        <v>143</v>
      </c>
      <c r="P16" s="103">
        <v>107</v>
      </c>
      <c r="Q16" s="103">
        <v>107</v>
      </c>
      <c r="R16" s="103">
        <v>119</v>
      </c>
      <c r="S16" s="103">
        <v>34</v>
      </c>
      <c r="T16" s="103">
        <v>0</v>
      </c>
      <c r="U16" s="103">
        <v>0</v>
      </c>
      <c r="V16" s="103">
        <v>0</v>
      </c>
      <c r="W16" s="103">
        <v>18</v>
      </c>
      <c r="X16" s="103">
        <v>73</v>
      </c>
      <c r="Y16" s="103">
        <v>45</v>
      </c>
      <c r="Z16" s="103">
        <v>34</v>
      </c>
      <c r="AA16" s="103">
        <v>132</v>
      </c>
      <c r="AB16" s="103">
        <v>197</v>
      </c>
    </row>
    <row r="17" spans="1:28" ht="15.6" x14ac:dyDescent="0.2">
      <c r="A17" s="82" t="s">
        <v>10</v>
      </c>
      <c r="B17" s="103">
        <v>0</v>
      </c>
      <c r="C17" s="103">
        <v>0</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23</v>
      </c>
      <c r="X17" s="103">
        <v>20</v>
      </c>
      <c r="Y17" s="103">
        <v>22</v>
      </c>
      <c r="Z17" s="103">
        <v>61</v>
      </c>
      <c r="AA17" s="103">
        <v>74</v>
      </c>
      <c r="AB17" s="103">
        <v>14</v>
      </c>
    </row>
    <row r="18" spans="1:28" ht="15.6" x14ac:dyDescent="0.2">
      <c r="A18" s="82" t="s">
        <v>11</v>
      </c>
      <c r="B18" s="103">
        <v>0</v>
      </c>
      <c r="C18" s="103">
        <v>0</v>
      </c>
      <c r="D18" s="103">
        <v>0</v>
      </c>
      <c r="E18" s="103">
        <v>0</v>
      </c>
      <c r="F18" s="103">
        <v>0</v>
      </c>
      <c r="G18" s="103">
        <v>0</v>
      </c>
      <c r="H18" s="103">
        <v>0</v>
      </c>
      <c r="I18" s="103">
        <v>0</v>
      </c>
      <c r="J18" s="103">
        <v>0</v>
      </c>
      <c r="K18" s="103">
        <v>0</v>
      </c>
      <c r="L18" s="103">
        <v>0</v>
      </c>
      <c r="M18" s="103">
        <v>0</v>
      </c>
      <c r="N18" s="103">
        <v>0</v>
      </c>
      <c r="O18" s="103">
        <v>0</v>
      </c>
      <c r="P18" s="103">
        <v>73</v>
      </c>
      <c r="Q18" s="103">
        <v>26</v>
      </c>
      <c r="R18" s="103">
        <v>0</v>
      </c>
      <c r="S18" s="103">
        <v>94</v>
      </c>
      <c r="T18" s="103">
        <v>108</v>
      </c>
      <c r="U18" s="103">
        <v>32</v>
      </c>
      <c r="V18" s="103">
        <v>130</v>
      </c>
      <c r="W18" s="103">
        <v>409</v>
      </c>
      <c r="X18" s="103">
        <v>445</v>
      </c>
      <c r="Y18" s="103">
        <v>0</v>
      </c>
      <c r="Z18" s="103">
        <v>70</v>
      </c>
      <c r="AA18" s="103">
        <v>49</v>
      </c>
      <c r="AB18" s="103">
        <v>458</v>
      </c>
    </row>
    <row r="19" spans="1:28" ht="15.6" x14ac:dyDescent="0.2">
      <c r="A19" s="82" t="s">
        <v>13</v>
      </c>
      <c r="B19" s="103">
        <v>0</v>
      </c>
      <c r="C19" s="103">
        <v>0</v>
      </c>
      <c r="D19" s="103">
        <v>0</v>
      </c>
      <c r="E19" s="103">
        <v>0</v>
      </c>
      <c r="F19" s="103">
        <v>0</v>
      </c>
      <c r="G19" s="103">
        <v>0</v>
      </c>
      <c r="H19" s="103">
        <v>0</v>
      </c>
      <c r="I19" s="103">
        <v>0</v>
      </c>
      <c r="J19" s="103">
        <v>0</v>
      </c>
      <c r="K19" s="103">
        <v>0</v>
      </c>
      <c r="L19" s="103">
        <v>0</v>
      </c>
      <c r="M19" s="103">
        <v>0</v>
      </c>
      <c r="N19" s="103">
        <v>0</v>
      </c>
      <c r="O19" s="103">
        <v>18</v>
      </c>
      <c r="P19" s="103">
        <v>56</v>
      </c>
      <c r="Q19" s="103">
        <v>46</v>
      </c>
      <c r="R19" s="103">
        <v>52</v>
      </c>
      <c r="S19" s="103">
        <v>106</v>
      </c>
      <c r="T19" s="103">
        <v>50</v>
      </c>
      <c r="U19" s="103">
        <v>18</v>
      </c>
      <c r="V19" s="103">
        <v>8</v>
      </c>
      <c r="W19" s="103">
        <v>19</v>
      </c>
      <c r="X19" s="103">
        <v>57</v>
      </c>
      <c r="Y19" s="103">
        <v>2</v>
      </c>
      <c r="Z19" s="103">
        <v>47</v>
      </c>
      <c r="AA19" s="103">
        <v>20</v>
      </c>
      <c r="AB19" s="103">
        <v>139</v>
      </c>
    </row>
    <row r="20" spans="1:28" ht="15.6" x14ac:dyDescent="0.2">
      <c r="A20" s="82" t="s">
        <v>14</v>
      </c>
      <c r="B20" s="103">
        <v>0</v>
      </c>
      <c r="C20" s="103">
        <v>0</v>
      </c>
      <c r="D20" s="103">
        <v>0</v>
      </c>
      <c r="E20" s="103">
        <v>3</v>
      </c>
      <c r="F20" s="103">
        <v>0</v>
      </c>
      <c r="G20" s="103">
        <v>0</v>
      </c>
      <c r="H20" s="103">
        <v>0</v>
      </c>
      <c r="I20" s="103">
        <v>0</v>
      </c>
      <c r="J20" s="103">
        <v>0</v>
      </c>
      <c r="K20" s="103">
        <v>0</v>
      </c>
      <c r="L20" s="103">
        <v>0</v>
      </c>
      <c r="M20" s="103">
        <v>0</v>
      </c>
      <c r="N20" s="103">
        <v>0</v>
      </c>
      <c r="O20" s="103">
        <v>0</v>
      </c>
      <c r="P20" s="103">
        <v>57</v>
      </c>
      <c r="Q20" s="103">
        <v>91</v>
      </c>
      <c r="R20" s="103">
        <v>47</v>
      </c>
      <c r="S20" s="103">
        <v>5</v>
      </c>
      <c r="T20" s="103">
        <v>239</v>
      </c>
      <c r="U20" s="103">
        <v>783</v>
      </c>
      <c r="V20" s="103">
        <v>149</v>
      </c>
      <c r="W20" s="103">
        <v>38</v>
      </c>
      <c r="X20" s="103">
        <v>191</v>
      </c>
      <c r="Y20" s="103">
        <v>138</v>
      </c>
      <c r="Z20" s="103">
        <v>110</v>
      </c>
      <c r="AA20" s="103">
        <v>74</v>
      </c>
      <c r="AB20" s="103">
        <v>99</v>
      </c>
    </row>
    <row r="21" spans="1:28" ht="15.6" x14ac:dyDescent="0.2">
      <c r="A21" s="82" t="s">
        <v>15</v>
      </c>
      <c r="B21" s="103">
        <v>0</v>
      </c>
      <c r="C21" s="103">
        <v>0</v>
      </c>
      <c r="D21" s="103">
        <v>0</v>
      </c>
      <c r="E21" s="103">
        <v>94</v>
      </c>
      <c r="F21" s="103">
        <v>0</v>
      </c>
      <c r="G21" s="103">
        <v>18</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row>
    <row r="22" spans="1:28" ht="15.6" x14ac:dyDescent="0.2">
      <c r="A22" s="82" t="s">
        <v>16</v>
      </c>
      <c r="B22" s="103">
        <v>47</v>
      </c>
      <c r="C22" s="103">
        <v>0</v>
      </c>
      <c r="D22" s="103">
        <v>12</v>
      </c>
      <c r="E22" s="103">
        <v>0</v>
      </c>
      <c r="F22" s="103">
        <v>0</v>
      </c>
      <c r="G22" s="103">
        <v>0</v>
      </c>
      <c r="H22" s="103">
        <v>1</v>
      </c>
      <c r="I22" s="103">
        <v>0</v>
      </c>
      <c r="J22" s="103">
        <v>0</v>
      </c>
      <c r="K22" s="103">
        <v>0</v>
      </c>
      <c r="L22" s="103">
        <v>0</v>
      </c>
      <c r="M22" s="103">
        <v>0</v>
      </c>
      <c r="N22" s="103">
        <v>0</v>
      </c>
      <c r="O22" s="103">
        <v>0</v>
      </c>
      <c r="P22" s="103">
        <v>107</v>
      </c>
      <c r="Q22" s="103">
        <v>6</v>
      </c>
      <c r="R22" s="103">
        <v>115</v>
      </c>
      <c r="S22" s="103">
        <v>132</v>
      </c>
      <c r="T22" s="103">
        <v>112</v>
      </c>
      <c r="U22" s="103">
        <v>99</v>
      </c>
      <c r="V22" s="103">
        <v>105</v>
      </c>
      <c r="W22" s="103">
        <v>76</v>
      </c>
      <c r="X22" s="103">
        <v>123</v>
      </c>
      <c r="Y22" s="103">
        <v>265</v>
      </c>
      <c r="Z22" s="103">
        <v>133</v>
      </c>
      <c r="AA22" s="103">
        <v>86</v>
      </c>
      <c r="AB22" s="103">
        <v>122</v>
      </c>
    </row>
    <row r="23" spans="1:28" ht="15.6" x14ac:dyDescent="0.2">
      <c r="A23" s="82" t="s">
        <v>17</v>
      </c>
      <c r="B23" s="103">
        <v>0</v>
      </c>
      <c r="C23" s="103">
        <v>19</v>
      </c>
      <c r="D23" s="103">
        <v>0</v>
      </c>
      <c r="E23" s="103">
        <v>0</v>
      </c>
      <c r="F23" s="103">
        <v>0</v>
      </c>
      <c r="G23" s="103">
        <v>0</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row>
    <row r="24" spans="1:28" ht="15.6" x14ac:dyDescent="0.2">
      <c r="A24" s="82" t="s">
        <v>18</v>
      </c>
      <c r="B24" s="103">
        <v>23</v>
      </c>
      <c r="C24" s="103">
        <v>34</v>
      </c>
      <c r="D24" s="103">
        <v>12</v>
      </c>
      <c r="E24" s="103">
        <v>17</v>
      </c>
      <c r="F24" s="103">
        <v>20</v>
      </c>
      <c r="G24" s="103">
        <v>6</v>
      </c>
      <c r="H24" s="103">
        <v>0</v>
      </c>
      <c r="I24" s="103">
        <v>0</v>
      </c>
      <c r="J24" s="103">
        <v>0</v>
      </c>
      <c r="K24" s="103">
        <v>0</v>
      </c>
      <c r="L24" s="103">
        <v>28</v>
      </c>
      <c r="M24" s="103">
        <v>399</v>
      </c>
      <c r="N24" s="103">
        <v>86</v>
      </c>
      <c r="O24" s="103">
        <v>77</v>
      </c>
      <c r="P24" s="103">
        <v>217</v>
      </c>
      <c r="Q24" s="103">
        <v>53</v>
      </c>
      <c r="R24" s="103">
        <v>76</v>
      </c>
      <c r="S24" s="103">
        <v>0</v>
      </c>
      <c r="T24" s="103">
        <v>48</v>
      </c>
      <c r="U24" s="103">
        <v>96</v>
      </c>
      <c r="V24" s="103">
        <v>32</v>
      </c>
      <c r="W24" s="103">
        <v>0</v>
      </c>
      <c r="X24" s="103">
        <v>10</v>
      </c>
      <c r="Y24" s="103">
        <v>104</v>
      </c>
      <c r="Z24" s="103">
        <v>120</v>
      </c>
      <c r="AA24" s="103">
        <v>272</v>
      </c>
      <c r="AB24" s="103">
        <v>72</v>
      </c>
    </row>
    <row r="25" spans="1:28" ht="15.6" x14ac:dyDescent="0.2">
      <c r="A25" s="82" t="s">
        <v>19</v>
      </c>
      <c r="B25" s="103">
        <v>0</v>
      </c>
      <c r="C25" s="103">
        <v>0</v>
      </c>
      <c r="D25" s="103">
        <v>0</v>
      </c>
      <c r="E25" s="103">
        <v>0</v>
      </c>
      <c r="F25" s="103">
        <v>0</v>
      </c>
      <c r="G25" s="103">
        <v>0</v>
      </c>
      <c r="H25" s="103">
        <v>0</v>
      </c>
      <c r="I25" s="103">
        <v>0</v>
      </c>
      <c r="J25" s="103">
        <v>0</v>
      </c>
      <c r="K25" s="103">
        <v>0</v>
      </c>
      <c r="L25" s="103">
        <v>0</v>
      </c>
      <c r="M25" s="103">
        <v>0</v>
      </c>
      <c r="N25" s="103">
        <v>0</v>
      </c>
      <c r="O25" s="103">
        <v>40</v>
      </c>
      <c r="P25" s="103">
        <v>172</v>
      </c>
      <c r="Q25" s="103">
        <v>30</v>
      </c>
      <c r="R25" s="103">
        <v>92</v>
      </c>
      <c r="S25" s="103">
        <v>0</v>
      </c>
      <c r="T25" s="103">
        <v>69</v>
      </c>
      <c r="U25" s="103">
        <v>43</v>
      </c>
      <c r="V25" s="103">
        <v>47</v>
      </c>
      <c r="W25" s="103">
        <v>47</v>
      </c>
      <c r="X25" s="103">
        <v>49</v>
      </c>
      <c r="Y25" s="103">
        <v>181</v>
      </c>
      <c r="Z25" s="103">
        <v>0</v>
      </c>
      <c r="AA25" s="103">
        <v>0</v>
      </c>
      <c r="AB25" s="103">
        <v>17</v>
      </c>
    </row>
    <row r="26" spans="1:28" ht="15.6" x14ac:dyDescent="0.2">
      <c r="A26" s="82" t="s">
        <v>68</v>
      </c>
      <c r="B26" s="103">
        <v>0</v>
      </c>
      <c r="C26" s="103">
        <v>0</v>
      </c>
      <c r="D26" s="103">
        <v>0</v>
      </c>
      <c r="E26" s="103">
        <v>0</v>
      </c>
      <c r="F26" s="103">
        <v>0</v>
      </c>
      <c r="G26" s="103">
        <v>0</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row>
    <row r="27" spans="1:28" ht="15.6" x14ac:dyDescent="0.2">
      <c r="A27" s="82" t="s">
        <v>20</v>
      </c>
      <c r="B27" s="103">
        <v>3</v>
      </c>
      <c r="C27" s="103">
        <v>0</v>
      </c>
      <c r="D27" s="103">
        <v>0</v>
      </c>
      <c r="E27" s="103">
        <v>0</v>
      </c>
      <c r="F27" s="103">
        <v>0</v>
      </c>
      <c r="G27" s="103">
        <v>5</v>
      </c>
      <c r="H27" s="103">
        <v>0</v>
      </c>
      <c r="I27" s="103">
        <v>0</v>
      </c>
      <c r="J27" s="103">
        <v>0</v>
      </c>
      <c r="K27" s="103">
        <v>0</v>
      </c>
      <c r="L27" s="103">
        <v>0</v>
      </c>
      <c r="M27" s="103">
        <v>0</v>
      </c>
      <c r="N27" s="103">
        <v>0</v>
      </c>
      <c r="O27" s="103">
        <v>23</v>
      </c>
      <c r="P27" s="103">
        <v>11</v>
      </c>
      <c r="Q27" s="103">
        <v>29</v>
      </c>
      <c r="R27" s="103">
        <v>17</v>
      </c>
      <c r="S27" s="103">
        <v>126</v>
      </c>
      <c r="T27" s="103">
        <v>48</v>
      </c>
      <c r="U27" s="103">
        <v>0</v>
      </c>
      <c r="V27" s="103">
        <v>62</v>
      </c>
      <c r="W27" s="103">
        <v>36</v>
      </c>
      <c r="X27" s="103">
        <v>88</v>
      </c>
      <c r="Y27" s="103">
        <v>274</v>
      </c>
      <c r="Z27" s="103">
        <v>193</v>
      </c>
      <c r="AA27" s="103">
        <v>16</v>
      </c>
      <c r="AB27" s="103">
        <v>18</v>
      </c>
    </row>
    <row r="28" spans="1:28" ht="15.6" x14ac:dyDescent="0.2">
      <c r="A28" s="82" t="s">
        <v>21</v>
      </c>
      <c r="B28" s="103">
        <v>0</v>
      </c>
      <c r="C28" s="103">
        <v>0</v>
      </c>
      <c r="D28" s="103">
        <v>0</v>
      </c>
      <c r="E28" s="103">
        <v>30</v>
      </c>
      <c r="F28" s="103">
        <v>0</v>
      </c>
      <c r="G28" s="103">
        <v>0</v>
      </c>
      <c r="H28" s="103">
        <v>0</v>
      </c>
      <c r="I28" s="103">
        <v>0</v>
      </c>
      <c r="J28" s="103">
        <v>0</v>
      </c>
      <c r="K28" s="103">
        <v>0</v>
      </c>
      <c r="L28" s="103">
        <v>0</v>
      </c>
      <c r="M28" s="103">
        <v>0</v>
      </c>
      <c r="N28" s="103">
        <v>0</v>
      </c>
      <c r="O28" s="103">
        <v>59</v>
      </c>
      <c r="P28" s="103">
        <v>130</v>
      </c>
      <c r="Q28" s="103">
        <v>0</v>
      </c>
      <c r="R28" s="103">
        <v>30</v>
      </c>
      <c r="S28" s="103">
        <v>55</v>
      </c>
      <c r="T28" s="103">
        <v>75</v>
      </c>
      <c r="U28" s="103">
        <v>30</v>
      </c>
      <c r="V28" s="103">
        <v>82</v>
      </c>
      <c r="W28" s="103">
        <v>152</v>
      </c>
      <c r="X28" s="103">
        <v>14</v>
      </c>
      <c r="Y28" s="103">
        <v>146</v>
      </c>
      <c r="Z28" s="103">
        <v>65</v>
      </c>
      <c r="AA28" s="103">
        <v>210</v>
      </c>
      <c r="AB28" s="103">
        <v>178</v>
      </c>
    </row>
    <row r="29" spans="1:28" ht="15.6" x14ac:dyDescent="0.2">
      <c r="A29" s="82" t="s">
        <v>22</v>
      </c>
      <c r="B29" s="103">
        <v>0</v>
      </c>
      <c r="C29" s="103">
        <v>0</v>
      </c>
      <c r="D29" s="103">
        <v>0</v>
      </c>
      <c r="E29" s="103">
        <v>0</v>
      </c>
      <c r="F29" s="103">
        <v>0</v>
      </c>
      <c r="G29" s="103">
        <v>0</v>
      </c>
      <c r="H29" s="103">
        <v>0</v>
      </c>
      <c r="I29" s="103">
        <v>0</v>
      </c>
      <c r="J29" s="103">
        <v>0</v>
      </c>
      <c r="K29" s="103">
        <v>0</v>
      </c>
      <c r="L29" s="103">
        <v>0</v>
      </c>
      <c r="M29" s="103">
        <v>0</v>
      </c>
      <c r="N29" s="103">
        <v>1</v>
      </c>
      <c r="O29" s="103">
        <v>0</v>
      </c>
      <c r="P29" s="103">
        <v>18</v>
      </c>
      <c r="Q29" s="103">
        <v>37</v>
      </c>
      <c r="R29" s="103">
        <v>39</v>
      </c>
      <c r="S29" s="103">
        <v>16</v>
      </c>
      <c r="T29" s="103">
        <v>38</v>
      </c>
      <c r="U29" s="103">
        <v>17</v>
      </c>
      <c r="V29" s="103">
        <v>2</v>
      </c>
      <c r="W29" s="103">
        <v>0</v>
      </c>
      <c r="X29" s="103">
        <v>0</v>
      </c>
      <c r="Y29" s="103">
        <v>32</v>
      </c>
      <c r="Z29" s="103">
        <v>12</v>
      </c>
      <c r="AA29" s="103">
        <v>0</v>
      </c>
      <c r="AB29" s="103">
        <v>14</v>
      </c>
    </row>
    <row r="30" spans="1:28" ht="15.6" x14ac:dyDescent="0.2">
      <c r="A30" s="82" t="s">
        <v>23</v>
      </c>
      <c r="B30" s="103">
        <v>0</v>
      </c>
      <c r="C30" s="103">
        <v>0</v>
      </c>
      <c r="D30" s="103">
        <v>0</v>
      </c>
      <c r="E30" s="103">
        <v>0</v>
      </c>
      <c r="F30" s="103">
        <v>0</v>
      </c>
      <c r="G30" s="103">
        <v>0</v>
      </c>
      <c r="H30" s="103">
        <v>0</v>
      </c>
      <c r="I30" s="103">
        <v>0</v>
      </c>
      <c r="J30" s="103">
        <v>0</v>
      </c>
      <c r="K30" s="103">
        <v>0</v>
      </c>
      <c r="L30" s="103">
        <v>0</v>
      </c>
      <c r="M30" s="103">
        <v>0</v>
      </c>
      <c r="N30" s="103">
        <v>0</v>
      </c>
      <c r="O30" s="103">
        <v>0</v>
      </c>
      <c r="P30" s="103">
        <v>81</v>
      </c>
      <c r="Q30" s="103">
        <v>0</v>
      </c>
      <c r="R30" s="103">
        <v>31</v>
      </c>
      <c r="S30" s="103">
        <v>24</v>
      </c>
      <c r="T30" s="103">
        <v>52</v>
      </c>
      <c r="U30" s="103">
        <v>18</v>
      </c>
      <c r="V30" s="103">
        <v>46</v>
      </c>
      <c r="W30" s="103">
        <v>77</v>
      </c>
      <c r="X30" s="103">
        <v>27</v>
      </c>
      <c r="Y30" s="103">
        <v>135</v>
      </c>
      <c r="Z30" s="103">
        <v>0</v>
      </c>
      <c r="AA30" s="103">
        <v>52</v>
      </c>
      <c r="AB30" s="103">
        <v>0</v>
      </c>
    </row>
    <row r="31" spans="1:28" ht="15.6" x14ac:dyDescent="0.2">
      <c r="A31" s="82" t="s">
        <v>24</v>
      </c>
      <c r="B31" s="103">
        <v>0</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15</v>
      </c>
      <c r="S31" s="103">
        <v>22</v>
      </c>
      <c r="T31" s="103">
        <v>0</v>
      </c>
      <c r="U31" s="103">
        <v>0</v>
      </c>
      <c r="V31" s="103">
        <v>0</v>
      </c>
      <c r="W31" s="103">
        <v>0</v>
      </c>
      <c r="X31" s="103">
        <v>88</v>
      </c>
      <c r="Y31" s="103">
        <v>87</v>
      </c>
      <c r="Z31" s="103">
        <v>0</v>
      </c>
      <c r="AA31" s="103">
        <v>118</v>
      </c>
      <c r="AB31" s="103">
        <v>22</v>
      </c>
    </row>
    <row r="32" spans="1:28" ht="15.6" x14ac:dyDescent="0.2">
      <c r="A32" s="82" t="s">
        <v>25</v>
      </c>
      <c r="B32" s="103">
        <v>0</v>
      </c>
      <c r="C32" s="103">
        <v>0</v>
      </c>
      <c r="D32" s="103">
        <v>0</v>
      </c>
      <c r="E32" s="103">
        <v>0</v>
      </c>
      <c r="F32" s="103">
        <v>0</v>
      </c>
      <c r="G32" s="103">
        <v>0</v>
      </c>
      <c r="H32" s="103">
        <v>0</v>
      </c>
      <c r="I32" s="103">
        <v>0</v>
      </c>
      <c r="J32" s="103">
        <v>0</v>
      </c>
      <c r="K32" s="103">
        <v>0</v>
      </c>
      <c r="L32" s="103">
        <v>0</v>
      </c>
      <c r="M32" s="103">
        <v>0</v>
      </c>
      <c r="N32" s="103">
        <v>0</v>
      </c>
      <c r="O32" s="103">
        <v>0</v>
      </c>
      <c r="P32" s="103">
        <v>0</v>
      </c>
      <c r="Q32" s="103">
        <v>0</v>
      </c>
      <c r="R32" s="103">
        <v>0</v>
      </c>
      <c r="S32" s="103">
        <v>0</v>
      </c>
      <c r="T32" s="103">
        <v>0</v>
      </c>
      <c r="U32" s="103">
        <v>0</v>
      </c>
      <c r="V32" s="103">
        <v>0</v>
      </c>
      <c r="W32" s="103">
        <v>0</v>
      </c>
      <c r="X32" s="103">
        <v>0</v>
      </c>
      <c r="Y32" s="103">
        <v>0</v>
      </c>
      <c r="Z32" s="103">
        <v>0</v>
      </c>
      <c r="AA32" s="103">
        <v>0</v>
      </c>
      <c r="AB32" s="103">
        <v>0</v>
      </c>
    </row>
    <row r="33" spans="1:28" ht="15.6" x14ac:dyDescent="0.2">
      <c r="A33" s="82" t="s">
        <v>26</v>
      </c>
      <c r="B33" s="103">
        <v>0</v>
      </c>
      <c r="C33" s="103">
        <v>0</v>
      </c>
      <c r="D33" s="103">
        <v>0</v>
      </c>
      <c r="E33" s="103">
        <v>0</v>
      </c>
      <c r="F33" s="103">
        <v>0</v>
      </c>
      <c r="G33" s="103">
        <v>0</v>
      </c>
      <c r="H33" s="103">
        <v>0</v>
      </c>
      <c r="I33" s="103">
        <v>0</v>
      </c>
      <c r="J33" s="103">
        <v>0</v>
      </c>
      <c r="K33" s="103">
        <v>6</v>
      </c>
      <c r="L33" s="103">
        <v>0</v>
      </c>
      <c r="M33" s="103">
        <v>0</v>
      </c>
      <c r="N33" s="103">
        <v>0</v>
      </c>
      <c r="O33" s="103">
        <v>0</v>
      </c>
      <c r="P33" s="103">
        <v>0</v>
      </c>
      <c r="Q33" s="103">
        <v>0</v>
      </c>
      <c r="R33" s="103">
        <v>22</v>
      </c>
      <c r="S33" s="103">
        <v>10</v>
      </c>
      <c r="T33" s="103">
        <v>0</v>
      </c>
      <c r="U33" s="103">
        <v>0</v>
      </c>
      <c r="V33" s="103">
        <v>0</v>
      </c>
      <c r="W33" s="103">
        <v>0</v>
      </c>
      <c r="X33" s="103">
        <v>0</v>
      </c>
      <c r="Y33" s="103">
        <v>0</v>
      </c>
      <c r="Z33" s="103">
        <v>0</v>
      </c>
      <c r="AA33" s="103">
        <v>0</v>
      </c>
      <c r="AB33" s="103">
        <v>0</v>
      </c>
    </row>
    <row r="34" spans="1:28" ht="15.6" x14ac:dyDescent="0.2">
      <c r="A34" s="82" t="s">
        <v>27</v>
      </c>
      <c r="B34" s="103">
        <v>0</v>
      </c>
      <c r="C34" s="103">
        <v>0</v>
      </c>
      <c r="D34" s="103">
        <v>0</v>
      </c>
      <c r="E34" s="103">
        <v>0</v>
      </c>
      <c r="F34" s="103">
        <v>0</v>
      </c>
      <c r="G34" s="103">
        <v>0</v>
      </c>
      <c r="H34" s="103">
        <v>0</v>
      </c>
      <c r="I34" s="103">
        <v>0</v>
      </c>
      <c r="J34" s="103">
        <v>0</v>
      </c>
      <c r="K34" s="103">
        <v>0</v>
      </c>
      <c r="L34" s="103">
        <v>0</v>
      </c>
      <c r="M34" s="103">
        <v>0</v>
      </c>
      <c r="N34" s="103">
        <v>0</v>
      </c>
      <c r="O34" s="103">
        <v>0</v>
      </c>
      <c r="P34" s="103">
        <v>68</v>
      </c>
      <c r="Q34" s="103">
        <v>0</v>
      </c>
      <c r="R34" s="103">
        <v>19</v>
      </c>
      <c r="S34" s="103">
        <v>15</v>
      </c>
      <c r="T34" s="103">
        <v>65</v>
      </c>
      <c r="U34" s="103">
        <v>73</v>
      </c>
      <c r="V34" s="103">
        <v>0</v>
      </c>
      <c r="W34" s="103">
        <v>0</v>
      </c>
      <c r="X34" s="103">
        <v>0</v>
      </c>
      <c r="Y34" s="103">
        <v>0</v>
      </c>
      <c r="Z34" s="103">
        <v>11</v>
      </c>
      <c r="AA34" s="103">
        <v>0</v>
      </c>
      <c r="AB34" s="103">
        <v>160</v>
      </c>
    </row>
    <row r="35" spans="1:28" ht="15.6" x14ac:dyDescent="0.2">
      <c r="A35" s="82" t="s">
        <v>28</v>
      </c>
      <c r="B35" s="103">
        <v>0</v>
      </c>
      <c r="C35" s="103">
        <v>0</v>
      </c>
      <c r="D35" s="103">
        <v>0</v>
      </c>
      <c r="E35" s="103">
        <v>0</v>
      </c>
      <c r="F35" s="103">
        <v>0</v>
      </c>
      <c r="G35" s="103">
        <v>0</v>
      </c>
      <c r="H35" s="103">
        <v>0</v>
      </c>
      <c r="I35" s="103">
        <v>0</v>
      </c>
      <c r="J35" s="103">
        <v>0</v>
      </c>
      <c r="K35" s="103">
        <v>0</v>
      </c>
      <c r="L35" s="103">
        <v>0</v>
      </c>
      <c r="M35" s="103">
        <v>0</v>
      </c>
      <c r="N35" s="103">
        <v>0</v>
      </c>
      <c r="O35" s="103">
        <v>4</v>
      </c>
      <c r="P35" s="103">
        <v>15</v>
      </c>
      <c r="Q35" s="103">
        <v>18</v>
      </c>
      <c r="R35" s="103">
        <v>67</v>
      </c>
      <c r="S35" s="103">
        <v>0</v>
      </c>
      <c r="T35" s="103">
        <v>28</v>
      </c>
      <c r="U35" s="103">
        <v>104</v>
      </c>
      <c r="V35" s="103">
        <v>16</v>
      </c>
      <c r="W35" s="103">
        <v>56</v>
      </c>
      <c r="X35" s="103">
        <v>116</v>
      </c>
      <c r="Y35" s="103">
        <v>340</v>
      </c>
      <c r="Z35" s="103">
        <v>290</v>
      </c>
      <c r="AA35" s="103">
        <v>40</v>
      </c>
      <c r="AB35" s="103">
        <v>0</v>
      </c>
    </row>
    <row r="36" spans="1:28" ht="15.6" x14ac:dyDescent="0.2">
      <c r="A36" s="82" t="s">
        <v>29</v>
      </c>
      <c r="B36" s="103">
        <v>0</v>
      </c>
      <c r="C36" s="103">
        <v>0</v>
      </c>
      <c r="D36" s="103">
        <v>0</v>
      </c>
      <c r="E36" s="103">
        <v>0</v>
      </c>
      <c r="F36" s="103">
        <v>0</v>
      </c>
      <c r="G36" s="103">
        <v>0</v>
      </c>
      <c r="H36" s="103">
        <v>0</v>
      </c>
      <c r="I36" s="103">
        <v>0</v>
      </c>
      <c r="J36" s="103">
        <v>0</v>
      </c>
      <c r="K36" s="103">
        <v>0</v>
      </c>
      <c r="L36" s="103">
        <v>0</v>
      </c>
      <c r="M36" s="103">
        <v>0</v>
      </c>
      <c r="N36" s="103">
        <v>0</v>
      </c>
      <c r="O36" s="103">
        <v>6</v>
      </c>
      <c r="P36" s="103">
        <v>40</v>
      </c>
      <c r="Q36" s="103">
        <v>0</v>
      </c>
      <c r="R36" s="103">
        <v>33</v>
      </c>
      <c r="S36" s="103">
        <v>32</v>
      </c>
      <c r="T36" s="103">
        <v>33</v>
      </c>
      <c r="U36" s="103">
        <v>38</v>
      </c>
      <c r="V36" s="103">
        <v>8</v>
      </c>
      <c r="W36" s="103">
        <v>24</v>
      </c>
      <c r="X36" s="103">
        <v>15</v>
      </c>
      <c r="Y36" s="103">
        <v>0</v>
      </c>
      <c r="Z36" s="103">
        <v>71</v>
      </c>
      <c r="AA36" s="103">
        <v>22</v>
      </c>
      <c r="AB36" s="103">
        <v>31</v>
      </c>
    </row>
    <row r="37" spans="1:28" ht="15.6" x14ac:dyDescent="0.2">
      <c r="A37" s="82" t="s">
        <v>30</v>
      </c>
      <c r="B37" s="103">
        <v>0</v>
      </c>
      <c r="C37" s="103">
        <v>0</v>
      </c>
      <c r="D37" s="103">
        <v>0</v>
      </c>
      <c r="E37" s="103">
        <v>0</v>
      </c>
      <c r="F37" s="103">
        <v>0</v>
      </c>
      <c r="G37" s="103">
        <v>0</v>
      </c>
      <c r="H37" s="103">
        <v>0</v>
      </c>
      <c r="I37" s="103">
        <v>0</v>
      </c>
      <c r="J37" s="103">
        <v>0</v>
      </c>
      <c r="K37" s="103">
        <v>0</v>
      </c>
      <c r="L37" s="103">
        <v>0</v>
      </c>
      <c r="M37" s="103">
        <v>0</v>
      </c>
      <c r="N37" s="103">
        <v>0</v>
      </c>
      <c r="O37" s="103">
        <v>0</v>
      </c>
      <c r="P37" s="103">
        <v>0</v>
      </c>
      <c r="Q37" s="103">
        <v>0</v>
      </c>
      <c r="R37" s="103">
        <v>39</v>
      </c>
      <c r="S37" s="103">
        <v>45</v>
      </c>
      <c r="T37" s="103">
        <v>37</v>
      </c>
      <c r="U37" s="103">
        <v>0</v>
      </c>
      <c r="V37" s="103">
        <v>40</v>
      </c>
      <c r="W37" s="103">
        <v>0</v>
      </c>
      <c r="X37" s="103">
        <v>0</v>
      </c>
      <c r="Y37" s="103">
        <v>306</v>
      </c>
      <c r="Z37" s="103">
        <v>0</v>
      </c>
      <c r="AA37" s="103">
        <v>211</v>
      </c>
      <c r="AB37" s="103">
        <v>0</v>
      </c>
    </row>
    <row r="38" spans="1:28" s="1" customFormat="1" ht="15.6" x14ac:dyDescent="0.2">
      <c r="A38" s="82" t="s">
        <v>31</v>
      </c>
      <c r="B38" s="103">
        <v>28</v>
      </c>
      <c r="C38" s="103">
        <v>0</v>
      </c>
      <c r="D38" s="103">
        <v>0</v>
      </c>
      <c r="E38" s="103">
        <v>0</v>
      </c>
      <c r="F38" s="103">
        <v>0</v>
      </c>
      <c r="G38" s="103">
        <v>0</v>
      </c>
      <c r="H38" s="103">
        <v>0</v>
      </c>
      <c r="I38" s="103">
        <v>0</v>
      </c>
      <c r="J38" s="103">
        <v>0</v>
      </c>
      <c r="K38" s="103">
        <v>0</v>
      </c>
      <c r="L38" s="103">
        <v>0</v>
      </c>
      <c r="M38" s="103">
        <v>0</v>
      </c>
      <c r="N38" s="103">
        <v>89</v>
      </c>
      <c r="O38" s="103">
        <v>156</v>
      </c>
      <c r="P38" s="103">
        <v>6</v>
      </c>
      <c r="Q38" s="103">
        <v>169</v>
      </c>
      <c r="R38" s="103">
        <v>214</v>
      </c>
      <c r="S38" s="103">
        <v>145</v>
      </c>
      <c r="T38" s="103">
        <v>21</v>
      </c>
      <c r="U38" s="103">
        <v>142</v>
      </c>
      <c r="V38" s="103">
        <v>230</v>
      </c>
      <c r="W38" s="103">
        <v>221</v>
      </c>
      <c r="X38" s="103">
        <v>233</v>
      </c>
      <c r="Y38" s="103">
        <v>58</v>
      </c>
      <c r="Z38" s="103">
        <v>19</v>
      </c>
      <c r="AA38" s="103">
        <v>5</v>
      </c>
      <c r="AB38" s="103">
        <v>53</v>
      </c>
    </row>
    <row r="39" spans="1:28" x14ac:dyDescent="0.2">
      <c r="A39" s="1"/>
      <c r="B39" s="8"/>
      <c r="C39" s="8"/>
      <c r="D39" s="8"/>
      <c r="E39" s="8"/>
      <c r="F39" s="8"/>
      <c r="G39" s="8"/>
      <c r="H39" s="8"/>
      <c r="I39" s="8"/>
      <c r="J39" s="8"/>
      <c r="K39" s="8"/>
      <c r="L39" s="8"/>
    </row>
    <row r="40" spans="1:28" ht="13.2" x14ac:dyDescent="0.25">
      <c r="A40" s="64"/>
      <c r="B40" s="8"/>
      <c r="C40" s="8"/>
      <c r="D40" s="8"/>
      <c r="E40" s="8"/>
      <c r="F40" s="8"/>
      <c r="G40" s="8"/>
      <c r="H40" s="8"/>
      <c r="I40" s="8"/>
      <c r="J40" s="8"/>
      <c r="K40" s="8"/>
      <c r="L40" s="8"/>
    </row>
    <row r="41" spans="1:28" ht="18.75" customHeight="1" x14ac:dyDescent="0.25">
      <c r="A41" s="64"/>
      <c r="B41" s="15"/>
      <c r="C41" s="15"/>
      <c r="D41" s="15"/>
      <c r="E41" s="15"/>
      <c r="F41" s="15"/>
      <c r="G41" s="15"/>
      <c r="H41" s="15"/>
      <c r="I41" s="15"/>
      <c r="J41" s="15"/>
      <c r="K41" s="15"/>
      <c r="L41" s="15"/>
      <c r="M41" s="15"/>
      <c r="N41" s="15"/>
      <c r="O41" s="15"/>
    </row>
    <row r="42" spans="1:28" ht="15" customHeight="1" x14ac:dyDescent="0.25">
      <c r="A42" s="5"/>
      <c r="B42" s="9"/>
      <c r="C42" s="9"/>
      <c r="D42" s="9"/>
      <c r="E42" s="9"/>
      <c r="F42" s="9"/>
      <c r="G42" s="9"/>
      <c r="H42" s="9"/>
      <c r="I42" s="9"/>
      <c r="J42" s="9"/>
      <c r="K42" s="9"/>
      <c r="L42" s="9"/>
      <c r="M42" s="8"/>
      <c r="N42" s="8"/>
      <c r="O42" s="8"/>
    </row>
    <row r="43" spans="1:28" ht="13.2" x14ac:dyDescent="0.25">
      <c r="A43" s="5"/>
      <c r="B43" s="9"/>
      <c r="C43" s="9"/>
      <c r="D43" s="9"/>
      <c r="E43" s="9"/>
      <c r="F43" s="9"/>
      <c r="G43" s="9"/>
      <c r="H43" s="9"/>
      <c r="I43" s="9"/>
      <c r="J43" s="9"/>
      <c r="K43" s="9"/>
      <c r="L43" s="9"/>
    </row>
    <row r="44" spans="1:28" ht="13.2" x14ac:dyDescent="0.25">
      <c r="A44" s="9"/>
      <c r="B44" s="8"/>
      <c r="C44" s="8"/>
      <c r="D44" s="8"/>
      <c r="E44" s="8"/>
      <c r="F44" s="8"/>
      <c r="G44" s="8"/>
      <c r="H44" s="8"/>
      <c r="I44" s="8"/>
      <c r="J44" s="8"/>
      <c r="K44" s="8"/>
      <c r="L44" s="8"/>
    </row>
    <row r="45" spans="1:28" ht="13.2" x14ac:dyDescent="0.25">
      <c r="A45" s="9"/>
      <c r="B45" s="8"/>
      <c r="C45" s="8"/>
      <c r="D45" s="8"/>
      <c r="E45" s="8"/>
      <c r="F45" s="8"/>
      <c r="G45" s="8"/>
      <c r="H45" s="8"/>
      <c r="I45" s="8"/>
      <c r="J45" s="8"/>
      <c r="K45" s="8"/>
      <c r="L45" s="8"/>
    </row>
    <row r="46" spans="1:28" x14ac:dyDescent="0.2">
      <c r="A46" s="1"/>
      <c r="B46" s="8"/>
      <c r="C46" s="8"/>
      <c r="D46" s="8"/>
      <c r="E46" s="8"/>
      <c r="F46" s="8"/>
      <c r="G46" s="8"/>
      <c r="H46" s="8"/>
      <c r="I46" s="8"/>
      <c r="J46" s="8"/>
      <c r="K46" s="8"/>
      <c r="L46" s="8"/>
    </row>
  </sheetData>
  <phoneticPr fontId="0" type="noConversion"/>
  <hyperlinks>
    <hyperlink ref="A4" location="CONTENTS!A1" display="back to contents" xr:uid="{00000000-0004-0000-0400-000000000000}"/>
    <hyperlink ref="B4" location="Notes!A1" display="Go to specific notes" xr:uid="{00000000-0004-0000-0400-000001000000}"/>
  </hyperlinks>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BN46"/>
  <sheetViews>
    <sheetView workbookViewId="0"/>
  </sheetViews>
  <sheetFormatPr defaultColWidth="9.140625" defaultRowHeight="10.199999999999999" x14ac:dyDescent="0.2"/>
  <cols>
    <col min="1" max="1" width="30" style="2" customWidth="1"/>
    <col min="2" max="2" width="12.42578125" style="7" customWidth="1"/>
    <col min="3" max="24" width="9.85546875" style="7" customWidth="1"/>
    <col min="25" max="25" width="9.85546875" style="43" customWidth="1"/>
    <col min="26" max="29" width="9.85546875" style="7" customWidth="1"/>
    <col min="30" max="16384" width="9.140625" style="2"/>
  </cols>
  <sheetData>
    <row r="1" spans="1:66" ht="21.6" thickBot="1" x14ac:dyDescent="0.45">
      <c r="A1" s="107" t="s">
        <v>304</v>
      </c>
      <c r="B1" s="6"/>
      <c r="C1" s="6"/>
      <c r="D1" s="6"/>
      <c r="E1" s="6"/>
      <c r="F1" s="14"/>
      <c r="H1" s="6"/>
      <c r="I1" s="6"/>
      <c r="J1" s="6"/>
      <c r="K1" s="6"/>
      <c r="L1" s="6"/>
    </row>
    <row r="2" spans="1:66" ht="18.600000000000001" thickTop="1" thickBot="1" x14ac:dyDescent="0.35">
      <c r="A2" s="108" t="s">
        <v>37</v>
      </c>
    </row>
    <row r="3" spans="1:66" ht="15.6" thickTop="1" x14ac:dyDescent="0.25">
      <c r="A3" s="66" t="s">
        <v>257</v>
      </c>
    </row>
    <row r="4" spans="1:66" ht="12.75" customHeight="1" x14ac:dyDescent="0.25">
      <c r="A4" s="90" t="s">
        <v>41</v>
      </c>
      <c r="B4" s="90" t="s">
        <v>278</v>
      </c>
    </row>
    <row r="5" spans="1:66" ht="15.6" x14ac:dyDescent="0.2">
      <c r="A5" s="77" t="s">
        <v>213</v>
      </c>
      <c r="B5" s="78" t="s">
        <v>34</v>
      </c>
      <c r="C5" s="78" t="s">
        <v>231</v>
      </c>
      <c r="D5" s="78" t="s">
        <v>232</v>
      </c>
      <c r="E5" s="78" t="s">
        <v>233</v>
      </c>
      <c r="F5" s="78" t="s">
        <v>234</v>
      </c>
      <c r="G5" s="78" t="s">
        <v>235</v>
      </c>
      <c r="H5" s="78" t="s">
        <v>236</v>
      </c>
      <c r="I5" s="78" t="s">
        <v>237</v>
      </c>
      <c r="J5" s="78" t="s">
        <v>238</v>
      </c>
      <c r="K5" s="78" t="s">
        <v>239</v>
      </c>
      <c r="L5" s="78" t="s">
        <v>240</v>
      </c>
      <c r="M5" s="78" t="s">
        <v>241</v>
      </c>
      <c r="N5" s="78" t="s">
        <v>242</v>
      </c>
      <c r="O5" s="78" t="s">
        <v>243</v>
      </c>
      <c r="P5" s="78" t="s">
        <v>244</v>
      </c>
      <c r="Q5" s="78" t="s">
        <v>245</v>
      </c>
      <c r="R5" s="78" t="s">
        <v>246</v>
      </c>
      <c r="S5" s="78" t="s">
        <v>247</v>
      </c>
      <c r="T5" s="78" t="s">
        <v>248</v>
      </c>
      <c r="U5" s="78" t="s">
        <v>249</v>
      </c>
      <c r="V5" s="78" t="s">
        <v>250</v>
      </c>
      <c r="W5" s="78" t="s">
        <v>251</v>
      </c>
      <c r="X5" s="78" t="s">
        <v>252</v>
      </c>
      <c r="Y5" s="78" t="s">
        <v>253</v>
      </c>
      <c r="Z5" s="78" t="s">
        <v>254</v>
      </c>
      <c r="AA5" s="78" t="s">
        <v>255</v>
      </c>
      <c r="AB5" s="78" t="s">
        <v>308</v>
      </c>
      <c r="AC5" s="78" t="s">
        <v>319</v>
      </c>
    </row>
    <row r="6" spans="1:66" s="1" customFormat="1" ht="15.6" x14ac:dyDescent="0.2">
      <c r="A6" s="87" t="s">
        <v>32</v>
      </c>
      <c r="B6" s="109">
        <v>77</v>
      </c>
      <c r="C6" s="109">
        <v>132</v>
      </c>
      <c r="D6" s="109">
        <v>62</v>
      </c>
      <c r="E6" s="109">
        <v>158</v>
      </c>
      <c r="F6" s="109">
        <v>81</v>
      </c>
      <c r="G6" s="109">
        <v>60</v>
      </c>
      <c r="H6" s="109">
        <v>15</v>
      </c>
      <c r="I6" s="109">
        <v>0</v>
      </c>
      <c r="J6" s="109">
        <v>0</v>
      </c>
      <c r="K6" s="109">
        <v>6</v>
      </c>
      <c r="L6" s="109">
        <v>28</v>
      </c>
      <c r="M6" s="109">
        <v>432</v>
      </c>
      <c r="N6" s="109">
        <v>122</v>
      </c>
      <c r="O6" s="109">
        <v>412</v>
      </c>
      <c r="P6" s="109">
        <v>1048</v>
      </c>
      <c r="Q6" s="109">
        <v>1292</v>
      </c>
      <c r="R6" s="109">
        <v>988</v>
      </c>
      <c r="S6" s="109">
        <v>1167</v>
      </c>
      <c r="T6" s="109">
        <v>1211</v>
      </c>
      <c r="U6" s="109">
        <v>1380</v>
      </c>
      <c r="V6" s="109">
        <v>1360</v>
      </c>
      <c r="W6" s="109">
        <v>1291</v>
      </c>
      <c r="X6" s="109">
        <v>1613</v>
      </c>
      <c r="Y6" s="109">
        <v>2112</v>
      </c>
      <c r="Z6" s="109">
        <v>1301</v>
      </c>
      <c r="AA6" s="109">
        <v>1841</v>
      </c>
      <c r="AB6" s="109">
        <v>2344</v>
      </c>
      <c r="AC6" s="109">
        <v>1192</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5.6" x14ac:dyDescent="0.2">
      <c r="A7" s="87" t="s">
        <v>0</v>
      </c>
      <c r="B7" s="103">
        <v>0</v>
      </c>
      <c r="C7" s="103">
        <v>0</v>
      </c>
      <c r="D7" s="103">
        <v>0</v>
      </c>
      <c r="E7" s="103">
        <v>0</v>
      </c>
      <c r="F7" s="103">
        <v>59</v>
      </c>
      <c r="G7" s="103">
        <v>25</v>
      </c>
      <c r="H7" s="103">
        <v>14</v>
      </c>
      <c r="I7" s="103">
        <v>0</v>
      </c>
      <c r="J7" s="103">
        <v>0</v>
      </c>
      <c r="K7" s="103">
        <v>0</v>
      </c>
      <c r="L7" s="103">
        <v>0</v>
      </c>
      <c r="M7" s="103">
        <v>33</v>
      </c>
      <c r="N7" s="103">
        <v>0</v>
      </c>
      <c r="O7" s="103">
        <v>0</v>
      </c>
      <c r="P7" s="103">
        <v>87</v>
      </c>
      <c r="Q7" s="103">
        <v>66</v>
      </c>
      <c r="R7" s="103">
        <v>0</v>
      </c>
      <c r="S7" s="103">
        <v>0</v>
      </c>
      <c r="T7" s="103">
        <v>0</v>
      </c>
      <c r="U7" s="103">
        <v>0</v>
      </c>
      <c r="V7" s="103">
        <v>143</v>
      </c>
      <c r="W7" s="103">
        <v>24</v>
      </c>
      <c r="X7" s="103">
        <v>0</v>
      </c>
      <c r="Y7" s="103">
        <v>0</v>
      </c>
      <c r="Z7" s="103">
        <v>0</v>
      </c>
      <c r="AA7" s="103">
        <v>0</v>
      </c>
      <c r="AB7" s="103">
        <v>508</v>
      </c>
      <c r="AC7" s="103">
        <v>125</v>
      </c>
    </row>
    <row r="8" spans="1:66" ht="15.6" x14ac:dyDescent="0.2">
      <c r="A8" s="87" t="s">
        <v>1</v>
      </c>
      <c r="B8" s="103">
        <v>20</v>
      </c>
      <c r="C8" s="103">
        <v>0</v>
      </c>
      <c r="D8" s="103">
        <v>32</v>
      </c>
      <c r="E8" s="103">
        <v>14</v>
      </c>
      <c r="F8" s="103">
        <v>0</v>
      </c>
      <c r="G8" s="103">
        <v>0</v>
      </c>
      <c r="H8" s="103">
        <v>0</v>
      </c>
      <c r="I8" s="103">
        <v>0</v>
      </c>
      <c r="J8" s="103">
        <v>0</v>
      </c>
      <c r="K8" s="103">
        <v>0</v>
      </c>
      <c r="L8" s="103">
        <v>0</v>
      </c>
      <c r="M8" s="103">
        <v>0</v>
      </c>
      <c r="N8" s="103">
        <v>0</v>
      </c>
      <c r="O8" s="103">
        <v>0</v>
      </c>
      <c r="P8" s="103">
        <v>28</v>
      </c>
      <c r="Q8" s="103">
        <v>29</v>
      </c>
      <c r="R8" s="103">
        <v>30</v>
      </c>
      <c r="S8" s="103">
        <v>0</v>
      </c>
      <c r="T8" s="103">
        <v>38</v>
      </c>
      <c r="U8" s="103">
        <v>32</v>
      </c>
      <c r="V8" s="103">
        <v>0</v>
      </c>
      <c r="W8" s="103">
        <v>53</v>
      </c>
      <c r="X8" s="103">
        <v>26</v>
      </c>
      <c r="Y8" s="103">
        <v>0</v>
      </c>
      <c r="Z8" s="103">
        <v>0</v>
      </c>
      <c r="AA8" s="103">
        <v>52</v>
      </c>
      <c r="AB8" s="103">
        <v>32</v>
      </c>
      <c r="AC8" s="103">
        <v>86</v>
      </c>
    </row>
    <row r="9" spans="1:66" ht="15.6" x14ac:dyDescent="0.2">
      <c r="A9" s="87" t="s">
        <v>2</v>
      </c>
      <c r="B9" s="103">
        <v>0</v>
      </c>
      <c r="C9" s="103">
        <v>48</v>
      </c>
      <c r="D9" s="103">
        <v>0</v>
      </c>
      <c r="E9" s="103">
        <v>0</v>
      </c>
      <c r="F9" s="103">
        <v>0</v>
      </c>
      <c r="G9" s="103">
        <v>0</v>
      </c>
      <c r="H9" s="103">
        <v>0</v>
      </c>
      <c r="I9" s="103">
        <v>0</v>
      </c>
      <c r="J9" s="103">
        <v>0</v>
      </c>
      <c r="K9" s="103">
        <v>0</v>
      </c>
      <c r="L9" s="103">
        <v>0</v>
      </c>
      <c r="M9" s="103">
        <v>0</v>
      </c>
      <c r="N9" s="103">
        <v>0</v>
      </c>
      <c r="O9" s="103">
        <v>0</v>
      </c>
      <c r="P9" s="103">
        <v>0</v>
      </c>
      <c r="Q9" s="103">
        <v>51</v>
      </c>
      <c r="R9" s="103">
        <v>84</v>
      </c>
      <c r="S9" s="103">
        <v>3</v>
      </c>
      <c r="T9" s="103">
        <v>43</v>
      </c>
      <c r="U9" s="103">
        <v>1</v>
      </c>
      <c r="V9" s="103">
        <v>33</v>
      </c>
      <c r="W9" s="103">
        <v>15</v>
      </c>
      <c r="X9" s="103">
        <v>40</v>
      </c>
      <c r="Y9" s="103">
        <v>0</v>
      </c>
      <c r="Z9" s="103">
        <v>38</v>
      </c>
      <c r="AA9" s="103">
        <v>36</v>
      </c>
      <c r="AB9" s="103">
        <v>0</v>
      </c>
      <c r="AC9" s="103">
        <v>0</v>
      </c>
    </row>
    <row r="10" spans="1:66" ht="15.6" x14ac:dyDescent="0.2">
      <c r="A10" s="87" t="s">
        <v>3</v>
      </c>
      <c r="B10" s="103">
        <v>0</v>
      </c>
      <c r="C10" s="103">
        <v>0</v>
      </c>
      <c r="D10" s="103">
        <v>0</v>
      </c>
      <c r="E10" s="103">
        <v>0</v>
      </c>
      <c r="F10" s="103">
        <v>0</v>
      </c>
      <c r="G10" s="103">
        <v>0</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c r="AC10" s="103">
        <v>0</v>
      </c>
    </row>
    <row r="11" spans="1:66" ht="15.6" x14ac:dyDescent="0.2">
      <c r="A11" s="87" t="s">
        <v>4</v>
      </c>
      <c r="B11" s="103">
        <v>0</v>
      </c>
      <c r="C11" s="103">
        <v>0</v>
      </c>
      <c r="D11" s="103">
        <v>0</v>
      </c>
      <c r="E11" s="103">
        <v>0</v>
      </c>
      <c r="F11" s="103">
        <v>0</v>
      </c>
      <c r="G11" s="103">
        <v>0</v>
      </c>
      <c r="H11" s="103">
        <v>0</v>
      </c>
      <c r="I11" s="103">
        <v>0</v>
      </c>
      <c r="J11" s="103">
        <v>0</v>
      </c>
      <c r="K11" s="103">
        <v>0</v>
      </c>
      <c r="L11" s="103">
        <v>0</v>
      </c>
      <c r="M11" s="103">
        <v>0</v>
      </c>
      <c r="N11" s="103">
        <v>0</v>
      </c>
      <c r="O11" s="103">
        <v>0</v>
      </c>
      <c r="P11" s="103">
        <v>0</v>
      </c>
      <c r="Q11" s="103">
        <v>0</v>
      </c>
      <c r="R11" s="103">
        <v>20</v>
      </c>
      <c r="S11" s="103">
        <v>27</v>
      </c>
      <c r="T11" s="103">
        <v>0</v>
      </c>
      <c r="U11" s="103">
        <v>36</v>
      </c>
      <c r="V11" s="103">
        <v>0</v>
      </c>
      <c r="W11" s="103">
        <v>0</v>
      </c>
      <c r="X11" s="103">
        <v>0</v>
      </c>
      <c r="Y11" s="103">
        <v>0</v>
      </c>
      <c r="Z11" s="103">
        <v>0</v>
      </c>
      <c r="AA11" s="103">
        <v>0</v>
      </c>
      <c r="AB11" s="103">
        <v>0</v>
      </c>
      <c r="AC11" s="103">
        <v>0</v>
      </c>
    </row>
    <row r="12" spans="1:66" ht="15.6" x14ac:dyDescent="0.2">
      <c r="A12" s="87" t="s">
        <v>5</v>
      </c>
      <c r="B12" s="103">
        <v>0</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c r="AC12" s="103">
        <v>0</v>
      </c>
    </row>
    <row r="13" spans="1:66" ht="15.6" x14ac:dyDescent="0.2">
      <c r="A13" s="87" t="s">
        <v>6</v>
      </c>
      <c r="B13" s="103">
        <v>0</v>
      </c>
      <c r="C13" s="103">
        <v>0</v>
      </c>
      <c r="D13" s="103">
        <v>0</v>
      </c>
      <c r="E13" s="103">
        <v>0</v>
      </c>
      <c r="F13" s="103">
        <v>0</v>
      </c>
      <c r="G13" s="103">
        <v>0</v>
      </c>
      <c r="H13" s="103">
        <v>0</v>
      </c>
      <c r="I13" s="103">
        <v>0</v>
      </c>
      <c r="J13" s="103">
        <v>0</v>
      </c>
      <c r="K13" s="103">
        <v>0</v>
      </c>
      <c r="L13" s="103">
        <v>0</v>
      </c>
      <c r="M13" s="103">
        <v>0</v>
      </c>
      <c r="N13" s="103">
        <v>0</v>
      </c>
      <c r="O13" s="103">
        <v>0</v>
      </c>
      <c r="P13" s="103">
        <v>42</v>
      </c>
      <c r="Q13" s="103">
        <v>39</v>
      </c>
      <c r="R13" s="103">
        <v>0</v>
      </c>
      <c r="S13" s="103">
        <v>0</v>
      </c>
      <c r="T13" s="103">
        <v>0</v>
      </c>
      <c r="U13" s="103">
        <v>0</v>
      </c>
      <c r="V13" s="103">
        <v>24</v>
      </c>
      <c r="W13" s="103">
        <v>9</v>
      </c>
      <c r="X13" s="103">
        <v>83</v>
      </c>
      <c r="Y13" s="103">
        <v>0</v>
      </c>
      <c r="Z13" s="103">
        <v>0</v>
      </c>
      <c r="AA13" s="103">
        <v>0</v>
      </c>
      <c r="AB13" s="103">
        <v>0</v>
      </c>
      <c r="AC13" s="103">
        <v>0</v>
      </c>
    </row>
    <row r="14" spans="1:66" ht="15.6" x14ac:dyDescent="0.2">
      <c r="A14" s="87" t="s">
        <v>7</v>
      </c>
      <c r="B14" s="103">
        <v>0</v>
      </c>
      <c r="C14" s="103">
        <v>1</v>
      </c>
      <c r="D14" s="103">
        <v>0</v>
      </c>
      <c r="E14" s="103">
        <v>0</v>
      </c>
      <c r="F14" s="103">
        <v>0</v>
      </c>
      <c r="G14" s="103">
        <v>0</v>
      </c>
      <c r="H14" s="103">
        <v>0</v>
      </c>
      <c r="I14" s="103">
        <v>0</v>
      </c>
      <c r="J14" s="103">
        <v>0</v>
      </c>
      <c r="K14" s="103">
        <v>0</v>
      </c>
      <c r="L14" s="103">
        <v>0</v>
      </c>
      <c r="M14" s="103">
        <v>0</v>
      </c>
      <c r="N14" s="103">
        <v>0</v>
      </c>
      <c r="O14" s="103">
        <v>0</v>
      </c>
      <c r="P14" s="103">
        <v>10</v>
      </c>
      <c r="Q14" s="103">
        <v>30</v>
      </c>
      <c r="R14" s="103">
        <v>10</v>
      </c>
      <c r="S14" s="103">
        <v>0</v>
      </c>
      <c r="T14" s="103">
        <v>184</v>
      </c>
      <c r="U14" s="103">
        <v>13</v>
      </c>
      <c r="V14" s="103">
        <v>23</v>
      </c>
      <c r="W14" s="103">
        <v>14</v>
      </c>
      <c r="X14" s="103">
        <v>134</v>
      </c>
      <c r="Y14" s="103">
        <v>56</v>
      </c>
      <c r="Z14" s="103">
        <v>0</v>
      </c>
      <c r="AA14" s="103">
        <v>65</v>
      </c>
      <c r="AB14" s="103">
        <v>56</v>
      </c>
      <c r="AC14" s="103">
        <v>48</v>
      </c>
    </row>
    <row r="15" spans="1:66" ht="15.6" x14ac:dyDescent="0.2">
      <c r="A15" s="87" t="s">
        <v>8</v>
      </c>
      <c r="B15" s="103">
        <v>0</v>
      </c>
      <c r="C15" s="103">
        <v>0</v>
      </c>
      <c r="D15" s="103">
        <v>0</v>
      </c>
      <c r="E15" s="103">
        <v>0</v>
      </c>
      <c r="F15" s="103">
        <v>0</v>
      </c>
      <c r="G15" s="103">
        <v>0</v>
      </c>
      <c r="H15" s="103">
        <v>0</v>
      </c>
      <c r="I15" s="103">
        <v>0</v>
      </c>
      <c r="J15" s="103">
        <v>0</v>
      </c>
      <c r="K15" s="103">
        <v>0</v>
      </c>
      <c r="L15" s="103">
        <v>0</v>
      </c>
      <c r="M15" s="103">
        <v>0</v>
      </c>
      <c r="N15" s="103">
        <v>0</v>
      </c>
      <c r="O15" s="103">
        <v>0</v>
      </c>
      <c r="P15" s="103">
        <v>0</v>
      </c>
      <c r="Q15" s="103">
        <v>74</v>
      </c>
      <c r="R15" s="103">
        <v>0</v>
      </c>
      <c r="S15" s="103">
        <v>85</v>
      </c>
      <c r="T15" s="103">
        <v>0</v>
      </c>
      <c r="U15" s="103">
        <v>0</v>
      </c>
      <c r="V15" s="103">
        <v>40</v>
      </c>
      <c r="W15" s="103">
        <v>0</v>
      </c>
      <c r="X15" s="103">
        <v>0</v>
      </c>
      <c r="Y15" s="103">
        <v>81</v>
      </c>
      <c r="Z15" s="103">
        <v>0</v>
      </c>
      <c r="AA15" s="103">
        <v>44</v>
      </c>
      <c r="AB15" s="103">
        <v>3</v>
      </c>
      <c r="AC15" s="103">
        <v>0</v>
      </c>
    </row>
    <row r="16" spans="1:66" ht="15.6" x14ac:dyDescent="0.2">
      <c r="A16" s="87" t="s">
        <v>9</v>
      </c>
      <c r="B16" s="103">
        <v>0</v>
      </c>
      <c r="C16" s="103">
        <v>0</v>
      </c>
      <c r="D16" s="103">
        <v>0</v>
      </c>
      <c r="E16" s="103">
        <v>0</v>
      </c>
      <c r="F16" s="103">
        <v>0</v>
      </c>
      <c r="G16" s="103">
        <v>0</v>
      </c>
      <c r="H16" s="103">
        <v>0</v>
      </c>
      <c r="I16" s="103">
        <v>0</v>
      </c>
      <c r="J16" s="103">
        <v>0</v>
      </c>
      <c r="K16" s="103">
        <v>0</v>
      </c>
      <c r="L16" s="103">
        <v>0</v>
      </c>
      <c r="M16" s="103">
        <v>0</v>
      </c>
      <c r="N16" s="103">
        <v>74</v>
      </c>
      <c r="O16" s="103">
        <v>80</v>
      </c>
      <c r="P16" s="103">
        <v>157</v>
      </c>
      <c r="Q16" s="103">
        <v>111</v>
      </c>
      <c r="R16" s="103">
        <v>59</v>
      </c>
      <c r="S16" s="103">
        <v>83</v>
      </c>
      <c r="T16" s="103">
        <v>20</v>
      </c>
      <c r="U16" s="103">
        <v>0</v>
      </c>
      <c r="V16" s="103">
        <v>0</v>
      </c>
      <c r="W16" s="103">
        <v>18</v>
      </c>
      <c r="X16" s="103">
        <v>12</v>
      </c>
      <c r="Y16" s="103">
        <v>69</v>
      </c>
      <c r="Z16" s="103">
        <v>37</v>
      </c>
      <c r="AA16" s="103">
        <v>121</v>
      </c>
      <c r="AB16" s="103">
        <v>194</v>
      </c>
      <c r="AC16" s="103">
        <v>83</v>
      </c>
    </row>
    <row r="17" spans="1:29" ht="15.6" x14ac:dyDescent="0.2">
      <c r="A17" s="87" t="s">
        <v>10</v>
      </c>
      <c r="B17" s="103">
        <v>0</v>
      </c>
      <c r="C17" s="103">
        <v>0</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43</v>
      </c>
      <c r="Y17" s="103">
        <v>22</v>
      </c>
      <c r="Z17" s="103">
        <v>0</v>
      </c>
      <c r="AA17" s="103">
        <v>92</v>
      </c>
      <c r="AB17" s="103">
        <v>57</v>
      </c>
      <c r="AC17" s="103">
        <v>9</v>
      </c>
    </row>
    <row r="18" spans="1:29" ht="15.6" x14ac:dyDescent="0.2">
      <c r="A18" s="87" t="s">
        <v>11</v>
      </c>
      <c r="B18" s="103">
        <v>0</v>
      </c>
      <c r="C18" s="103">
        <v>0</v>
      </c>
      <c r="D18" s="103">
        <v>0</v>
      </c>
      <c r="E18" s="103">
        <v>0</v>
      </c>
      <c r="F18" s="103">
        <v>0</v>
      </c>
      <c r="G18" s="103">
        <v>0</v>
      </c>
      <c r="H18" s="103">
        <v>0</v>
      </c>
      <c r="I18" s="103">
        <v>0</v>
      </c>
      <c r="J18" s="103">
        <v>0</v>
      </c>
      <c r="K18" s="103">
        <v>0</v>
      </c>
      <c r="L18" s="103">
        <v>0</v>
      </c>
      <c r="M18" s="103">
        <v>0</v>
      </c>
      <c r="N18" s="103">
        <v>0</v>
      </c>
      <c r="O18" s="103">
        <v>0</v>
      </c>
      <c r="P18" s="103">
        <v>0</v>
      </c>
      <c r="Q18" s="103">
        <v>99</v>
      </c>
      <c r="R18" s="103">
        <v>0</v>
      </c>
      <c r="S18" s="103">
        <v>94</v>
      </c>
      <c r="T18" s="103">
        <v>67</v>
      </c>
      <c r="U18" s="103">
        <v>41</v>
      </c>
      <c r="V18" s="103">
        <v>32</v>
      </c>
      <c r="W18" s="103">
        <v>412</v>
      </c>
      <c r="X18" s="103">
        <v>572</v>
      </c>
      <c r="Y18" s="103">
        <v>0</v>
      </c>
      <c r="Z18" s="103">
        <v>70</v>
      </c>
      <c r="AA18" s="103">
        <v>49</v>
      </c>
      <c r="AB18" s="103">
        <v>458</v>
      </c>
      <c r="AC18" s="103">
        <v>0</v>
      </c>
    </row>
    <row r="19" spans="1:29" ht="15.6" x14ac:dyDescent="0.2">
      <c r="A19" s="87" t="s">
        <v>13</v>
      </c>
      <c r="B19" s="103">
        <v>0</v>
      </c>
      <c r="C19" s="103">
        <v>0</v>
      </c>
      <c r="D19" s="103">
        <v>0</v>
      </c>
      <c r="E19" s="103">
        <v>0</v>
      </c>
      <c r="F19" s="103">
        <v>0</v>
      </c>
      <c r="G19" s="103">
        <v>0</v>
      </c>
      <c r="H19" s="103">
        <v>0</v>
      </c>
      <c r="I19" s="103">
        <v>0</v>
      </c>
      <c r="J19" s="103">
        <v>0</v>
      </c>
      <c r="K19" s="103">
        <v>0</v>
      </c>
      <c r="L19" s="103">
        <v>0</v>
      </c>
      <c r="M19" s="103">
        <v>0</v>
      </c>
      <c r="N19" s="103">
        <v>0</v>
      </c>
      <c r="O19" s="103">
        <v>12</v>
      </c>
      <c r="P19" s="103">
        <v>34</v>
      </c>
      <c r="Q19" s="103">
        <v>50</v>
      </c>
      <c r="R19" s="103">
        <v>76</v>
      </c>
      <c r="S19" s="103">
        <v>106</v>
      </c>
      <c r="T19" s="103">
        <v>50</v>
      </c>
      <c r="U19" s="103">
        <v>0</v>
      </c>
      <c r="V19" s="103">
        <v>26</v>
      </c>
      <c r="W19" s="103">
        <v>19</v>
      </c>
      <c r="X19" s="103">
        <v>57</v>
      </c>
      <c r="Y19" s="103">
        <v>0</v>
      </c>
      <c r="Z19" s="103">
        <v>27</v>
      </c>
      <c r="AA19" s="103">
        <v>41</v>
      </c>
      <c r="AB19" s="103">
        <v>140</v>
      </c>
      <c r="AC19" s="103">
        <v>0</v>
      </c>
    </row>
    <row r="20" spans="1:29" ht="15.6" x14ac:dyDescent="0.2">
      <c r="A20" s="87" t="s">
        <v>14</v>
      </c>
      <c r="B20" s="103">
        <v>0</v>
      </c>
      <c r="C20" s="103">
        <v>0</v>
      </c>
      <c r="D20" s="103">
        <v>0</v>
      </c>
      <c r="E20" s="103">
        <v>3</v>
      </c>
      <c r="F20" s="103">
        <v>0</v>
      </c>
      <c r="G20" s="103">
        <v>0</v>
      </c>
      <c r="H20" s="103">
        <v>0</v>
      </c>
      <c r="I20" s="103">
        <v>0</v>
      </c>
      <c r="J20" s="103">
        <v>0</v>
      </c>
      <c r="K20" s="103">
        <v>0</v>
      </c>
      <c r="L20" s="103">
        <v>0</v>
      </c>
      <c r="M20" s="103">
        <v>0</v>
      </c>
      <c r="N20" s="103">
        <v>0</v>
      </c>
      <c r="O20" s="103">
        <v>0</v>
      </c>
      <c r="P20" s="103">
        <v>35</v>
      </c>
      <c r="Q20" s="103">
        <v>105</v>
      </c>
      <c r="R20" s="103">
        <v>50</v>
      </c>
      <c r="S20" s="103">
        <v>10</v>
      </c>
      <c r="T20" s="103">
        <v>208</v>
      </c>
      <c r="U20" s="103">
        <v>617</v>
      </c>
      <c r="V20" s="103">
        <v>346</v>
      </c>
      <c r="W20" s="103">
        <v>0</v>
      </c>
      <c r="X20" s="103">
        <v>61</v>
      </c>
      <c r="Y20" s="103">
        <v>238</v>
      </c>
      <c r="Z20" s="103">
        <v>86</v>
      </c>
      <c r="AA20" s="103">
        <v>166</v>
      </c>
      <c r="AB20" s="103">
        <v>38</v>
      </c>
      <c r="AC20" s="103">
        <v>320</v>
      </c>
    </row>
    <row r="21" spans="1:29" ht="15.6" x14ac:dyDescent="0.2">
      <c r="A21" s="87" t="s">
        <v>15</v>
      </c>
      <c r="B21" s="103">
        <v>0</v>
      </c>
      <c r="C21" s="103">
        <v>0</v>
      </c>
      <c r="D21" s="103">
        <v>0</v>
      </c>
      <c r="E21" s="103">
        <v>94</v>
      </c>
      <c r="F21" s="103">
        <v>0</v>
      </c>
      <c r="G21" s="103">
        <v>18</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row>
    <row r="22" spans="1:29" ht="15.6" x14ac:dyDescent="0.2">
      <c r="A22" s="87" t="s">
        <v>16</v>
      </c>
      <c r="B22" s="103">
        <v>5</v>
      </c>
      <c r="C22" s="103">
        <v>42</v>
      </c>
      <c r="D22" s="103">
        <v>12</v>
      </c>
      <c r="E22" s="103">
        <v>0</v>
      </c>
      <c r="F22" s="103">
        <v>0</v>
      </c>
      <c r="G22" s="103">
        <v>0</v>
      </c>
      <c r="H22" s="103">
        <v>1</v>
      </c>
      <c r="I22" s="103">
        <v>0</v>
      </c>
      <c r="J22" s="103">
        <v>0</v>
      </c>
      <c r="K22" s="103">
        <v>0</v>
      </c>
      <c r="L22" s="103">
        <v>0</v>
      </c>
      <c r="M22" s="103">
        <v>0</v>
      </c>
      <c r="N22" s="103">
        <v>0</v>
      </c>
      <c r="O22" s="103">
        <v>0</v>
      </c>
      <c r="P22" s="103">
        <v>22</v>
      </c>
      <c r="Q22" s="103">
        <v>91</v>
      </c>
      <c r="R22" s="103">
        <v>89</v>
      </c>
      <c r="S22" s="103">
        <v>92</v>
      </c>
      <c r="T22" s="103">
        <v>153</v>
      </c>
      <c r="U22" s="103">
        <v>97</v>
      </c>
      <c r="V22" s="103">
        <v>122</v>
      </c>
      <c r="W22" s="103">
        <v>45</v>
      </c>
      <c r="X22" s="103">
        <v>115</v>
      </c>
      <c r="Y22" s="103">
        <v>181</v>
      </c>
      <c r="Z22" s="103">
        <v>201</v>
      </c>
      <c r="AA22" s="103">
        <v>71</v>
      </c>
      <c r="AB22" s="103">
        <v>145</v>
      </c>
      <c r="AC22" s="103">
        <v>205</v>
      </c>
    </row>
    <row r="23" spans="1:29" ht="15.6" x14ac:dyDescent="0.2">
      <c r="A23" s="87" t="s">
        <v>17</v>
      </c>
      <c r="B23" s="103">
        <v>0</v>
      </c>
      <c r="C23" s="103">
        <v>19</v>
      </c>
      <c r="D23" s="103">
        <v>0</v>
      </c>
      <c r="E23" s="103">
        <v>0</v>
      </c>
      <c r="F23" s="103">
        <v>0</v>
      </c>
      <c r="G23" s="103">
        <v>0</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row>
    <row r="24" spans="1:29" ht="15.6" x14ac:dyDescent="0.2">
      <c r="A24" s="87" t="s">
        <v>18</v>
      </c>
      <c r="B24" s="103">
        <v>21</v>
      </c>
      <c r="C24" s="103">
        <v>22</v>
      </c>
      <c r="D24" s="103">
        <v>18</v>
      </c>
      <c r="E24" s="103">
        <v>17</v>
      </c>
      <c r="F24" s="103">
        <v>22</v>
      </c>
      <c r="G24" s="103">
        <v>12</v>
      </c>
      <c r="H24" s="103">
        <v>0</v>
      </c>
      <c r="I24" s="103">
        <v>0</v>
      </c>
      <c r="J24" s="103">
        <v>0</v>
      </c>
      <c r="K24" s="103">
        <v>0</v>
      </c>
      <c r="L24" s="103">
        <v>28</v>
      </c>
      <c r="M24" s="103">
        <v>399</v>
      </c>
      <c r="N24" s="103">
        <v>0</v>
      </c>
      <c r="O24" s="103">
        <v>98</v>
      </c>
      <c r="P24" s="103">
        <v>234</v>
      </c>
      <c r="Q24" s="103">
        <v>101</v>
      </c>
      <c r="R24" s="103">
        <v>76</v>
      </c>
      <c r="S24" s="103">
        <v>0</v>
      </c>
      <c r="T24" s="103">
        <v>48</v>
      </c>
      <c r="U24" s="103">
        <v>96</v>
      </c>
      <c r="V24" s="103">
        <v>32</v>
      </c>
      <c r="W24" s="103">
        <v>0</v>
      </c>
      <c r="X24" s="103">
        <v>10</v>
      </c>
      <c r="Y24" s="103">
        <v>57</v>
      </c>
      <c r="Z24" s="103">
        <v>97</v>
      </c>
      <c r="AA24" s="103">
        <v>241</v>
      </c>
      <c r="AB24" s="103">
        <v>173</v>
      </c>
      <c r="AC24" s="103">
        <v>129</v>
      </c>
    </row>
    <row r="25" spans="1:29" ht="15.6" x14ac:dyDescent="0.2">
      <c r="A25" s="87" t="s">
        <v>19</v>
      </c>
      <c r="B25" s="103">
        <v>0</v>
      </c>
      <c r="C25" s="103">
        <v>0</v>
      </c>
      <c r="D25" s="103">
        <v>0</v>
      </c>
      <c r="E25" s="103">
        <v>0</v>
      </c>
      <c r="F25" s="103">
        <v>0</v>
      </c>
      <c r="G25" s="103">
        <v>0</v>
      </c>
      <c r="H25" s="103">
        <v>0</v>
      </c>
      <c r="I25" s="103">
        <v>0</v>
      </c>
      <c r="J25" s="103">
        <v>0</v>
      </c>
      <c r="K25" s="103">
        <v>0</v>
      </c>
      <c r="L25" s="103">
        <v>0</v>
      </c>
      <c r="M25" s="103">
        <v>0</v>
      </c>
      <c r="N25" s="103">
        <v>0</v>
      </c>
      <c r="O25" s="103">
        <v>0</v>
      </c>
      <c r="P25" s="103">
        <v>88</v>
      </c>
      <c r="Q25" s="103">
        <v>124</v>
      </c>
      <c r="R25" s="103">
        <v>30</v>
      </c>
      <c r="S25" s="103">
        <v>92</v>
      </c>
      <c r="T25" s="103">
        <v>50</v>
      </c>
      <c r="U25" s="103">
        <v>62</v>
      </c>
      <c r="V25" s="103">
        <v>31</v>
      </c>
      <c r="W25" s="103">
        <v>48</v>
      </c>
      <c r="X25" s="103">
        <v>64</v>
      </c>
      <c r="Y25" s="103">
        <v>102</v>
      </c>
      <c r="Z25" s="103">
        <v>79</v>
      </c>
      <c r="AA25" s="103">
        <v>0</v>
      </c>
      <c r="AB25" s="103">
        <v>17</v>
      </c>
      <c r="AC25" s="103">
        <v>26</v>
      </c>
    </row>
    <row r="26" spans="1:29" ht="15.6" x14ac:dyDescent="0.2">
      <c r="A26" s="87" t="s">
        <v>67</v>
      </c>
      <c r="B26" s="103">
        <v>0</v>
      </c>
      <c r="C26" s="103">
        <v>0</v>
      </c>
      <c r="D26" s="103">
        <v>0</v>
      </c>
      <c r="E26" s="103">
        <v>0</v>
      </c>
      <c r="F26" s="103">
        <v>0</v>
      </c>
      <c r="G26" s="103">
        <v>0</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c r="AC26" s="103">
        <v>0</v>
      </c>
    </row>
    <row r="27" spans="1:29" ht="15.6" x14ac:dyDescent="0.2">
      <c r="A27" s="87" t="s">
        <v>20</v>
      </c>
      <c r="B27" s="103">
        <v>3</v>
      </c>
      <c r="C27" s="103">
        <v>0</v>
      </c>
      <c r="D27" s="103">
        <v>0</v>
      </c>
      <c r="E27" s="103">
        <v>0</v>
      </c>
      <c r="F27" s="103">
        <v>0</v>
      </c>
      <c r="G27" s="103">
        <v>5</v>
      </c>
      <c r="H27" s="103">
        <v>0</v>
      </c>
      <c r="I27" s="103">
        <v>0</v>
      </c>
      <c r="J27" s="103">
        <v>0</v>
      </c>
      <c r="K27" s="103">
        <v>0</v>
      </c>
      <c r="L27" s="103">
        <v>0</v>
      </c>
      <c r="M27" s="103">
        <v>0</v>
      </c>
      <c r="N27" s="103">
        <v>0</v>
      </c>
      <c r="O27" s="103">
        <v>0</v>
      </c>
      <c r="P27" s="103">
        <v>23</v>
      </c>
      <c r="Q27" s="103">
        <v>40</v>
      </c>
      <c r="R27" s="103">
        <v>17</v>
      </c>
      <c r="S27" s="103">
        <v>126</v>
      </c>
      <c r="T27" s="103">
        <v>24</v>
      </c>
      <c r="U27" s="103">
        <v>24</v>
      </c>
      <c r="V27" s="103">
        <v>34</v>
      </c>
      <c r="W27" s="103">
        <v>64</v>
      </c>
      <c r="X27" s="103">
        <v>57</v>
      </c>
      <c r="Y27" s="103">
        <v>170</v>
      </c>
      <c r="Z27" s="103">
        <v>299</v>
      </c>
      <c r="AA27" s="103">
        <v>45</v>
      </c>
      <c r="AB27" s="103">
        <v>12</v>
      </c>
      <c r="AC27" s="103">
        <v>6</v>
      </c>
    </row>
    <row r="28" spans="1:29" ht="15.6" x14ac:dyDescent="0.2">
      <c r="A28" s="87" t="s">
        <v>21</v>
      </c>
      <c r="B28" s="103">
        <v>0</v>
      </c>
      <c r="C28" s="103">
        <v>0</v>
      </c>
      <c r="D28" s="103">
        <v>0</v>
      </c>
      <c r="E28" s="103">
        <v>30</v>
      </c>
      <c r="F28" s="103">
        <v>0</v>
      </c>
      <c r="G28" s="103">
        <v>0</v>
      </c>
      <c r="H28" s="103">
        <v>0</v>
      </c>
      <c r="I28" s="103">
        <v>0</v>
      </c>
      <c r="J28" s="103">
        <v>0</v>
      </c>
      <c r="K28" s="103">
        <v>0</v>
      </c>
      <c r="L28" s="103">
        <v>0</v>
      </c>
      <c r="M28" s="103">
        <v>0</v>
      </c>
      <c r="N28" s="103">
        <v>0</v>
      </c>
      <c r="O28" s="103">
        <v>20</v>
      </c>
      <c r="P28" s="103">
        <v>169</v>
      </c>
      <c r="Q28" s="103">
        <v>0</v>
      </c>
      <c r="R28" s="103">
        <v>30</v>
      </c>
      <c r="S28" s="103">
        <v>55</v>
      </c>
      <c r="T28" s="103">
        <v>75</v>
      </c>
      <c r="U28" s="103">
        <v>0</v>
      </c>
      <c r="V28" s="103">
        <v>112</v>
      </c>
      <c r="W28" s="103">
        <v>152</v>
      </c>
      <c r="X28" s="103">
        <v>14</v>
      </c>
      <c r="Y28" s="103">
        <v>146</v>
      </c>
      <c r="Z28" s="103">
        <v>8</v>
      </c>
      <c r="AA28" s="103">
        <v>267</v>
      </c>
      <c r="AB28" s="103">
        <v>140</v>
      </c>
      <c r="AC28" s="103">
        <v>38</v>
      </c>
    </row>
    <row r="29" spans="1:29" ht="15.6" x14ac:dyDescent="0.2">
      <c r="A29" s="87" t="s">
        <v>22</v>
      </c>
      <c r="B29" s="103">
        <v>0</v>
      </c>
      <c r="C29" s="103">
        <v>0</v>
      </c>
      <c r="D29" s="103">
        <v>0</v>
      </c>
      <c r="E29" s="103">
        <v>0</v>
      </c>
      <c r="F29" s="103">
        <v>0</v>
      </c>
      <c r="G29" s="103">
        <v>0</v>
      </c>
      <c r="H29" s="103">
        <v>0</v>
      </c>
      <c r="I29" s="103">
        <v>0</v>
      </c>
      <c r="J29" s="103">
        <v>0</v>
      </c>
      <c r="K29" s="103">
        <v>0</v>
      </c>
      <c r="L29" s="103">
        <v>0</v>
      </c>
      <c r="M29" s="103">
        <v>0</v>
      </c>
      <c r="N29" s="103">
        <v>1</v>
      </c>
      <c r="O29" s="103">
        <v>0</v>
      </c>
      <c r="P29" s="103">
        <v>1</v>
      </c>
      <c r="Q29" s="103">
        <v>48</v>
      </c>
      <c r="R29" s="103">
        <v>41</v>
      </c>
      <c r="S29" s="103">
        <v>16</v>
      </c>
      <c r="T29" s="103">
        <v>12</v>
      </c>
      <c r="U29" s="103">
        <v>47</v>
      </c>
      <c r="V29" s="103">
        <v>2</v>
      </c>
      <c r="W29" s="103">
        <v>0</v>
      </c>
      <c r="X29" s="103">
        <v>0</v>
      </c>
      <c r="Y29" s="103">
        <v>32</v>
      </c>
      <c r="Z29" s="103">
        <v>4</v>
      </c>
      <c r="AA29" s="103">
        <v>8</v>
      </c>
      <c r="AB29" s="103">
        <v>14</v>
      </c>
      <c r="AC29" s="103">
        <v>0</v>
      </c>
    </row>
    <row r="30" spans="1:29" ht="15.6" x14ac:dyDescent="0.2">
      <c r="A30" s="87" t="s">
        <v>23</v>
      </c>
      <c r="B30" s="103">
        <v>0</v>
      </c>
      <c r="C30" s="103">
        <v>0</v>
      </c>
      <c r="D30" s="103">
        <v>0</v>
      </c>
      <c r="E30" s="103">
        <v>0</v>
      </c>
      <c r="F30" s="103">
        <v>0</v>
      </c>
      <c r="G30" s="103">
        <v>0</v>
      </c>
      <c r="H30" s="103">
        <v>0</v>
      </c>
      <c r="I30" s="103">
        <v>0</v>
      </c>
      <c r="J30" s="103">
        <v>0</v>
      </c>
      <c r="K30" s="103">
        <v>0</v>
      </c>
      <c r="L30" s="103">
        <v>0</v>
      </c>
      <c r="M30" s="103">
        <v>0</v>
      </c>
      <c r="N30" s="103">
        <v>0</v>
      </c>
      <c r="O30" s="103">
        <v>0</v>
      </c>
      <c r="P30" s="103">
        <v>36</v>
      </c>
      <c r="Q30" s="103">
        <v>45</v>
      </c>
      <c r="R30" s="103">
        <v>31</v>
      </c>
      <c r="S30" s="103">
        <v>24</v>
      </c>
      <c r="T30" s="103">
        <v>26</v>
      </c>
      <c r="U30" s="103">
        <v>44</v>
      </c>
      <c r="V30" s="103">
        <v>18</v>
      </c>
      <c r="W30" s="103">
        <v>81</v>
      </c>
      <c r="X30" s="103">
        <v>41</v>
      </c>
      <c r="Y30" s="103">
        <v>145</v>
      </c>
      <c r="Z30" s="103">
        <v>0</v>
      </c>
      <c r="AA30" s="103">
        <v>10</v>
      </c>
      <c r="AB30" s="103">
        <v>42</v>
      </c>
      <c r="AC30" s="103">
        <v>12</v>
      </c>
    </row>
    <row r="31" spans="1:29" ht="15.6" x14ac:dyDescent="0.2">
      <c r="A31" s="87" t="s">
        <v>24</v>
      </c>
      <c r="B31" s="103">
        <v>0</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15</v>
      </c>
      <c r="S31" s="103">
        <v>22</v>
      </c>
      <c r="T31" s="103">
        <v>0</v>
      </c>
      <c r="U31" s="103">
        <v>0</v>
      </c>
      <c r="V31" s="103">
        <v>0</v>
      </c>
      <c r="W31" s="103">
        <v>0</v>
      </c>
      <c r="X31" s="103">
        <v>29</v>
      </c>
      <c r="Y31" s="103">
        <v>146</v>
      </c>
      <c r="Z31" s="103">
        <v>0</v>
      </c>
      <c r="AA31" s="103">
        <v>107</v>
      </c>
      <c r="AB31" s="103">
        <v>33</v>
      </c>
      <c r="AC31" s="103">
        <v>0</v>
      </c>
    </row>
    <row r="32" spans="1:29" ht="15.6" x14ac:dyDescent="0.2">
      <c r="A32" s="87" t="s">
        <v>25</v>
      </c>
      <c r="B32" s="103">
        <v>0</v>
      </c>
      <c r="C32" s="103">
        <v>0</v>
      </c>
      <c r="D32" s="103">
        <v>0</v>
      </c>
      <c r="E32" s="103">
        <v>0</v>
      </c>
      <c r="F32" s="103">
        <v>0</v>
      </c>
      <c r="G32" s="103">
        <v>0</v>
      </c>
      <c r="H32" s="103">
        <v>0</v>
      </c>
      <c r="I32" s="103">
        <v>0</v>
      </c>
      <c r="J32" s="103">
        <v>0</v>
      </c>
      <c r="K32" s="103">
        <v>0</v>
      </c>
      <c r="L32" s="103">
        <v>0</v>
      </c>
      <c r="M32" s="103">
        <v>0</v>
      </c>
      <c r="N32" s="103">
        <v>0</v>
      </c>
      <c r="O32" s="103">
        <v>0</v>
      </c>
      <c r="P32" s="103">
        <v>0</v>
      </c>
      <c r="Q32" s="103">
        <v>0</v>
      </c>
      <c r="R32" s="103">
        <v>0</v>
      </c>
      <c r="S32" s="103">
        <v>0</v>
      </c>
      <c r="T32" s="103">
        <v>0</v>
      </c>
      <c r="U32" s="103">
        <v>0</v>
      </c>
      <c r="V32" s="103">
        <v>0</v>
      </c>
      <c r="W32" s="103">
        <v>0</v>
      </c>
      <c r="X32" s="103">
        <v>0</v>
      </c>
      <c r="Y32" s="103">
        <v>0</v>
      </c>
      <c r="Z32" s="103">
        <v>0</v>
      </c>
      <c r="AA32" s="103">
        <v>0</v>
      </c>
      <c r="AB32" s="103">
        <v>0</v>
      </c>
      <c r="AC32" s="103">
        <v>0</v>
      </c>
    </row>
    <row r="33" spans="1:29" ht="15.6" x14ac:dyDescent="0.2">
      <c r="A33" s="87" t="s">
        <v>26</v>
      </c>
      <c r="B33" s="103">
        <v>0</v>
      </c>
      <c r="C33" s="103">
        <v>0</v>
      </c>
      <c r="D33" s="103">
        <v>0</v>
      </c>
      <c r="E33" s="103">
        <v>0</v>
      </c>
      <c r="F33" s="103">
        <v>0</v>
      </c>
      <c r="G33" s="103">
        <v>0</v>
      </c>
      <c r="H33" s="103">
        <v>0</v>
      </c>
      <c r="I33" s="103">
        <v>0</v>
      </c>
      <c r="J33" s="103">
        <v>0</v>
      </c>
      <c r="K33" s="103">
        <v>6</v>
      </c>
      <c r="L33" s="103">
        <v>0</v>
      </c>
      <c r="M33" s="103">
        <v>0</v>
      </c>
      <c r="N33" s="103">
        <v>0</v>
      </c>
      <c r="O33" s="103">
        <v>0</v>
      </c>
      <c r="P33" s="103">
        <v>0</v>
      </c>
      <c r="Q33" s="103">
        <v>0</v>
      </c>
      <c r="R33" s="103">
        <v>22</v>
      </c>
      <c r="S33" s="103">
        <v>10</v>
      </c>
      <c r="T33" s="103">
        <v>0</v>
      </c>
      <c r="U33" s="103">
        <v>0</v>
      </c>
      <c r="V33" s="103">
        <v>0</v>
      </c>
      <c r="W33" s="103">
        <v>0</v>
      </c>
      <c r="X33" s="103">
        <v>0</v>
      </c>
      <c r="Y33" s="103">
        <v>0</v>
      </c>
      <c r="Z33" s="103">
        <v>0</v>
      </c>
      <c r="AA33" s="103">
        <v>0</v>
      </c>
      <c r="AB33" s="103">
        <v>0</v>
      </c>
      <c r="AC33" s="103">
        <v>0</v>
      </c>
    </row>
    <row r="34" spans="1:29" ht="15.6" x14ac:dyDescent="0.2">
      <c r="A34" s="87" t="s">
        <v>27</v>
      </c>
      <c r="B34" s="103">
        <v>0</v>
      </c>
      <c r="C34" s="103">
        <v>0</v>
      </c>
      <c r="D34" s="103">
        <v>0</v>
      </c>
      <c r="E34" s="103">
        <v>0</v>
      </c>
      <c r="F34" s="103">
        <v>0</v>
      </c>
      <c r="G34" s="103">
        <v>0</v>
      </c>
      <c r="H34" s="103">
        <v>0</v>
      </c>
      <c r="I34" s="103">
        <v>0</v>
      </c>
      <c r="J34" s="103">
        <v>0</v>
      </c>
      <c r="K34" s="103">
        <v>0</v>
      </c>
      <c r="L34" s="103">
        <v>0</v>
      </c>
      <c r="M34" s="103">
        <v>0</v>
      </c>
      <c r="N34" s="103">
        <v>0</v>
      </c>
      <c r="O34" s="103">
        <v>0</v>
      </c>
      <c r="P34" s="103">
        <v>42</v>
      </c>
      <c r="Q34" s="103">
        <v>26</v>
      </c>
      <c r="R34" s="103">
        <v>19</v>
      </c>
      <c r="S34" s="103">
        <v>15</v>
      </c>
      <c r="T34" s="103">
        <v>65</v>
      </c>
      <c r="U34" s="103">
        <v>44</v>
      </c>
      <c r="V34" s="103">
        <v>29</v>
      </c>
      <c r="W34" s="103">
        <v>0</v>
      </c>
      <c r="X34" s="103">
        <v>0</v>
      </c>
      <c r="Y34" s="103">
        <v>0</v>
      </c>
      <c r="Z34" s="103">
        <v>11</v>
      </c>
      <c r="AA34" s="103">
        <v>0</v>
      </c>
      <c r="AB34" s="103">
        <v>160</v>
      </c>
      <c r="AC34" s="103">
        <v>0</v>
      </c>
    </row>
    <row r="35" spans="1:29" ht="15.6" x14ac:dyDescent="0.2">
      <c r="A35" s="87" t="s">
        <v>28</v>
      </c>
      <c r="B35" s="103">
        <v>0</v>
      </c>
      <c r="C35" s="103">
        <v>0</v>
      </c>
      <c r="D35" s="103">
        <v>0</v>
      </c>
      <c r="E35" s="103">
        <v>0</v>
      </c>
      <c r="F35" s="103">
        <v>0</v>
      </c>
      <c r="G35" s="103">
        <v>0</v>
      </c>
      <c r="H35" s="103">
        <v>0</v>
      </c>
      <c r="I35" s="103">
        <v>0</v>
      </c>
      <c r="J35" s="103">
        <v>0</v>
      </c>
      <c r="K35" s="103">
        <v>0</v>
      </c>
      <c r="L35" s="103">
        <v>0</v>
      </c>
      <c r="M35" s="103">
        <v>0</v>
      </c>
      <c r="N35" s="103">
        <v>0</v>
      </c>
      <c r="O35" s="103">
        <v>4</v>
      </c>
      <c r="P35" s="103">
        <v>5</v>
      </c>
      <c r="Q35" s="103">
        <v>10</v>
      </c>
      <c r="R35" s="103">
        <v>85</v>
      </c>
      <c r="S35" s="103">
        <v>0</v>
      </c>
      <c r="T35" s="103">
        <v>28</v>
      </c>
      <c r="U35" s="103">
        <v>92</v>
      </c>
      <c r="V35" s="103">
        <v>28</v>
      </c>
      <c r="W35" s="103">
        <v>56</v>
      </c>
      <c r="X35" s="103">
        <v>116</v>
      </c>
      <c r="Y35" s="103">
        <v>193</v>
      </c>
      <c r="Z35" s="103">
        <v>292</v>
      </c>
      <c r="AA35" s="103">
        <v>147</v>
      </c>
      <c r="AB35" s="103">
        <v>38</v>
      </c>
      <c r="AC35" s="103">
        <v>0</v>
      </c>
    </row>
    <row r="36" spans="1:29" ht="15.6" x14ac:dyDescent="0.2">
      <c r="A36" s="87" t="s">
        <v>29</v>
      </c>
      <c r="B36" s="103">
        <v>0</v>
      </c>
      <c r="C36" s="103">
        <v>0</v>
      </c>
      <c r="D36" s="103">
        <v>0</v>
      </c>
      <c r="E36" s="103">
        <v>0</v>
      </c>
      <c r="F36" s="103">
        <v>0</v>
      </c>
      <c r="G36" s="103">
        <v>0</v>
      </c>
      <c r="H36" s="103">
        <v>0</v>
      </c>
      <c r="I36" s="103">
        <v>0</v>
      </c>
      <c r="J36" s="103">
        <v>0</v>
      </c>
      <c r="K36" s="103">
        <v>0</v>
      </c>
      <c r="L36" s="103">
        <v>0</v>
      </c>
      <c r="M36" s="103">
        <v>0</v>
      </c>
      <c r="N36" s="103">
        <v>0</v>
      </c>
      <c r="O36" s="103">
        <v>0</v>
      </c>
      <c r="P36" s="103">
        <v>29</v>
      </c>
      <c r="Q36" s="103">
        <v>17</v>
      </c>
      <c r="R36" s="103">
        <v>33</v>
      </c>
      <c r="S36" s="103">
        <v>22</v>
      </c>
      <c r="T36" s="103">
        <v>42</v>
      </c>
      <c r="U36" s="103">
        <v>26</v>
      </c>
      <c r="V36" s="103">
        <v>21</v>
      </c>
      <c r="W36" s="103">
        <v>20</v>
      </c>
      <c r="X36" s="103">
        <v>8</v>
      </c>
      <c r="Y36" s="103">
        <v>11</v>
      </c>
      <c r="Z36" s="103">
        <v>49</v>
      </c>
      <c r="AA36" s="103">
        <v>44</v>
      </c>
      <c r="AB36" s="103">
        <v>31</v>
      </c>
      <c r="AC36" s="103">
        <v>8</v>
      </c>
    </row>
    <row r="37" spans="1:29" ht="15.6" x14ac:dyDescent="0.2">
      <c r="A37" s="87" t="s">
        <v>30</v>
      </c>
      <c r="B37" s="103">
        <v>0</v>
      </c>
      <c r="C37" s="103">
        <v>0</v>
      </c>
      <c r="D37" s="103">
        <v>0</v>
      </c>
      <c r="E37" s="103">
        <v>0</v>
      </c>
      <c r="F37" s="103">
        <v>0</v>
      </c>
      <c r="G37" s="103">
        <v>0</v>
      </c>
      <c r="H37" s="103">
        <v>0</v>
      </c>
      <c r="I37" s="103">
        <v>0</v>
      </c>
      <c r="J37" s="103">
        <v>0</v>
      </c>
      <c r="K37" s="103">
        <v>0</v>
      </c>
      <c r="L37" s="103">
        <v>0</v>
      </c>
      <c r="M37" s="103">
        <v>0</v>
      </c>
      <c r="N37" s="103">
        <v>0</v>
      </c>
      <c r="O37" s="103">
        <v>0</v>
      </c>
      <c r="P37" s="103">
        <v>0</v>
      </c>
      <c r="Q37" s="103">
        <v>0</v>
      </c>
      <c r="R37" s="103">
        <v>24</v>
      </c>
      <c r="S37" s="103">
        <v>60</v>
      </c>
      <c r="T37" s="103">
        <v>37</v>
      </c>
      <c r="U37" s="103">
        <v>0</v>
      </c>
      <c r="V37" s="103">
        <v>0</v>
      </c>
      <c r="W37" s="103">
        <v>40</v>
      </c>
      <c r="X37" s="103">
        <v>0</v>
      </c>
      <c r="Y37" s="103">
        <v>306</v>
      </c>
      <c r="Z37" s="103">
        <v>0</v>
      </c>
      <c r="AA37" s="103">
        <v>211</v>
      </c>
      <c r="AB37" s="103">
        <v>0</v>
      </c>
      <c r="AC37" s="103">
        <v>88</v>
      </c>
    </row>
    <row r="38" spans="1:29" s="1" customFormat="1" ht="15.6" x14ac:dyDescent="0.2">
      <c r="A38" s="88" t="s">
        <v>31</v>
      </c>
      <c r="B38" s="103">
        <v>28</v>
      </c>
      <c r="C38" s="103">
        <v>0</v>
      </c>
      <c r="D38" s="103">
        <v>0</v>
      </c>
      <c r="E38" s="103">
        <v>0</v>
      </c>
      <c r="F38" s="103">
        <v>0</v>
      </c>
      <c r="G38" s="103">
        <v>0</v>
      </c>
      <c r="H38" s="103">
        <v>0</v>
      </c>
      <c r="I38" s="103">
        <v>0</v>
      </c>
      <c r="J38" s="103">
        <v>0</v>
      </c>
      <c r="K38" s="103">
        <v>0</v>
      </c>
      <c r="L38" s="103">
        <v>0</v>
      </c>
      <c r="M38" s="103">
        <v>0</v>
      </c>
      <c r="N38" s="103">
        <v>47</v>
      </c>
      <c r="O38" s="103">
        <v>198</v>
      </c>
      <c r="P38" s="103">
        <v>6</v>
      </c>
      <c r="Q38" s="103">
        <v>136</v>
      </c>
      <c r="R38" s="103">
        <v>147</v>
      </c>
      <c r="S38" s="103">
        <v>225</v>
      </c>
      <c r="T38" s="103">
        <v>41</v>
      </c>
      <c r="U38" s="103">
        <v>108</v>
      </c>
      <c r="V38" s="103">
        <v>264</v>
      </c>
      <c r="W38" s="103">
        <v>221</v>
      </c>
      <c r="X38" s="103">
        <v>131</v>
      </c>
      <c r="Y38" s="103">
        <v>157</v>
      </c>
      <c r="Z38" s="103">
        <v>3</v>
      </c>
      <c r="AA38" s="103">
        <v>24</v>
      </c>
      <c r="AB38" s="103">
        <v>53</v>
      </c>
      <c r="AC38" s="103">
        <v>9</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3.2" x14ac:dyDescent="0.25">
      <c r="A42" s="9"/>
      <c r="B42" s="9"/>
      <c r="C42" s="9"/>
      <c r="D42" s="9"/>
      <c r="E42" s="9"/>
      <c r="F42" s="9"/>
      <c r="G42" s="9"/>
      <c r="H42" s="9"/>
      <c r="I42" s="9"/>
      <c r="J42" s="9"/>
      <c r="K42" s="9"/>
      <c r="L42" s="9"/>
      <c r="M42" s="16"/>
      <c r="N42" s="16"/>
      <c r="O42" s="16"/>
    </row>
    <row r="43" spans="1:29" ht="13.2" x14ac:dyDescent="0.25">
      <c r="A43" s="9"/>
      <c r="B43" s="9"/>
      <c r="C43" s="9"/>
      <c r="D43" s="9"/>
      <c r="E43" s="9"/>
      <c r="F43" s="9"/>
      <c r="G43" s="9"/>
      <c r="H43" s="9"/>
      <c r="I43" s="9"/>
      <c r="J43" s="9"/>
      <c r="K43" s="9"/>
      <c r="L43" s="9"/>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x14ac:dyDescent="0.2">
      <c r="A46" s="1"/>
      <c r="B46" s="8"/>
      <c r="C46" s="8"/>
      <c r="D46" s="8"/>
      <c r="E46" s="8"/>
      <c r="F46" s="8"/>
      <c r="G46" s="8"/>
      <c r="H46" s="8"/>
      <c r="I46" s="8"/>
      <c r="J46" s="8"/>
      <c r="K46" s="8"/>
      <c r="L46" s="8"/>
    </row>
  </sheetData>
  <phoneticPr fontId="0" type="noConversion"/>
  <hyperlinks>
    <hyperlink ref="A4" location="CONTENTS!A1" display="back to contents" xr:uid="{00000000-0004-0000-0500-000000000000}"/>
    <hyperlink ref="B4" location="Notes!A1" display="Go to specific notes" xr:uid="{00000000-0004-0000-0500-000001000000}"/>
  </hyperlinks>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I109"/>
  <sheetViews>
    <sheetView zoomScaleNormal="100" workbookViewId="0">
      <pane xSplit="1" topLeftCell="BT1" activePane="topRight" state="frozen"/>
      <selection pane="topRight" activeCell="DF6" sqref="DF6:DI6"/>
    </sheetView>
  </sheetViews>
  <sheetFormatPr defaultColWidth="9.140625" defaultRowHeight="10.199999999999999" x14ac:dyDescent="0.2"/>
  <cols>
    <col min="1" max="1" width="29.7109375" style="19" customWidth="1"/>
    <col min="2" max="2" width="16" style="19" bestFit="1" customWidth="1"/>
    <col min="3" max="58" width="12" style="44" customWidth="1"/>
    <col min="59" max="107" width="12" style="20" customWidth="1"/>
    <col min="108" max="111" width="11.7109375" style="20" customWidth="1"/>
    <col min="112" max="113" width="11.28515625" style="20" customWidth="1"/>
    <col min="114" max="16384" width="9.140625" style="20"/>
  </cols>
  <sheetData>
    <row r="1" spans="1:113" s="40" customFormat="1" ht="21.6" thickBot="1" x14ac:dyDescent="0.45">
      <c r="A1" s="105" t="s">
        <v>305</v>
      </c>
      <c r="B1" s="46"/>
    </row>
    <row r="2" spans="1:113" ht="18.600000000000001" thickTop="1" thickBot="1" x14ac:dyDescent="0.35">
      <c r="A2" s="106" t="s">
        <v>40</v>
      </c>
      <c r="B2" s="46"/>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row>
    <row r="3" spans="1:113" ht="15.6" thickTop="1" x14ac:dyDescent="0.25">
      <c r="A3" s="66" t="s">
        <v>257</v>
      </c>
      <c r="B3" s="46"/>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row>
    <row r="4" spans="1:113" ht="15" x14ac:dyDescent="0.25">
      <c r="A4" s="90" t="s">
        <v>41</v>
      </c>
      <c r="B4" s="90" t="s">
        <v>278</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row>
    <row r="5" spans="1:113" ht="15.6" x14ac:dyDescent="0.2">
      <c r="A5" s="74" t="s">
        <v>213</v>
      </c>
      <c r="B5" s="74" t="s">
        <v>53</v>
      </c>
      <c r="C5" s="75" t="s">
        <v>114</v>
      </c>
      <c r="D5" s="75" t="s">
        <v>115</v>
      </c>
      <c r="E5" s="75" t="s">
        <v>116</v>
      </c>
      <c r="F5" s="75" t="s">
        <v>117</v>
      </c>
      <c r="G5" s="75" t="s">
        <v>118</v>
      </c>
      <c r="H5" s="75" t="s">
        <v>119</v>
      </c>
      <c r="I5" s="75" t="s">
        <v>120</v>
      </c>
      <c r="J5" s="75" t="s">
        <v>121</v>
      </c>
      <c r="K5" s="75" t="s">
        <v>122</v>
      </c>
      <c r="L5" s="75" t="s">
        <v>123</v>
      </c>
      <c r="M5" s="75" t="s">
        <v>124</v>
      </c>
      <c r="N5" s="75" t="s">
        <v>125</v>
      </c>
      <c r="O5" s="75" t="s">
        <v>126</v>
      </c>
      <c r="P5" s="75" t="s">
        <v>127</v>
      </c>
      <c r="Q5" s="75" t="s">
        <v>128</v>
      </c>
      <c r="R5" s="75" t="s">
        <v>129</v>
      </c>
      <c r="S5" s="75" t="s">
        <v>130</v>
      </c>
      <c r="T5" s="75" t="s">
        <v>131</v>
      </c>
      <c r="U5" s="75" t="s">
        <v>132</v>
      </c>
      <c r="V5" s="75" t="s">
        <v>133</v>
      </c>
      <c r="W5" s="75" t="s">
        <v>134</v>
      </c>
      <c r="X5" s="75" t="s">
        <v>135</v>
      </c>
      <c r="Y5" s="75" t="s">
        <v>136</v>
      </c>
      <c r="Z5" s="75" t="s">
        <v>137</v>
      </c>
      <c r="AA5" s="75" t="s">
        <v>138</v>
      </c>
      <c r="AB5" s="75" t="s">
        <v>139</v>
      </c>
      <c r="AC5" s="75" t="s">
        <v>140</v>
      </c>
      <c r="AD5" s="75" t="s">
        <v>141</v>
      </c>
      <c r="AE5" s="75" t="s">
        <v>142</v>
      </c>
      <c r="AF5" s="75" t="s">
        <v>143</v>
      </c>
      <c r="AG5" s="75" t="s">
        <v>144</v>
      </c>
      <c r="AH5" s="75" t="s">
        <v>145</v>
      </c>
      <c r="AI5" s="75" t="s">
        <v>146</v>
      </c>
      <c r="AJ5" s="75" t="s">
        <v>147</v>
      </c>
      <c r="AK5" s="75" t="s">
        <v>148</v>
      </c>
      <c r="AL5" s="75" t="s">
        <v>149</v>
      </c>
      <c r="AM5" s="75" t="s">
        <v>150</v>
      </c>
      <c r="AN5" s="75" t="s">
        <v>151</v>
      </c>
      <c r="AO5" s="75" t="s">
        <v>152</v>
      </c>
      <c r="AP5" s="75" t="s">
        <v>153</v>
      </c>
      <c r="AQ5" s="75" t="s">
        <v>154</v>
      </c>
      <c r="AR5" s="75" t="s">
        <v>155</v>
      </c>
      <c r="AS5" s="75" t="s">
        <v>156</v>
      </c>
      <c r="AT5" s="75" t="s">
        <v>157</v>
      </c>
      <c r="AU5" s="75" t="s">
        <v>158</v>
      </c>
      <c r="AV5" s="75" t="s">
        <v>159</v>
      </c>
      <c r="AW5" s="75" t="s">
        <v>160</v>
      </c>
      <c r="AX5" s="75" t="s">
        <v>161</v>
      </c>
      <c r="AY5" s="75" t="s">
        <v>162</v>
      </c>
      <c r="AZ5" s="75" t="s">
        <v>163</v>
      </c>
      <c r="BA5" s="75" t="s">
        <v>164</v>
      </c>
      <c r="BB5" s="75" t="s">
        <v>165</v>
      </c>
      <c r="BC5" s="75" t="s">
        <v>166</v>
      </c>
      <c r="BD5" s="75" t="s">
        <v>167</v>
      </c>
      <c r="BE5" s="75" t="s">
        <v>168</v>
      </c>
      <c r="BF5" s="75" t="s">
        <v>169</v>
      </c>
      <c r="BG5" s="75" t="s">
        <v>170</v>
      </c>
      <c r="BH5" s="75" t="s">
        <v>171</v>
      </c>
      <c r="BI5" s="75" t="s">
        <v>172</v>
      </c>
      <c r="BJ5" s="75" t="s">
        <v>173</v>
      </c>
      <c r="BK5" s="75" t="s">
        <v>174</v>
      </c>
      <c r="BL5" s="75" t="s">
        <v>175</v>
      </c>
      <c r="BM5" s="75" t="s">
        <v>176</v>
      </c>
      <c r="BN5" s="75" t="s">
        <v>177</v>
      </c>
      <c r="BO5" s="75" t="s">
        <v>178</v>
      </c>
      <c r="BP5" s="75" t="s">
        <v>179</v>
      </c>
      <c r="BQ5" s="75" t="s">
        <v>180</v>
      </c>
      <c r="BR5" s="75" t="s">
        <v>181</v>
      </c>
      <c r="BS5" s="75" t="s">
        <v>182</v>
      </c>
      <c r="BT5" s="75" t="s">
        <v>183</v>
      </c>
      <c r="BU5" s="75" t="s">
        <v>184</v>
      </c>
      <c r="BV5" s="75" t="s">
        <v>185</v>
      </c>
      <c r="BW5" s="75" t="s">
        <v>186</v>
      </c>
      <c r="BX5" s="75" t="s">
        <v>187</v>
      </c>
      <c r="BY5" s="75" t="s">
        <v>188</v>
      </c>
      <c r="BZ5" s="75" t="s">
        <v>189</v>
      </c>
      <c r="CA5" s="75" t="s">
        <v>190</v>
      </c>
      <c r="CB5" s="75" t="s">
        <v>191</v>
      </c>
      <c r="CC5" s="75" t="s">
        <v>192</v>
      </c>
      <c r="CD5" s="75" t="s">
        <v>193</v>
      </c>
      <c r="CE5" s="75" t="s">
        <v>194</v>
      </c>
      <c r="CF5" s="75" t="s">
        <v>195</v>
      </c>
      <c r="CG5" s="75" t="s">
        <v>196</v>
      </c>
      <c r="CH5" s="75" t="s">
        <v>197</v>
      </c>
      <c r="CI5" s="75" t="s">
        <v>198</v>
      </c>
      <c r="CJ5" s="75" t="s">
        <v>199</v>
      </c>
      <c r="CK5" s="75" t="s">
        <v>200</v>
      </c>
      <c r="CL5" s="75" t="s">
        <v>201</v>
      </c>
      <c r="CM5" s="75" t="s">
        <v>202</v>
      </c>
      <c r="CN5" s="75" t="s">
        <v>203</v>
      </c>
      <c r="CO5" s="75" t="s">
        <v>204</v>
      </c>
      <c r="CP5" s="75" t="s">
        <v>205</v>
      </c>
      <c r="CQ5" s="75" t="s">
        <v>206</v>
      </c>
      <c r="CR5" s="75" t="s">
        <v>207</v>
      </c>
      <c r="CS5" s="75" t="s">
        <v>208</v>
      </c>
      <c r="CT5" s="75" t="s">
        <v>209</v>
      </c>
      <c r="CU5" s="75" t="s">
        <v>210</v>
      </c>
      <c r="CV5" s="75" t="s">
        <v>211</v>
      </c>
      <c r="CW5" s="75" t="s">
        <v>212</v>
      </c>
      <c r="CX5" s="75" t="s">
        <v>107</v>
      </c>
      <c r="CY5" s="75" t="s">
        <v>108</v>
      </c>
      <c r="CZ5" s="75" t="s">
        <v>110</v>
      </c>
      <c r="DA5" s="75" t="s">
        <v>111</v>
      </c>
      <c r="DB5" s="75" t="s">
        <v>112</v>
      </c>
      <c r="DC5" s="75" t="s">
        <v>294</v>
      </c>
      <c r="DD5" s="75" t="s">
        <v>306</v>
      </c>
      <c r="DE5" s="75" t="s">
        <v>307</v>
      </c>
      <c r="DF5" s="75" t="s">
        <v>310</v>
      </c>
      <c r="DG5" s="75" t="s">
        <v>311</v>
      </c>
      <c r="DH5" s="75" t="s">
        <v>315</v>
      </c>
      <c r="DI5" s="75" t="s">
        <v>318</v>
      </c>
    </row>
    <row r="6" spans="1:113" s="19" customFormat="1" ht="15.6" x14ac:dyDescent="0.2">
      <c r="A6" s="82" t="s">
        <v>32</v>
      </c>
      <c r="B6" s="82" t="s">
        <v>70</v>
      </c>
      <c r="C6" s="109">
        <v>38</v>
      </c>
      <c r="D6" s="109">
        <v>74</v>
      </c>
      <c r="E6" s="109">
        <v>35</v>
      </c>
      <c r="F6" s="109">
        <v>94</v>
      </c>
      <c r="G6" s="109">
        <v>50</v>
      </c>
      <c r="H6" s="109">
        <v>29</v>
      </c>
      <c r="I6" s="109">
        <v>4</v>
      </c>
      <c r="J6" s="109">
        <v>31</v>
      </c>
      <c r="K6" s="109">
        <v>0</v>
      </c>
      <c r="L6" s="109">
        <v>20</v>
      </c>
      <c r="M6" s="109">
        <v>88</v>
      </c>
      <c r="N6" s="109">
        <v>12</v>
      </c>
      <c r="O6" s="109">
        <v>32</v>
      </c>
      <c r="P6" s="109">
        <v>15</v>
      </c>
      <c r="Q6" s="109">
        <v>22</v>
      </c>
      <c r="R6" s="109">
        <v>0</v>
      </c>
      <c r="S6" s="109">
        <v>15</v>
      </c>
      <c r="T6" s="109">
        <v>80</v>
      </c>
      <c r="U6" s="109">
        <v>0</v>
      </c>
      <c r="V6" s="109">
        <v>17</v>
      </c>
      <c r="W6" s="109">
        <v>13</v>
      </c>
      <c r="X6" s="109">
        <v>6</v>
      </c>
      <c r="Y6" s="109">
        <v>36</v>
      </c>
      <c r="Z6" s="109">
        <v>10</v>
      </c>
      <c r="AA6" s="109">
        <v>23</v>
      </c>
      <c r="AB6" s="109">
        <v>5</v>
      </c>
      <c r="AC6" s="109">
        <v>13</v>
      </c>
      <c r="AD6" s="109">
        <v>53</v>
      </c>
      <c r="AE6" s="109">
        <v>0</v>
      </c>
      <c r="AF6" s="109">
        <v>0</v>
      </c>
      <c r="AG6" s="109">
        <v>0</v>
      </c>
      <c r="AH6" s="109">
        <v>0</v>
      </c>
      <c r="AI6" s="109">
        <v>0</v>
      </c>
      <c r="AJ6" s="109">
        <v>0</v>
      </c>
      <c r="AK6" s="109">
        <v>0</v>
      </c>
      <c r="AL6" s="109">
        <v>0</v>
      </c>
      <c r="AM6" s="109">
        <v>0</v>
      </c>
      <c r="AN6" s="109">
        <v>0</v>
      </c>
      <c r="AO6" s="109">
        <v>0</v>
      </c>
      <c r="AP6" s="109">
        <v>0</v>
      </c>
      <c r="AQ6" s="109">
        <v>0</v>
      </c>
      <c r="AR6" s="109">
        <v>0</v>
      </c>
      <c r="AS6" s="109">
        <v>6</v>
      </c>
      <c r="AT6" s="109">
        <v>0</v>
      </c>
      <c r="AU6" s="109">
        <v>28</v>
      </c>
      <c r="AV6" s="109">
        <v>0</v>
      </c>
      <c r="AW6" s="109">
        <v>0</v>
      </c>
      <c r="AX6" s="109">
        <v>0</v>
      </c>
      <c r="AY6" s="109">
        <v>26</v>
      </c>
      <c r="AZ6" s="109">
        <v>71</v>
      </c>
      <c r="BA6" s="109">
        <v>98</v>
      </c>
      <c r="BB6" s="109">
        <v>141</v>
      </c>
      <c r="BC6" s="109">
        <v>96</v>
      </c>
      <c r="BD6" s="109">
        <v>108</v>
      </c>
      <c r="BE6" s="109">
        <v>131</v>
      </c>
      <c r="BF6" s="109">
        <v>78</v>
      </c>
      <c r="BG6" s="109">
        <v>182</v>
      </c>
      <c r="BH6" s="109">
        <v>120</v>
      </c>
      <c r="BI6" s="109">
        <v>181</v>
      </c>
      <c r="BJ6" s="109">
        <v>131</v>
      </c>
      <c r="BK6" s="109">
        <v>134</v>
      </c>
      <c r="BL6" s="109">
        <v>233</v>
      </c>
      <c r="BM6" s="109">
        <v>368</v>
      </c>
      <c r="BN6" s="109">
        <v>379</v>
      </c>
      <c r="BO6" s="109">
        <v>237</v>
      </c>
      <c r="BP6" s="109">
        <v>251</v>
      </c>
      <c r="BQ6" s="109">
        <v>235</v>
      </c>
      <c r="BR6" s="109">
        <v>240</v>
      </c>
      <c r="BS6" s="109">
        <v>307</v>
      </c>
      <c r="BT6" s="109">
        <v>398</v>
      </c>
      <c r="BU6" s="109">
        <v>282</v>
      </c>
      <c r="BV6" s="109">
        <v>153</v>
      </c>
      <c r="BW6" s="109">
        <v>248</v>
      </c>
      <c r="BX6" s="109">
        <v>271</v>
      </c>
      <c r="BY6" s="109">
        <v>257</v>
      </c>
      <c r="BZ6" s="109">
        <v>340</v>
      </c>
      <c r="CA6" s="109">
        <v>228</v>
      </c>
      <c r="CB6" s="109">
        <v>195</v>
      </c>
      <c r="CC6" s="109">
        <v>291</v>
      </c>
      <c r="CD6" s="109">
        <v>390</v>
      </c>
      <c r="CE6" s="109">
        <v>211</v>
      </c>
      <c r="CF6" s="109">
        <v>205</v>
      </c>
      <c r="CG6" s="109">
        <v>317</v>
      </c>
      <c r="CH6" s="109">
        <v>285</v>
      </c>
      <c r="CI6" s="109">
        <v>357</v>
      </c>
      <c r="CJ6" s="109">
        <v>363</v>
      </c>
      <c r="CK6" s="109">
        <v>388</v>
      </c>
      <c r="CL6" s="109">
        <v>262</v>
      </c>
      <c r="CM6" s="109">
        <v>408</v>
      </c>
      <c r="CN6" s="109">
        <v>326</v>
      </c>
      <c r="CO6" s="109">
        <v>233</v>
      </c>
      <c r="CP6" s="109">
        <v>425</v>
      </c>
      <c r="CQ6" s="109">
        <v>446</v>
      </c>
      <c r="CR6" s="109">
        <v>392</v>
      </c>
      <c r="CS6" s="109">
        <v>341</v>
      </c>
      <c r="CT6" s="109">
        <v>289</v>
      </c>
      <c r="CU6" s="109">
        <v>34</v>
      </c>
      <c r="CV6" s="109">
        <v>464</v>
      </c>
      <c r="CW6" s="109">
        <v>537</v>
      </c>
      <c r="CX6" s="109">
        <v>414</v>
      </c>
      <c r="CY6" s="109">
        <v>555</v>
      </c>
      <c r="CZ6" s="109">
        <v>487</v>
      </c>
      <c r="DA6" s="109">
        <v>793</v>
      </c>
      <c r="DB6" s="109">
        <v>870</v>
      </c>
      <c r="DC6" s="109">
        <v>360</v>
      </c>
      <c r="DD6" s="109">
        <v>810</v>
      </c>
      <c r="DE6" s="109">
        <v>375</v>
      </c>
      <c r="DF6" s="109">
        <v>397</v>
      </c>
      <c r="DG6" s="109">
        <v>370</v>
      </c>
      <c r="DH6" s="115">
        <v>450</v>
      </c>
      <c r="DI6" s="115">
        <v>480</v>
      </c>
    </row>
    <row r="7" spans="1:113" ht="15.6" x14ac:dyDescent="0.2">
      <c r="A7" s="82" t="s">
        <v>0</v>
      </c>
      <c r="B7" s="82" t="s">
        <v>71</v>
      </c>
      <c r="C7" s="103">
        <v>0</v>
      </c>
      <c r="D7" s="103">
        <v>57</v>
      </c>
      <c r="E7" s="103">
        <v>0</v>
      </c>
      <c r="F7" s="103">
        <v>0</v>
      </c>
      <c r="G7" s="103">
        <v>50</v>
      </c>
      <c r="H7" s="103">
        <v>0</v>
      </c>
      <c r="I7" s="103">
        <v>0</v>
      </c>
      <c r="J7" s="103">
        <v>0</v>
      </c>
      <c r="K7" s="103">
        <v>0</v>
      </c>
      <c r="L7" s="103">
        <v>0</v>
      </c>
      <c r="M7" s="103">
        <v>0</v>
      </c>
      <c r="N7" s="103">
        <v>0</v>
      </c>
      <c r="O7" s="103">
        <v>0</v>
      </c>
      <c r="P7" s="103">
        <v>0</v>
      </c>
      <c r="Q7" s="103">
        <v>0</v>
      </c>
      <c r="R7" s="103">
        <v>0</v>
      </c>
      <c r="S7" s="103">
        <v>0</v>
      </c>
      <c r="T7" s="103">
        <v>0</v>
      </c>
      <c r="U7" s="103">
        <v>0</v>
      </c>
      <c r="V7" s="103">
        <v>5</v>
      </c>
      <c r="W7" s="103">
        <v>1</v>
      </c>
      <c r="X7" s="103">
        <v>6</v>
      </c>
      <c r="Y7" s="103">
        <v>6</v>
      </c>
      <c r="Z7" s="103">
        <v>5</v>
      </c>
      <c r="AA7" s="103">
        <v>5</v>
      </c>
      <c r="AB7" s="103">
        <v>5</v>
      </c>
      <c r="AC7" s="103">
        <v>12</v>
      </c>
      <c r="AD7" s="103">
        <v>53</v>
      </c>
      <c r="AE7" s="103">
        <v>0</v>
      </c>
      <c r="AF7" s="103">
        <v>0</v>
      </c>
      <c r="AG7" s="103">
        <v>0</v>
      </c>
      <c r="AH7" s="103">
        <v>0</v>
      </c>
      <c r="AI7" s="103">
        <v>0</v>
      </c>
      <c r="AJ7" s="103">
        <v>0</v>
      </c>
      <c r="AK7" s="103">
        <v>0</v>
      </c>
      <c r="AL7" s="103">
        <v>0</v>
      </c>
      <c r="AM7" s="103">
        <v>0</v>
      </c>
      <c r="AN7" s="103">
        <v>0</v>
      </c>
      <c r="AO7" s="103">
        <v>0</v>
      </c>
      <c r="AP7" s="103">
        <v>0</v>
      </c>
      <c r="AQ7" s="103">
        <v>0</v>
      </c>
      <c r="AR7" s="103">
        <v>0</v>
      </c>
      <c r="AS7" s="103">
        <v>0</v>
      </c>
      <c r="AT7" s="103">
        <v>0</v>
      </c>
      <c r="AU7" s="103">
        <v>0</v>
      </c>
      <c r="AV7" s="103">
        <v>0</v>
      </c>
      <c r="AW7" s="103">
        <v>0</v>
      </c>
      <c r="AX7" s="103">
        <v>0</v>
      </c>
      <c r="AY7" s="103">
        <v>0</v>
      </c>
      <c r="AZ7" s="103">
        <v>0</v>
      </c>
      <c r="BA7" s="103">
        <v>0</v>
      </c>
      <c r="BB7" s="103">
        <v>0</v>
      </c>
      <c r="BC7" s="103">
        <v>0</v>
      </c>
      <c r="BD7" s="103">
        <v>0</v>
      </c>
      <c r="BE7" s="103">
        <v>33</v>
      </c>
      <c r="BF7" s="103">
        <v>2</v>
      </c>
      <c r="BG7" s="103">
        <v>0</v>
      </c>
      <c r="BH7" s="103">
        <v>0</v>
      </c>
      <c r="BI7" s="103">
        <v>0</v>
      </c>
      <c r="BJ7" s="103">
        <v>0</v>
      </c>
      <c r="BK7" s="103">
        <v>0</v>
      </c>
      <c r="BL7" s="103">
        <v>85</v>
      </c>
      <c r="BM7" s="103">
        <v>0</v>
      </c>
      <c r="BN7" s="103">
        <v>35</v>
      </c>
      <c r="BO7" s="103">
        <v>0</v>
      </c>
      <c r="BP7" s="103">
        <v>31</v>
      </c>
      <c r="BQ7" s="103">
        <v>0</v>
      </c>
      <c r="BR7" s="103">
        <v>0</v>
      </c>
      <c r="BS7" s="103">
        <v>0</v>
      </c>
      <c r="BT7" s="103">
        <v>0</v>
      </c>
      <c r="BU7" s="103">
        <v>0</v>
      </c>
      <c r="BV7" s="103">
        <v>0</v>
      </c>
      <c r="BW7" s="103">
        <v>0</v>
      </c>
      <c r="BX7" s="103">
        <v>0</v>
      </c>
      <c r="BY7" s="103">
        <v>0</v>
      </c>
      <c r="BZ7" s="103">
        <v>0</v>
      </c>
      <c r="CA7" s="103">
        <v>0</v>
      </c>
      <c r="CB7" s="103">
        <v>0</v>
      </c>
      <c r="CC7" s="103">
        <v>0</v>
      </c>
      <c r="CD7" s="103">
        <v>0</v>
      </c>
      <c r="CE7" s="103">
        <v>0</v>
      </c>
      <c r="CF7" s="103">
        <v>0</v>
      </c>
      <c r="CG7" s="103">
        <v>0</v>
      </c>
      <c r="CH7" s="103">
        <v>0</v>
      </c>
      <c r="CI7" s="103">
        <v>12</v>
      </c>
      <c r="CJ7" s="103">
        <v>0</v>
      </c>
      <c r="CK7" s="103">
        <v>0</v>
      </c>
      <c r="CL7" s="103">
        <v>9</v>
      </c>
      <c r="CM7" s="103">
        <v>98</v>
      </c>
      <c r="CN7" s="103">
        <v>0</v>
      </c>
      <c r="CO7" s="103">
        <v>0</v>
      </c>
      <c r="CP7" s="103">
        <v>6</v>
      </c>
      <c r="CQ7" s="103">
        <v>24</v>
      </c>
      <c r="CR7" s="103">
        <v>30</v>
      </c>
      <c r="CS7" s="103">
        <v>0</v>
      </c>
      <c r="CT7" s="103">
        <v>0</v>
      </c>
      <c r="CU7" s="103">
        <v>0</v>
      </c>
      <c r="CV7" s="103">
        <v>0</v>
      </c>
      <c r="CW7" s="103">
        <v>0</v>
      </c>
      <c r="CX7" s="103">
        <v>0</v>
      </c>
      <c r="CY7" s="103">
        <v>0</v>
      </c>
      <c r="CZ7" s="103">
        <v>0</v>
      </c>
      <c r="DA7" s="103">
        <v>150</v>
      </c>
      <c r="DB7" s="103">
        <v>369</v>
      </c>
      <c r="DC7" s="103">
        <v>0</v>
      </c>
      <c r="DD7" s="103">
        <v>375</v>
      </c>
      <c r="DE7" s="103">
        <v>0</v>
      </c>
      <c r="DF7" s="103">
        <v>0</v>
      </c>
      <c r="DG7" s="103">
        <v>0</v>
      </c>
      <c r="DH7" s="114">
        <v>36</v>
      </c>
      <c r="DI7" s="114">
        <v>31</v>
      </c>
    </row>
    <row r="8" spans="1:113" ht="15.6" x14ac:dyDescent="0.2">
      <c r="A8" s="82" t="s">
        <v>1</v>
      </c>
      <c r="B8" s="82" t="s">
        <v>72</v>
      </c>
      <c r="C8" s="103">
        <v>24</v>
      </c>
      <c r="D8" s="103">
        <v>17</v>
      </c>
      <c r="E8" s="103">
        <v>0</v>
      </c>
      <c r="F8" s="103">
        <v>0</v>
      </c>
      <c r="G8" s="103">
        <v>0</v>
      </c>
      <c r="H8" s="103">
        <v>0</v>
      </c>
      <c r="I8" s="103">
        <v>0</v>
      </c>
      <c r="J8" s="103">
        <v>0</v>
      </c>
      <c r="K8" s="103">
        <v>0</v>
      </c>
      <c r="L8" s="103">
        <v>0</v>
      </c>
      <c r="M8" s="103">
        <v>11</v>
      </c>
      <c r="N8" s="103">
        <v>0</v>
      </c>
      <c r="O8" s="103">
        <v>32</v>
      </c>
      <c r="P8" s="103">
        <v>14</v>
      </c>
      <c r="Q8" s="103">
        <v>0</v>
      </c>
      <c r="R8" s="103">
        <v>0</v>
      </c>
      <c r="S8" s="103">
        <v>0</v>
      </c>
      <c r="T8" s="103">
        <v>0</v>
      </c>
      <c r="U8" s="103">
        <v>0</v>
      </c>
      <c r="V8" s="103">
        <v>0</v>
      </c>
      <c r="W8" s="103">
        <v>0</v>
      </c>
      <c r="X8" s="103">
        <v>0</v>
      </c>
      <c r="Y8" s="103">
        <v>0</v>
      </c>
      <c r="Z8" s="103">
        <v>0</v>
      </c>
      <c r="AA8" s="103">
        <v>0</v>
      </c>
      <c r="AB8" s="103">
        <v>0</v>
      </c>
      <c r="AC8" s="103">
        <v>0</v>
      </c>
      <c r="AD8" s="103">
        <v>0</v>
      </c>
      <c r="AE8" s="103">
        <v>0</v>
      </c>
      <c r="AF8" s="103">
        <v>0</v>
      </c>
      <c r="AG8" s="103">
        <v>0</v>
      </c>
      <c r="AH8" s="103">
        <v>0</v>
      </c>
      <c r="AI8" s="103">
        <v>0</v>
      </c>
      <c r="AJ8" s="103">
        <v>0</v>
      </c>
      <c r="AK8" s="103">
        <v>0</v>
      </c>
      <c r="AL8" s="103">
        <v>0</v>
      </c>
      <c r="AM8" s="103">
        <v>0</v>
      </c>
      <c r="AN8" s="103">
        <v>0</v>
      </c>
      <c r="AO8" s="103">
        <v>0</v>
      </c>
      <c r="AP8" s="103">
        <v>0</v>
      </c>
      <c r="AQ8" s="103">
        <v>0</v>
      </c>
      <c r="AR8" s="103">
        <v>0</v>
      </c>
      <c r="AS8" s="103">
        <v>0</v>
      </c>
      <c r="AT8" s="103">
        <v>0</v>
      </c>
      <c r="AU8" s="103">
        <v>0</v>
      </c>
      <c r="AV8" s="103">
        <v>0</v>
      </c>
      <c r="AW8" s="103">
        <v>0</v>
      </c>
      <c r="AX8" s="103">
        <v>0</v>
      </c>
      <c r="AY8" s="103">
        <v>0</v>
      </c>
      <c r="AZ8" s="103">
        <v>0</v>
      </c>
      <c r="BA8" s="103">
        <v>0</v>
      </c>
      <c r="BB8" s="103">
        <v>0</v>
      </c>
      <c r="BC8" s="103">
        <v>0</v>
      </c>
      <c r="BD8" s="103">
        <v>0</v>
      </c>
      <c r="BE8" s="103">
        <v>0</v>
      </c>
      <c r="BF8" s="103">
        <v>0</v>
      </c>
      <c r="BG8" s="103">
        <v>0</v>
      </c>
      <c r="BH8" s="103">
        <v>0</v>
      </c>
      <c r="BI8" s="103">
        <v>22</v>
      </c>
      <c r="BJ8" s="103">
        <v>0</v>
      </c>
      <c r="BK8" s="103">
        <v>13</v>
      </c>
      <c r="BL8" s="103">
        <v>0</v>
      </c>
      <c r="BM8" s="103">
        <v>0</v>
      </c>
      <c r="BN8" s="103">
        <v>0</v>
      </c>
      <c r="BO8" s="103">
        <v>13</v>
      </c>
      <c r="BP8" s="103">
        <v>24</v>
      </c>
      <c r="BQ8" s="103">
        <v>0</v>
      </c>
      <c r="BR8" s="103">
        <v>11</v>
      </c>
      <c r="BS8" s="103">
        <v>0</v>
      </c>
      <c r="BT8" s="103">
        <v>0</v>
      </c>
      <c r="BU8" s="103">
        <v>0</v>
      </c>
      <c r="BV8" s="103">
        <v>0</v>
      </c>
      <c r="BW8" s="103">
        <v>0</v>
      </c>
      <c r="BX8" s="103">
        <v>0</v>
      </c>
      <c r="BY8" s="103">
        <v>0</v>
      </c>
      <c r="BZ8" s="103">
        <v>0</v>
      </c>
      <c r="CA8" s="103">
        <v>0</v>
      </c>
      <c r="CB8" s="103">
        <v>8</v>
      </c>
      <c r="CC8" s="103">
        <v>0</v>
      </c>
      <c r="CD8" s="103">
        <v>8</v>
      </c>
      <c r="CE8" s="103">
        <v>0</v>
      </c>
      <c r="CF8" s="103">
        <v>24</v>
      </c>
      <c r="CG8" s="103">
        <v>0</v>
      </c>
      <c r="CH8" s="103">
        <v>0</v>
      </c>
      <c r="CI8" s="103">
        <v>0</v>
      </c>
      <c r="CJ8" s="103">
        <v>0</v>
      </c>
      <c r="CK8" s="103">
        <v>30</v>
      </c>
      <c r="CL8" s="103">
        <v>0</v>
      </c>
      <c r="CM8" s="103">
        <v>0</v>
      </c>
      <c r="CN8" s="103">
        <v>0</v>
      </c>
      <c r="CO8" s="103">
        <v>22</v>
      </c>
      <c r="CP8" s="103">
        <v>0</v>
      </c>
      <c r="CQ8" s="103">
        <v>57</v>
      </c>
      <c r="CR8" s="103">
        <v>0</v>
      </c>
      <c r="CS8" s="103">
        <v>0</v>
      </c>
      <c r="CT8" s="103">
        <v>0</v>
      </c>
      <c r="CU8" s="103">
        <v>0</v>
      </c>
      <c r="CV8" s="103">
        <v>0</v>
      </c>
      <c r="CW8" s="103">
        <v>0</v>
      </c>
      <c r="CX8" s="103">
        <v>0</v>
      </c>
      <c r="CY8" s="103">
        <v>0</v>
      </c>
      <c r="CZ8" s="103">
        <v>0</v>
      </c>
      <c r="DA8" s="103">
        <v>0</v>
      </c>
      <c r="DB8" s="103">
        <v>0</v>
      </c>
      <c r="DC8" s="103">
        <v>0</v>
      </c>
      <c r="DD8" s="103">
        <v>0</v>
      </c>
      <c r="DE8" s="103">
        <v>12</v>
      </c>
      <c r="DF8" s="103">
        <v>0</v>
      </c>
      <c r="DG8" s="103">
        <v>0</v>
      </c>
      <c r="DH8" s="114">
        <v>62</v>
      </c>
      <c r="DI8" s="114">
        <v>10</v>
      </c>
    </row>
    <row r="9" spans="1:113" ht="15.6" x14ac:dyDescent="0.2">
      <c r="A9" s="82" t="s">
        <v>2</v>
      </c>
      <c r="B9" s="82" t="s">
        <v>73</v>
      </c>
      <c r="C9" s="103">
        <v>0</v>
      </c>
      <c r="D9" s="103">
        <v>0</v>
      </c>
      <c r="E9" s="103">
        <v>0</v>
      </c>
      <c r="F9" s="103">
        <v>27</v>
      </c>
      <c r="G9" s="103">
        <v>0</v>
      </c>
      <c r="H9" s="103">
        <v>0</v>
      </c>
      <c r="I9" s="103">
        <v>0</v>
      </c>
      <c r="J9" s="103">
        <v>8</v>
      </c>
      <c r="K9" s="103">
        <v>0</v>
      </c>
      <c r="L9" s="103">
        <v>0</v>
      </c>
      <c r="M9" s="103">
        <v>40</v>
      </c>
      <c r="N9" s="103">
        <v>0</v>
      </c>
      <c r="O9" s="103">
        <v>0</v>
      </c>
      <c r="P9" s="103">
        <v>0</v>
      </c>
      <c r="Q9" s="103">
        <v>0</v>
      </c>
      <c r="R9" s="103">
        <v>0</v>
      </c>
      <c r="S9" s="103">
        <v>0</v>
      </c>
      <c r="T9" s="103">
        <v>0</v>
      </c>
      <c r="U9" s="103">
        <v>0</v>
      </c>
      <c r="V9" s="103">
        <v>0</v>
      </c>
      <c r="W9" s="103">
        <v>0</v>
      </c>
      <c r="X9" s="103">
        <v>0</v>
      </c>
      <c r="Y9" s="103">
        <v>0</v>
      </c>
      <c r="Z9" s="103">
        <v>0</v>
      </c>
      <c r="AA9" s="103">
        <v>0</v>
      </c>
      <c r="AB9" s="103">
        <v>0</v>
      </c>
      <c r="AC9" s="103">
        <v>0</v>
      </c>
      <c r="AD9" s="103">
        <v>0</v>
      </c>
      <c r="AE9" s="103">
        <v>0</v>
      </c>
      <c r="AF9" s="103">
        <v>0</v>
      </c>
      <c r="AG9" s="103">
        <v>0</v>
      </c>
      <c r="AH9" s="103">
        <v>0</v>
      </c>
      <c r="AI9" s="103">
        <v>0</v>
      </c>
      <c r="AJ9" s="103">
        <v>0</v>
      </c>
      <c r="AK9" s="103">
        <v>0</v>
      </c>
      <c r="AL9" s="103">
        <v>0</v>
      </c>
      <c r="AM9" s="103">
        <v>0</v>
      </c>
      <c r="AN9" s="103">
        <v>0</v>
      </c>
      <c r="AO9" s="103">
        <v>0</v>
      </c>
      <c r="AP9" s="103">
        <v>0</v>
      </c>
      <c r="AQ9" s="103">
        <v>0</v>
      </c>
      <c r="AR9" s="103">
        <v>0</v>
      </c>
      <c r="AS9" s="103">
        <v>0</v>
      </c>
      <c r="AT9" s="103">
        <v>0</v>
      </c>
      <c r="AU9" s="103">
        <v>0</v>
      </c>
      <c r="AV9" s="103">
        <v>0</v>
      </c>
      <c r="AW9" s="103">
        <v>0</v>
      </c>
      <c r="AX9" s="103">
        <v>0</v>
      </c>
      <c r="AY9" s="103">
        <v>0</v>
      </c>
      <c r="AZ9" s="103">
        <v>0</v>
      </c>
      <c r="BA9" s="103">
        <v>0</v>
      </c>
      <c r="BB9" s="103">
        <v>0</v>
      </c>
      <c r="BC9" s="103">
        <v>0</v>
      </c>
      <c r="BD9" s="103">
        <v>0</v>
      </c>
      <c r="BE9" s="103">
        <v>0</v>
      </c>
      <c r="BF9" s="103">
        <v>0</v>
      </c>
      <c r="BG9" s="103">
        <v>0</v>
      </c>
      <c r="BH9" s="103">
        <v>0</v>
      </c>
      <c r="BI9" s="103">
        <v>0</v>
      </c>
      <c r="BJ9" s="103">
        <v>0</v>
      </c>
      <c r="BK9" s="103">
        <v>0</v>
      </c>
      <c r="BL9" s="103">
        <v>0</v>
      </c>
      <c r="BM9" s="103">
        <v>0</v>
      </c>
      <c r="BN9" s="103">
        <v>0</v>
      </c>
      <c r="BO9" s="103">
        <v>11</v>
      </c>
      <c r="BP9" s="103">
        <v>0</v>
      </c>
      <c r="BQ9" s="103">
        <v>0</v>
      </c>
      <c r="BR9" s="103">
        <v>39</v>
      </c>
      <c r="BS9" s="103">
        <v>5</v>
      </c>
      <c r="BT9" s="103">
        <v>5</v>
      </c>
      <c r="BU9" s="103">
        <v>16</v>
      </c>
      <c r="BV9" s="103">
        <v>3</v>
      </c>
      <c r="BW9" s="103">
        <v>0</v>
      </c>
      <c r="BX9" s="103">
        <v>0</v>
      </c>
      <c r="BY9" s="103">
        <v>18</v>
      </c>
      <c r="BZ9" s="103">
        <v>9</v>
      </c>
      <c r="CA9" s="103">
        <v>16</v>
      </c>
      <c r="CB9" s="103">
        <v>14</v>
      </c>
      <c r="CC9" s="103">
        <v>1</v>
      </c>
      <c r="CD9" s="103">
        <v>1</v>
      </c>
      <c r="CE9" s="103">
        <v>0</v>
      </c>
      <c r="CF9" s="103">
        <v>0</v>
      </c>
      <c r="CG9" s="103">
        <v>4</v>
      </c>
      <c r="CH9" s="103">
        <v>3</v>
      </c>
      <c r="CI9" s="103">
        <v>0</v>
      </c>
      <c r="CJ9" s="103">
        <v>0</v>
      </c>
      <c r="CK9" s="103">
        <v>0</v>
      </c>
      <c r="CL9" s="103">
        <v>11</v>
      </c>
      <c r="CM9" s="103">
        <v>4</v>
      </c>
      <c r="CN9" s="103">
        <v>29</v>
      </c>
      <c r="CO9" s="103">
        <v>0</v>
      </c>
      <c r="CP9" s="103">
        <v>0</v>
      </c>
      <c r="CQ9" s="103">
        <v>0</v>
      </c>
      <c r="CR9" s="103">
        <v>0</v>
      </c>
      <c r="CS9" s="103">
        <v>0</v>
      </c>
      <c r="CT9" s="103">
        <v>0</v>
      </c>
      <c r="CU9" s="103">
        <v>0</v>
      </c>
      <c r="CV9" s="103">
        <v>40</v>
      </c>
      <c r="CW9" s="103">
        <v>22</v>
      </c>
      <c r="CX9" s="103">
        <v>0</v>
      </c>
      <c r="CY9" s="103">
        <v>0</v>
      </c>
      <c r="CZ9" s="103">
        <v>26</v>
      </c>
      <c r="DA9" s="103">
        <v>0</v>
      </c>
      <c r="DB9" s="103">
        <v>25</v>
      </c>
      <c r="DC9" s="103">
        <v>0</v>
      </c>
      <c r="DD9" s="103">
        <v>24</v>
      </c>
      <c r="DE9" s="103">
        <v>0</v>
      </c>
      <c r="DF9" s="103">
        <v>0</v>
      </c>
      <c r="DG9" s="103">
        <v>0</v>
      </c>
      <c r="DH9" s="114">
        <v>0</v>
      </c>
      <c r="DI9" s="114">
        <v>0</v>
      </c>
    </row>
    <row r="10" spans="1:113" ht="15.6" x14ac:dyDescent="0.2">
      <c r="A10" s="82" t="s">
        <v>3</v>
      </c>
      <c r="B10" s="82" t="s">
        <v>74</v>
      </c>
      <c r="C10" s="103">
        <v>0</v>
      </c>
      <c r="D10" s="103">
        <v>0</v>
      </c>
      <c r="E10" s="103">
        <v>0</v>
      </c>
      <c r="F10" s="103">
        <v>0</v>
      </c>
      <c r="G10" s="103">
        <v>0</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c r="AC10" s="103">
        <v>0</v>
      </c>
      <c r="AD10" s="103">
        <v>0</v>
      </c>
      <c r="AE10" s="103">
        <v>0</v>
      </c>
      <c r="AF10" s="103">
        <v>0</v>
      </c>
      <c r="AG10" s="103">
        <v>0</v>
      </c>
      <c r="AH10" s="103">
        <v>0</v>
      </c>
      <c r="AI10" s="103">
        <v>0</v>
      </c>
      <c r="AJ10" s="103">
        <v>0</v>
      </c>
      <c r="AK10" s="103">
        <v>0</v>
      </c>
      <c r="AL10" s="103">
        <v>0</v>
      </c>
      <c r="AM10" s="103">
        <v>0</v>
      </c>
      <c r="AN10" s="103">
        <v>0</v>
      </c>
      <c r="AO10" s="103">
        <v>0</v>
      </c>
      <c r="AP10" s="103">
        <v>0</v>
      </c>
      <c r="AQ10" s="103">
        <v>0</v>
      </c>
      <c r="AR10" s="103">
        <v>0</v>
      </c>
      <c r="AS10" s="103">
        <v>0</v>
      </c>
      <c r="AT10" s="103">
        <v>0</v>
      </c>
      <c r="AU10" s="103">
        <v>0</v>
      </c>
      <c r="AV10" s="103">
        <v>0</v>
      </c>
      <c r="AW10" s="103">
        <v>0</v>
      </c>
      <c r="AX10" s="103">
        <v>0</v>
      </c>
      <c r="AY10" s="103">
        <v>0</v>
      </c>
      <c r="AZ10" s="103">
        <v>0</v>
      </c>
      <c r="BA10" s="103">
        <v>0</v>
      </c>
      <c r="BB10" s="103">
        <v>0</v>
      </c>
      <c r="BC10" s="103">
        <v>0</v>
      </c>
      <c r="BD10" s="103">
        <v>0</v>
      </c>
      <c r="BE10" s="103">
        <v>0</v>
      </c>
      <c r="BF10" s="103">
        <v>0</v>
      </c>
      <c r="BG10" s="103">
        <v>0</v>
      </c>
      <c r="BH10" s="103">
        <v>0</v>
      </c>
      <c r="BI10" s="103">
        <v>0</v>
      </c>
      <c r="BJ10" s="103">
        <v>0</v>
      </c>
      <c r="BK10" s="103">
        <v>0</v>
      </c>
      <c r="BL10" s="103">
        <v>0</v>
      </c>
      <c r="BM10" s="103">
        <v>0</v>
      </c>
      <c r="BN10" s="103">
        <v>0</v>
      </c>
      <c r="BO10" s="103">
        <v>0</v>
      </c>
      <c r="BP10" s="103">
        <v>0</v>
      </c>
      <c r="BQ10" s="103">
        <v>0</v>
      </c>
      <c r="BR10" s="103">
        <v>0</v>
      </c>
      <c r="BS10" s="103">
        <v>0</v>
      </c>
      <c r="BT10" s="103">
        <v>0</v>
      </c>
      <c r="BU10" s="103">
        <v>0</v>
      </c>
      <c r="BV10" s="103">
        <v>0</v>
      </c>
      <c r="BW10" s="103">
        <v>0</v>
      </c>
      <c r="BX10" s="103">
        <v>0</v>
      </c>
      <c r="BY10" s="103">
        <v>0</v>
      </c>
      <c r="BZ10" s="103">
        <v>0</v>
      </c>
      <c r="CA10" s="103">
        <v>0</v>
      </c>
      <c r="CB10" s="103">
        <v>0</v>
      </c>
      <c r="CC10" s="103">
        <v>0</v>
      </c>
      <c r="CD10" s="103">
        <v>0</v>
      </c>
      <c r="CE10" s="103">
        <v>0</v>
      </c>
      <c r="CF10" s="103">
        <v>0</v>
      </c>
      <c r="CG10" s="103">
        <v>0</v>
      </c>
      <c r="CH10" s="103">
        <v>0</v>
      </c>
      <c r="CI10" s="103">
        <v>0</v>
      </c>
      <c r="CJ10" s="103">
        <v>0</v>
      </c>
      <c r="CK10" s="103">
        <v>0</v>
      </c>
      <c r="CL10" s="103">
        <v>0</v>
      </c>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14"/>
      <c r="DI10" s="114"/>
    </row>
    <row r="11" spans="1:113" ht="15.6" x14ac:dyDescent="0.2">
      <c r="A11" s="82" t="s">
        <v>4</v>
      </c>
      <c r="B11" s="82" t="s">
        <v>75</v>
      </c>
      <c r="C11" s="103">
        <v>0</v>
      </c>
      <c r="D11" s="103">
        <v>0</v>
      </c>
      <c r="E11" s="103">
        <v>0</v>
      </c>
      <c r="F11" s="103">
        <v>0</v>
      </c>
      <c r="G11" s="103">
        <v>0</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0</v>
      </c>
      <c r="AA11" s="103">
        <v>0</v>
      </c>
      <c r="AB11" s="103">
        <v>0</v>
      </c>
      <c r="AC11" s="103">
        <v>0</v>
      </c>
      <c r="AD11" s="103">
        <v>0</v>
      </c>
      <c r="AE11" s="103">
        <v>0</v>
      </c>
      <c r="AF11" s="103">
        <v>0</v>
      </c>
      <c r="AG11" s="103">
        <v>0</v>
      </c>
      <c r="AH11" s="103">
        <v>0</v>
      </c>
      <c r="AI11" s="103">
        <v>0</v>
      </c>
      <c r="AJ11" s="103">
        <v>0</v>
      </c>
      <c r="AK11" s="103">
        <v>0</v>
      </c>
      <c r="AL11" s="103">
        <v>0</v>
      </c>
      <c r="AM11" s="103">
        <v>0</v>
      </c>
      <c r="AN11" s="103">
        <v>0</v>
      </c>
      <c r="AO11" s="103">
        <v>0</v>
      </c>
      <c r="AP11" s="103">
        <v>0</v>
      </c>
      <c r="AQ11" s="103">
        <v>0</v>
      </c>
      <c r="AR11" s="103">
        <v>0</v>
      </c>
      <c r="AS11" s="103">
        <v>0</v>
      </c>
      <c r="AT11" s="103">
        <v>0</v>
      </c>
      <c r="AU11" s="103">
        <v>0</v>
      </c>
      <c r="AV11" s="103">
        <v>0</v>
      </c>
      <c r="AW11" s="103">
        <v>0</v>
      </c>
      <c r="AX11" s="103">
        <v>0</v>
      </c>
      <c r="AY11" s="103">
        <v>0</v>
      </c>
      <c r="AZ11" s="103">
        <v>0</v>
      </c>
      <c r="BA11" s="103">
        <v>0</v>
      </c>
      <c r="BB11" s="103">
        <v>0</v>
      </c>
      <c r="BC11" s="103">
        <v>0</v>
      </c>
      <c r="BD11" s="103">
        <v>0</v>
      </c>
      <c r="BE11" s="103">
        <v>0</v>
      </c>
      <c r="BF11" s="103">
        <v>0</v>
      </c>
      <c r="BG11" s="103">
        <v>0</v>
      </c>
      <c r="BH11" s="103">
        <v>0</v>
      </c>
      <c r="BI11" s="103">
        <v>0</v>
      </c>
      <c r="BJ11" s="103">
        <v>0</v>
      </c>
      <c r="BK11" s="103">
        <v>0</v>
      </c>
      <c r="BL11" s="103">
        <v>0</v>
      </c>
      <c r="BM11" s="103">
        <v>0</v>
      </c>
      <c r="BN11" s="103">
        <v>0</v>
      </c>
      <c r="BO11" s="103">
        <v>0</v>
      </c>
      <c r="BP11" s="103">
        <v>0</v>
      </c>
      <c r="BQ11" s="103">
        <v>0</v>
      </c>
      <c r="BR11" s="103">
        <v>0</v>
      </c>
      <c r="BS11" s="103">
        <v>20</v>
      </c>
      <c r="BT11" s="103">
        <v>0</v>
      </c>
      <c r="BU11" s="103">
        <v>0</v>
      </c>
      <c r="BV11" s="103">
        <v>0</v>
      </c>
      <c r="BW11" s="103">
        <v>0</v>
      </c>
      <c r="BX11" s="103">
        <v>26</v>
      </c>
      <c r="BY11" s="103">
        <v>0</v>
      </c>
      <c r="BZ11" s="103">
        <v>0</v>
      </c>
      <c r="CA11" s="103">
        <v>0</v>
      </c>
      <c r="CB11" s="103">
        <v>0</v>
      </c>
      <c r="CC11" s="103">
        <v>0</v>
      </c>
      <c r="CD11" s="103">
        <v>0</v>
      </c>
      <c r="CE11" s="103">
        <v>17</v>
      </c>
      <c r="CF11" s="103">
        <v>19</v>
      </c>
      <c r="CG11" s="103">
        <v>0</v>
      </c>
      <c r="CH11" s="103">
        <v>0</v>
      </c>
      <c r="CI11" s="103">
        <v>0</v>
      </c>
      <c r="CJ11" s="103">
        <v>0</v>
      </c>
      <c r="CK11" s="103">
        <v>0</v>
      </c>
      <c r="CL11" s="103">
        <v>0</v>
      </c>
      <c r="CM11" s="103">
        <v>0</v>
      </c>
      <c r="CN11" s="103">
        <v>0</v>
      </c>
      <c r="CO11" s="103">
        <v>0</v>
      </c>
      <c r="CP11" s="103">
        <v>0</v>
      </c>
      <c r="CQ11" s="103">
        <v>0</v>
      </c>
      <c r="CR11" s="103">
        <v>0</v>
      </c>
      <c r="CS11" s="103">
        <v>0</v>
      </c>
      <c r="CT11" s="103">
        <v>0</v>
      </c>
      <c r="CU11" s="103">
        <v>0</v>
      </c>
      <c r="CV11" s="103">
        <v>0</v>
      </c>
      <c r="CW11" s="103">
        <v>0</v>
      </c>
      <c r="CX11" s="103">
        <v>0</v>
      </c>
      <c r="CY11" s="103">
        <v>0</v>
      </c>
      <c r="CZ11" s="103">
        <v>0</v>
      </c>
      <c r="DA11" s="103">
        <v>0</v>
      </c>
      <c r="DB11" s="103">
        <v>0</v>
      </c>
      <c r="DC11" s="103">
        <v>0</v>
      </c>
      <c r="DD11" s="103">
        <v>0</v>
      </c>
      <c r="DE11" s="103">
        <v>0</v>
      </c>
      <c r="DF11" s="103">
        <v>0</v>
      </c>
      <c r="DG11" s="103">
        <v>0</v>
      </c>
      <c r="DH11" s="114">
        <v>0</v>
      </c>
      <c r="DI11" s="114">
        <v>0</v>
      </c>
    </row>
    <row r="12" spans="1:113" ht="15.6" x14ac:dyDescent="0.2">
      <c r="A12" s="82" t="s">
        <v>5</v>
      </c>
      <c r="B12" s="82" t="s">
        <v>76</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c r="AC12" s="103">
        <v>0</v>
      </c>
      <c r="AD12" s="103">
        <v>0</v>
      </c>
      <c r="AE12" s="103">
        <v>0</v>
      </c>
      <c r="AF12" s="103">
        <v>0</v>
      </c>
      <c r="AG12" s="103">
        <v>0</v>
      </c>
      <c r="AH12" s="103">
        <v>0</v>
      </c>
      <c r="AI12" s="103">
        <v>0</v>
      </c>
      <c r="AJ12" s="103">
        <v>0</v>
      </c>
      <c r="AK12" s="103">
        <v>0</v>
      </c>
      <c r="AL12" s="103">
        <v>0</v>
      </c>
      <c r="AM12" s="103">
        <v>0</v>
      </c>
      <c r="AN12" s="103">
        <v>0</v>
      </c>
      <c r="AO12" s="103">
        <v>0</v>
      </c>
      <c r="AP12" s="103">
        <v>0</v>
      </c>
      <c r="AQ12" s="103">
        <v>0</v>
      </c>
      <c r="AR12" s="103">
        <v>0</v>
      </c>
      <c r="AS12" s="103">
        <v>0</v>
      </c>
      <c r="AT12" s="103">
        <v>0</v>
      </c>
      <c r="AU12" s="103">
        <v>0</v>
      </c>
      <c r="AV12" s="103">
        <v>0</v>
      </c>
      <c r="AW12" s="103">
        <v>0</v>
      </c>
      <c r="AX12" s="103">
        <v>0</v>
      </c>
      <c r="AY12" s="103">
        <v>0</v>
      </c>
      <c r="AZ12" s="103">
        <v>0</v>
      </c>
      <c r="BA12" s="103">
        <v>0</v>
      </c>
      <c r="BB12" s="103">
        <v>0</v>
      </c>
      <c r="BC12" s="103">
        <v>0</v>
      </c>
      <c r="BD12" s="103">
        <v>0</v>
      </c>
      <c r="BE12" s="103">
        <v>0</v>
      </c>
      <c r="BF12" s="103">
        <v>0</v>
      </c>
      <c r="BG12" s="103">
        <v>0</v>
      </c>
      <c r="BH12" s="103">
        <v>0</v>
      </c>
      <c r="BI12" s="103">
        <v>0</v>
      </c>
      <c r="BJ12" s="103">
        <v>0</v>
      </c>
      <c r="BK12" s="103">
        <v>0</v>
      </c>
      <c r="BL12" s="103">
        <v>0</v>
      </c>
      <c r="BM12" s="103">
        <v>0</v>
      </c>
      <c r="BN12" s="103">
        <v>0</v>
      </c>
      <c r="BO12" s="103">
        <v>0</v>
      </c>
      <c r="BP12" s="103">
        <v>0</v>
      </c>
      <c r="BQ12" s="103">
        <v>0</v>
      </c>
      <c r="BR12" s="103">
        <v>0</v>
      </c>
      <c r="BS12" s="103">
        <v>0</v>
      </c>
      <c r="BT12" s="103">
        <v>0</v>
      </c>
      <c r="BU12" s="103">
        <v>0</v>
      </c>
      <c r="BV12" s="103">
        <v>0</v>
      </c>
      <c r="BW12" s="103">
        <v>0</v>
      </c>
      <c r="BX12" s="103">
        <v>0</v>
      </c>
      <c r="BY12" s="103">
        <v>0</v>
      </c>
      <c r="BZ12" s="103">
        <v>0</v>
      </c>
      <c r="CA12" s="103">
        <v>0</v>
      </c>
      <c r="CB12" s="103">
        <v>0</v>
      </c>
      <c r="CC12" s="103">
        <v>0</v>
      </c>
      <c r="CD12" s="103">
        <v>0</v>
      </c>
      <c r="CE12" s="103">
        <v>0</v>
      </c>
      <c r="CF12" s="103">
        <v>0</v>
      </c>
      <c r="CG12" s="103">
        <v>0</v>
      </c>
      <c r="CH12" s="103">
        <v>0</v>
      </c>
      <c r="CI12" s="103">
        <v>0</v>
      </c>
      <c r="CJ12" s="103">
        <v>0</v>
      </c>
      <c r="CK12" s="103">
        <v>0</v>
      </c>
      <c r="CL12" s="103">
        <v>0</v>
      </c>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14"/>
      <c r="DI12" s="114"/>
    </row>
    <row r="13" spans="1:113" ht="15.6" x14ac:dyDescent="0.2">
      <c r="A13" s="82" t="s">
        <v>6</v>
      </c>
      <c r="B13" s="82" t="s">
        <v>77</v>
      </c>
      <c r="C13" s="103">
        <v>0</v>
      </c>
      <c r="D13" s="103">
        <v>0</v>
      </c>
      <c r="E13" s="103">
        <v>0</v>
      </c>
      <c r="F13" s="103">
        <v>0</v>
      </c>
      <c r="G13" s="103">
        <v>0</v>
      </c>
      <c r="H13" s="103">
        <v>0</v>
      </c>
      <c r="I13" s="103">
        <v>0</v>
      </c>
      <c r="J13" s="103">
        <v>0</v>
      </c>
      <c r="K13" s="103">
        <v>0</v>
      </c>
      <c r="L13" s="103">
        <v>0</v>
      </c>
      <c r="M13" s="103">
        <v>0</v>
      </c>
      <c r="N13" s="103">
        <v>0</v>
      </c>
      <c r="O13" s="103">
        <v>0</v>
      </c>
      <c r="P13" s="103">
        <v>0</v>
      </c>
      <c r="Q13" s="103">
        <v>0</v>
      </c>
      <c r="R13" s="103">
        <v>0</v>
      </c>
      <c r="S13" s="103">
        <v>0</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c r="AI13" s="103">
        <v>0</v>
      </c>
      <c r="AJ13" s="103">
        <v>0</v>
      </c>
      <c r="AK13" s="103">
        <v>0</v>
      </c>
      <c r="AL13" s="103">
        <v>0</v>
      </c>
      <c r="AM13" s="103">
        <v>0</v>
      </c>
      <c r="AN13" s="103">
        <v>0</v>
      </c>
      <c r="AO13" s="103">
        <v>0</v>
      </c>
      <c r="AP13" s="103">
        <v>0</v>
      </c>
      <c r="AQ13" s="103">
        <v>0</v>
      </c>
      <c r="AR13" s="103">
        <v>0</v>
      </c>
      <c r="AS13" s="103">
        <v>0</v>
      </c>
      <c r="AT13" s="103">
        <v>0</v>
      </c>
      <c r="AU13" s="103">
        <v>0</v>
      </c>
      <c r="AV13" s="103">
        <v>0</v>
      </c>
      <c r="AW13" s="103">
        <v>0</v>
      </c>
      <c r="AX13" s="103">
        <v>0</v>
      </c>
      <c r="AY13" s="103">
        <v>0</v>
      </c>
      <c r="AZ13" s="103">
        <v>0</v>
      </c>
      <c r="BA13" s="103">
        <v>0</v>
      </c>
      <c r="BB13" s="103">
        <v>0</v>
      </c>
      <c r="BC13" s="103">
        <v>0</v>
      </c>
      <c r="BD13" s="103">
        <v>0</v>
      </c>
      <c r="BE13" s="103">
        <v>0</v>
      </c>
      <c r="BF13" s="103">
        <v>0</v>
      </c>
      <c r="BG13" s="103">
        <v>0</v>
      </c>
      <c r="BH13" s="103">
        <v>0</v>
      </c>
      <c r="BI13" s="103">
        <v>12</v>
      </c>
      <c r="BJ13" s="103">
        <v>0</v>
      </c>
      <c r="BK13" s="103">
        <v>29</v>
      </c>
      <c r="BL13" s="103">
        <v>5</v>
      </c>
      <c r="BM13" s="103">
        <v>23</v>
      </c>
      <c r="BN13" s="103">
        <v>0</v>
      </c>
      <c r="BO13" s="103">
        <v>0</v>
      </c>
      <c r="BP13" s="103">
        <v>0</v>
      </c>
      <c r="BQ13" s="103">
        <v>0</v>
      </c>
      <c r="BR13" s="103">
        <v>0</v>
      </c>
      <c r="BS13" s="103">
        <v>0</v>
      </c>
      <c r="BT13" s="103">
        <v>12</v>
      </c>
      <c r="BU13" s="103">
        <v>0</v>
      </c>
      <c r="BV13" s="103">
        <v>0</v>
      </c>
      <c r="BW13" s="103">
        <v>0</v>
      </c>
      <c r="BX13" s="103">
        <v>0</v>
      </c>
      <c r="BY13" s="103">
        <v>0</v>
      </c>
      <c r="BZ13" s="103">
        <v>0</v>
      </c>
      <c r="CA13" s="103">
        <v>0</v>
      </c>
      <c r="CB13" s="103">
        <v>0</v>
      </c>
      <c r="CC13" s="103">
        <v>0</v>
      </c>
      <c r="CD13" s="103">
        <v>0</v>
      </c>
      <c r="CE13" s="103">
        <v>0</v>
      </c>
      <c r="CF13" s="103">
        <v>0</v>
      </c>
      <c r="CG13" s="103">
        <v>0</v>
      </c>
      <c r="CH13" s="103">
        <v>0</v>
      </c>
      <c r="CI13" s="103">
        <v>0</v>
      </c>
      <c r="CJ13" s="103">
        <v>0</v>
      </c>
      <c r="CK13" s="103">
        <v>11</v>
      </c>
      <c r="CL13" s="103">
        <v>9</v>
      </c>
      <c r="CM13" s="103">
        <v>4</v>
      </c>
      <c r="CN13" s="103">
        <v>0</v>
      </c>
      <c r="CO13" s="103">
        <v>9</v>
      </c>
      <c r="CP13" s="103">
        <v>0</v>
      </c>
      <c r="CQ13" s="103">
        <v>0</v>
      </c>
      <c r="CR13" s="103">
        <v>0</v>
      </c>
      <c r="CS13" s="103">
        <v>0</v>
      </c>
      <c r="CT13" s="103">
        <v>0</v>
      </c>
      <c r="CU13" s="103">
        <v>0</v>
      </c>
      <c r="CV13" s="103">
        <v>0</v>
      </c>
      <c r="CW13" s="103">
        <v>0</v>
      </c>
      <c r="CX13" s="103">
        <v>0</v>
      </c>
      <c r="CY13" s="103">
        <v>0</v>
      </c>
      <c r="CZ13" s="103">
        <v>0</v>
      </c>
      <c r="DA13" s="103">
        <v>0</v>
      </c>
      <c r="DB13" s="103">
        <v>0</v>
      </c>
      <c r="DC13" s="103">
        <v>0</v>
      </c>
      <c r="DD13" s="103">
        <v>0</v>
      </c>
      <c r="DE13" s="103">
        <v>15</v>
      </c>
      <c r="DF13" s="103">
        <v>0</v>
      </c>
      <c r="DG13" s="103">
        <v>0</v>
      </c>
      <c r="DH13" s="114">
        <v>20</v>
      </c>
      <c r="DI13" s="114">
        <v>37</v>
      </c>
    </row>
    <row r="14" spans="1:113" ht="15.6" x14ac:dyDescent="0.2">
      <c r="A14" s="82" t="s">
        <v>7</v>
      </c>
      <c r="B14" s="82" t="s">
        <v>78</v>
      </c>
      <c r="C14" s="103">
        <v>0</v>
      </c>
      <c r="D14" s="103">
        <v>0</v>
      </c>
      <c r="E14" s="103">
        <v>0</v>
      </c>
      <c r="F14" s="103">
        <v>0</v>
      </c>
      <c r="G14" s="103">
        <v>0</v>
      </c>
      <c r="H14" s="103">
        <v>1</v>
      </c>
      <c r="I14" s="103">
        <v>0</v>
      </c>
      <c r="J14" s="103">
        <v>0</v>
      </c>
      <c r="K14" s="103">
        <v>0</v>
      </c>
      <c r="L14" s="103">
        <v>0</v>
      </c>
      <c r="M14" s="103">
        <v>0</v>
      </c>
      <c r="N14" s="103">
        <v>0</v>
      </c>
      <c r="O14" s="103">
        <v>0</v>
      </c>
      <c r="P14" s="103">
        <v>0</v>
      </c>
      <c r="Q14" s="103">
        <v>0</v>
      </c>
      <c r="R14" s="103">
        <v>0</v>
      </c>
      <c r="S14" s="103">
        <v>0</v>
      </c>
      <c r="T14" s="103">
        <v>0</v>
      </c>
      <c r="U14" s="103">
        <v>0</v>
      </c>
      <c r="V14" s="103">
        <v>0</v>
      </c>
      <c r="W14" s="103">
        <v>0</v>
      </c>
      <c r="X14" s="103">
        <v>0</v>
      </c>
      <c r="Y14" s="103">
        <v>0</v>
      </c>
      <c r="Z14" s="103">
        <v>0</v>
      </c>
      <c r="AA14" s="103">
        <v>0</v>
      </c>
      <c r="AB14" s="103">
        <v>0</v>
      </c>
      <c r="AC14" s="103">
        <v>0</v>
      </c>
      <c r="AD14" s="103">
        <v>0</v>
      </c>
      <c r="AE14" s="103">
        <v>0</v>
      </c>
      <c r="AF14" s="103">
        <v>0</v>
      </c>
      <c r="AG14" s="103">
        <v>0</v>
      </c>
      <c r="AH14" s="103">
        <v>0</v>
      </c>
      <c r="AI14" s="103">
        <v>0</v>
      </c>
      <c r="AJ14" s="103">
        <v>0</v>
      </c>
      <c r="AK14" s="103">
        <v>0</v>
      </c>
      <c r="AL14" s="103">
        <v>0</v>
      </c>
      <c r="AM14" s="103">
        <v>0</v>
      </c>
      <c r="AN14" s="103">
        <v>0</v>
      </c>
      <c r="AO14" s="103">
        <v>0</v>
      </c>
      <c r="AP14" s="103">
        <v>0</v>
      </c>
      <c r="AQ14" s="103">
        <v>0</v>
      </c>
      <c r="AR14" s="103">
        <v>0</v>
      </c>
      <c r="AS14" s="103">
        <v>0</v>
      </c>
      <c r="AT14" s="103">
        <v>0</v>
      </c>
      <c r="AU14" s="103">
        <v>0</v>
      </c>
      <c r="AV14" s="103">
        <v>0</v>
      </c>
      <c r="AW14" s="103">
        <v>0</v>
      </c>
      <c r="AX14" s="103">
        <v>0</v>
      </c>
      <c r="AY14" s="103">
        <v>0</v>
      </c>
      <c r="AZ14" s="103">
        <v>0</v>
      </c>
      <c r="BA14" s="103">
        <v>0</v>
      </c>
      <c r="BB14" s="103">
        <v>0</v>
      </c>
      <c r="BC14" s="103">
        <v>0</v>
      </c>
      <c r="BD14" s="103">
        <v>0</v>
      </c>
      <c r="BE14" s="103">
        <v>0</v>
      </c>
      <c r="BF14" s="103">
        <v>0</v>
      </c>
      <c r="BG14" s="103">
        <v>0</v>
      </c>
      <c r="BH14" s="103">
        <v>0</v>
      </c>
      <c r="BI14" s="103">
        <v>10</v>
      </c>
      <c r="BJ14" s="103">
        <v>0</v>
      </c>
      <c r="BK14" s="103">
        <v>6</v>
      </c>
      <c r="BL14" s="103">
        <v>0</v>
      </c>
      <c r="BM14" s="103">
        <v>11</v>
      </c>
      <c r="BN14" s="103">
        <v>0</v>
      </c>
      <c r="BO14" s="103">
        <v>0</v>
      </c>
      <c r="BP14" s="103">
        <v>0</v>
      </c>
      <c r="BQ14" s="103">
        <v>10</v>
      </c>
      <c r="BR14" s="103">
        <v>0</v>
      </c>
      <c r="BS14" s="103">
        <v>0</v>
      </c>
      <c r="BT14" s="103">
        <v>0</v>
      </c>
      <c r="BU14" s="103">
        <v>0</v>
      </c>
      <c r="BV14" s="103">
        <v>0</v>
      </c>
      <c r="BW14" s="103">
        <v>0</v>
      </c>
      <c r="BX14" s="103">
        <v>8</v>
      </c>
      <c r="BY14" s="103">
        <v>10</v>
      </c>
      <c r="BZ14" s="103">
        <v>33</v>
      </c>
      <c r="CA14" s="103">
        <v>71</v>
      </c>
      <c r="CB14" s="103">
        <v>0</v>
      </c>
      <c r="CC14" s="103">
        <v>32</v>
      </c>
      <c r="CD14" s="103">
        <v>30</v>
      </c>
      <c r="CE14" s="103">
        <v>15</v>
      </c>
      <c r="CF14" s="103">
        <v>0</v>
      </c>
      <c r="CG14" s="103">
        <v>7</v>
      </c>
      <c r="CH14" s="103">
        <v>5</v>
      </c>
      <c r="CI14" s="103">
        <v>0</v>
      </c>
      <c r="CJ14" s="103">
        <v>2</v>
      </c>
      <c r="CK14" s="103">
        <v>0</v>
      </c>
      <c r="CL14" s="103">
        <v>0</v>
      </c>
      <c r="CM14" s="103">
        <v>3</v>
      </c>
      <c r="CN14" s="103">
        <v>11</v>
      </c>
      <c r="CO14" s="103">
        <v>0</v>
      </c>
      <c r="CP14" s="103">
        <v>0</v>
      </c>
      <c r="CQ14" s="103">
        <v>0</v>
      </c>
      <c r="CR14" s="103">
        <v>34</v>
      </c>
      <c r="CS14" s="103">
        <v>74</v>
      </c>
      <c r="CT14" s="103">
        <v>26</v>
      </c>
      <c r="CU14" s="103">
        <v>0</v>
      </c>
      <c r="CV14" s="103">
        <v>24</v>
      </c>
      <c r="CW14" s="103">
        <v>32</v>
      </c>
      <c r="CX14" s="103">
        <v>0</v>
      </c>
      <c r="CY14" s="103">
        <v>0</v>
      </c>
      <c r="CZ14" s="103">
        <v>0</v>
      </c>
      <c r="DA14" s="103">
        <v>0</v>
      </c>
      <c r="DB14" s="103">
        <v>0</v>
      </c>
      <c r="DC14" s="103">
        <v>0</v>
      </c>
      <c r="DD14" s="103">
        <v>22</v>
      </c>
      <c r="DE14" s="103">
        <v>32</v>
      </c>
      <c r="DF14" s="103">
        <v>8</v>
      </c>
      <c r="DG14" s="103">
        <v>42</v>
      </c>
      <c r="DH14" s="114">
        <v>0</v>
      </c>
      <c r="DI14" s="114">
        <v>17</v>
      </c>
    </row>
    <row r="15" spans="1:113" ht="15.6" x14ac:dyDescent="0.2">
      <c r="A15" s="82" t="s">
        <v>8</v>
      </c>
      <c r="B15" s="82" t="s">
        <v>79</v>
      </c>
      <c r="C15" s="103">
        <v>0</v>
      </c>
      <c r="D15" s="103">
        <v>0</v>
      </c>
      <c r="E15" s="103">
        <v>0</v>
      </c>
      <c r="F15" s="103">
        <v>0</v>
      </c>
      <c r="G15" s="103">
        <v>0</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0</v>
      </c>
      <c r="AA15" s="103">
        <v>0</v>
      </c>
      <c r="AB15" s="103">
        <v>0</v>
      </c>
      <c r="AC15" s="103">
        <v>0</v>
      </c>
      <c r="AD15" s="103">
        <v>0</v>
      </c>
      <c r="AE15" s="103">
        <v>0</v>
      </c>
      <c r="AF15" s="103">
        <v>0</v>
      </c>
      <c r="AG15" s="103">
        <v>0</v>
      </c>
      <c r="AH15" s="103">
        <v>0</v>
      </c>
      <c r="AI15" s="103">
        <v>0</v>
      </c>
      <c r="AJ15" s="103">
        <v>0</v>
      </c>
      <c r="AK15" s="103">
        <v>0</v>
      </c>
      <c r="AL15" s="103">
        <v>0</v>
      </c>
      <c r="AM15" s="103">
        <v>0</v>
      </c>
      <c r="AN15" s="103">
        <v>0</v>
      </c>
      <c r="AO15" s="103">
        <v>0</v>
      </c>
      <c r="AP15" s="103">
        <v>0</v>
      </c>
      <c r="AQ15" s="103">
        <v>0</v>
      </c>
      <c r="AR15" s="103">
        <v>0</v>
      </c>
      <c r="AS15" s="103">
        <v>0</v>
      </c>
      <c r="AT15" s="103">
        <v>0</v>
      </c>
      <c r="AU15" s="103">
        <v>0</v>
      </c>
      <c r="AV15" s="103">
        <v>0</v>
      </c>
      <c r="AW15" s="103">
        <v>0</v>
      </c>
      <c r="AX15" s="103">
        <v>0</v>
      </c>
      <c r="AY15" s="103">
        <v>0</v>
      </c>
      <c r="AZ15" s="103">
        <v>0</v>
      </c>
      <c r="BA15" s="103">
        <v>0</v>
      </c>
      <c r="BB15" s="103">
        <v>0</v>
      </c>
      <c r="BC15" s="103">
        <v>0</v>
      </c>
      <c r="BD15" s="103">
        <v>0</v>
      </c>
      <c r="BE15" s="103">
        <v>0</v>
      </c>
      <c r="BF15" s="103">
        <v>0</v>
      </c>
      <c r="BG15" s="103">
        <v>0</v>
      </c>
      <c r="BH15" s="103">
        <v>0</v>
      </c>
      <c r="BI15" s="103">
        <v>0</v>
      </c>
      <c r="BJ15" s="103">
        <v>0</v>
      </c>
      <c r="BK15" s="103">
        <v>0</v>
      </c>
      <c r="BL15" s="103">
        <v>4</v>
      </c>
      <c r="BM15" s="103">
        <v>0</v>
      </c>
      <c r="BN15" s="103">
        <v>15</v>
      </c>
      <c r="BO15" s="103">
        <v>8</v>
      </c>
      <c r="BP15" s="103">
        <v>15</v>
      </c>
      <c r="BQ15" s="103">
        <v>26</v>
      </c>
      <c r="BR15" s="103">
        <v>6</v>
      </c>
      <c r="BS15" s="103">
        <v>0</v>
      </c>
      <c r="BT15" s="103">
        <v>0</v>
      </c>
      <c r="BU15" s="103">
        <v>26</v>
      </c>
      <c r="BV15" s="103">
        <v>18</v>
      </c>
      <c r="BW15" s="103">
        <v>0</v>
      </c>
      <c r="BX15" s="103">
        <v>16</v>
      </c>
      <c r="BY15" s="103">
        <v>0</v>
      </c>
      <c r="BZ15" s="103">
        <v>25</v>
      </c>
      <c r="CA15" s="103">
        <v>0</v>
      </c>
      <c r="CB15" s="103">
        <v>0</v>
      </c>
      <c r="CC15" s="103">
        <v>0</v>
      </c>
      <c r="CD15" s="103">
        <v>0</v>
      </c>
      <c r="CE15" s="103">
        <v>0</v>
      </c>
      <c r="CF15" s="103">
        <v>0</v>
      </c>
      <c r="CG15" s="103">
        <v>40</v>
      </c>
      <c r="CH15" s="103">
        <v>4</v>
      </c>
      <c r="CI15" s="103">
        <v>0</v>
      </c>
      <c r="CJ15" s="103">
        <v>0</v>
      </c>
      <c r="CK15" s="103">
        <v>0</v>
      </c>
      <c r="CL15" s="103">
        <v>0</v>
      </c>
      <c r="CM15" s="103">
        <v>0</v>
      </c>
      <c r="CN15" s="103">
        <v>0</v>
      </c>
      <c r="CO15" s="103">
        <v>0</v>
      </c>
      <c r="CP15" s="103">
        <v>0</v>
      </c>
      <c r="CQ15" s="103">
        <v>0</v>
      </c>
      <c r="CR15" s="103">
        <v>0</v>
      </c>
      <c r="CS15" s="103">
        <v>0</v>
      </c>
      <c r="CT15" s="103">
        <v>9</v>
      </c>
      <c r="CU15" s="103">
        <v>14</v>
      </c>
      <c r="CV15" s="103">
        <v>22</v>
      </c>
      <c r="CW15" s="103"/>
      <c r="CX15" s="103">
        <v>0</v>
      </c>
      <c r="CY15" s="103">
        <v>0</v>
      </c>
      <c r="CZ15" s="103">
        <v>69</v>
      </c>
      <c r="DA15" s="103">
        <v>24</v>
      </c>
      <c r="DB15" s="103">
        <v>0</v>
      </c>
      <c r="DC15" s="103">
        <v>0</v>
      </c>
      <c r="DD15" s="103">
        <v>0</v>
      </c>
      <c r="DE15" s="103">
        <v>3</v>
      </c>
      <c r="DF15" s="103">
        <v>38</v>
      </c>
      <c r="DG15" s="103">
        <v>0</v>
      </c>
      <c r="DH15" s="114">
        <v>0</v>
      </c>
      <c r="DI15" s="114">
        <v>0</v>
      </c>
    </row>
    <row r="16" spans="1:113" ht="15.6" x14ac:dyDescent="0.2">
      <c r="A16" s="82" t="s">
        <v>9</v>
      </c>
      <c r="B16" s="82" t="s">
        <v>80</v>
      </c>
      <c r="C16" s="103">
        <v>0</v>
      </c>
      <c r="D16" s="103">
        <v>0</v>
      </c>
      <c r="E16" s="103">
        <v>0</v>
      </c>
      <c r="F16" s="103">
        <v>0</v>
      </c>
      <c r="G16" s="103">
        <v>0</v>
      </c>
      <c r="H16" s="103">
        <v>0</v>
      </c>
      <c r="I16" s="103">
        <v>0</v>
      </c>
      <c r="J16" s="103">
        <v>0</v>
      </c>
      <c r="K16" s="103">
        <v>0</v>
      </c>
      <c r="L16" s="103">
        <v>0</v>
      </c>
      <c r="M16" s="103">
        <v>0</v>
      </c>
      <c r="N16" s="103">
        <v>0</v>
      </c>
      <c r="O16" s="103">
        <v>0</v>
      </c>
      <c r="P16" s="103">
        <v>0</v>
      </c>
      <c r="Q16" s="103">
        <v>0</v>
      </c>
      <c r="R16" s="103">
        <v>0</v>
      </c>
      <c r="S16" s="103">
        <v>0</v>
      </c>
      <c r="T16" s="103">
        <v>0</v>
      </c>
      <c r="U16" s="103">
        <v>0</v>
      </c>
      <c r="V16" s="103">
        <v>0</v>
      </c>
      <c r="W16" s="103">
        <v>0</v>
      </c>
      <c r="X16" s="103">
        <v>0</v>
      </c>
      <c r="Y16" s="103">
        <v>0</v>
      </c>
      <c r="Z16" s="103">
        <v>0</v>
      </c>
      <c r="AA16" s="103">
        <v>0</v>
      </c>
      <c r="AB16" s="103">
        <v>0</v>
      </c>
      <c r="AC16" s="103">
        <v>0</v>
      </c>
      <c r="AD16" s="103">
        <v>0</v>
      </c>
      <c r="AE16" s="103">
        <v>0</v>
      </c>
      <c r="AF16" s="103">
        <v>0</v>
      </c>
      <c r="AG16" s="103">
        <v>0</v>
      </c>
      <c r="AH16" s="103">
        <v>0</v>
      </c>
      <c r="AI16" s="103">
        <v>0</v>
      </c>
      <c r="AJ16" s="103">
        <v>0</v>
      </c>
      <c r="AK16" s="103">
        <v>0</v>
      </c>
      <c r="AL16" s="103">
        <v>0</v>
      </c>
      <c r="AM16" s="103">
        <v>0</v>
      </c>
      <c r="AN16" s="103">
        <v>0</v>
      </c>
      <c r="AO16" s="103">
        <v>0</v>
      </c>
      <c r="AP16" s="103">
        <v>0</v>
      </c>
      <c r="AQ16" s="103">
        <v>0</v>
      </c>
      <c r="AR16" s="103">
        <v>0</v>
      </c>
      <c r="AS16" s="103">
        <v>0</v>
      </c>
      <c r="AT16" s="103">
        <v>0</v>
      </c>
      <c r="AU16" s="103">
        <v>0</v>
      </c>
      <c r="AV16" s="103">
        <v>0</v>
      </c>
      <c r="AW16" s="103">
        <v>0</v>
      </c>
      <c r="AX16" s="103">
        <v>0</v>
      </c>
      <c r="AY16" s="103">
        <v>0</v>
      </c>
      <c r="AZ16" s="103">
        <v>0</v>
      </c>
      <c r="BA16" s="103">
        <v>22</v>
      </c>
      <c r="BB16" s="103">
        <v>52</v>
      </c>
      <c r="BC16" s="103">
        <v>0</v>
      </c>
      <c r="BD16" s="103">
        <v>0</v>
      </c>
      <c r="BE16" s="103">
        <v>0</v>
      </c>
      <c r="BF16" s="103">
        <v>0</v>
      </c>
      <c r="BG16" s="103">
        <v>50</v>
      </c>
      <c r="BH16" s="103">
        <v>41</v>
      </c>
      <c r="BI16" s="103">
        <v>42</v>
      </c>
      <c r="BJ16" s="103">
        <v>37</v>
      </c>
      <c r="BK16" s="103">
        <v>0</v>
      </c>
      <c r="BL16" s="103">
        <v>42</v>
      </c>
      <c r="BM16" s="103">
        <v>48</v>
      </c>
      <c r="BN16" s="103">
        <v>97</v>
      </c>
      <c r="BO16" s="103">
        <v>0</v>
      </c>
      <c r="BP16" s="103">
        <v>0</v>
      </c>
      <c r="BQ16" s="103">
        <v>0</v>
      </c>
      <c r="BR16" s="103">
        <v>24</v>
      </c>
      <c r="BS16" s="103">
        <v>26</v>
      </c>
      <c r="BT16" s="103">
        <v>61</v>
      </c>
      <c r="BU16" s="103">
        <v>9</v>
      </c>
      <c r="BV16" s="103">
        <v>0</v>
      </c>
      <c r="BW16" s="103">
        <v>0</v>
      </c>
      <c r="BX16" s="103">
        <v>0</v>
      </c>
      <c r="BY16" s="103">
        <v>0</v>
      </c>
      <c r="BZ16" s="103">
        <v>20</v>
      </c>
      <c r="CA16" s="103">
        <v>0</v>
      </c>
      <c r="CB16" s="103">
        <v>14</v>
      </c>
      <c r="CC16" s="103">
        <v>0</v>
      </c>
      <c r="CD16" s="103">
        <v>0</v>
      </c>
      <c r="CE16" s="103">
        <v>0</v>
      </c>
      <c r="CF16" s="103">
        <v>0</v>
      </c>
      <c r="CG16" s="103">
        <v>0</v>
      </c>
      <c r="CH16" s="103">
        <v>0</v>
      </c>
      <c r="CI16" s="103">
        <v>0</v>
      </c>
      <c r="CJ16" s="103">
        <v>0</v>
      </c>
      <c r="CK16" s="103">
        <v>0</v>
      </c>
      <c r="CL16" s="103">
        <v>18</v>
      </c>
      <c r="CM16" s="103">
        <v>0</v>
      </c>
      <c r="CN16" s="103">
        <v>0</v>
      </c>
      <c r="CO16" s="103">
        <v>0</v>
      </c>
      <c r="CP16" s="103">
        <v>20</v>
      </c>
      <c r="CQ16" s="103">
        <v>0</v>
      </c>
      <c r="CR16" s="103">
        <v>0</v>
      </c>
      <c r="CS16" s="103">
        <v>14</v>
      </c>
      <c r="CT16" s="103">
        <v>14</v>
      </c>
      <c r="CU16" s="103">
        <v>0</v>
      </c>
      <c r="CV16" s="103">
        <v>37</v>
      </c>
      <c r="CW16" s="103">
        <v>24</v>
      </c>
      <c r="CX16" s="103">
        <v>12</v>
      </c>
      <c r="CY16" s="103">
        <v>11</v>
      </c>
      <c r="CZ16" s="103">
        <v>15</v>
      </c>
      <c r="DA16" s="103">
        <v>21</v>
      </c>
      <c r="DB16" s="103">
        <v>8</v>
      </c>
      <c r="DC16" s="103">
        <v>6</v>
      </c>
      <c r="DD16" s="103">
        <v>42</v>
      </c>
      <c r="DE16" s="103">
        <v>36</v>
      </c>
      <c r="DF16" s="103">
        <v>18</v>
      </c>
      <c r="DG16" s="103">
        <v>27</v>
      </c>
      <c r="DH16" s="114">
        <v>59</v>
      </c>
      <c r="DI16" s="114">
        <v>47</v>
      </c>
    </row>
    <row r="17" spans="1:113" ht="15.6" x14ac:dyDescent="0.2">
      <c r="A17" s="82" t="s">
        <v>10</v>
      </c>
      <c r="B17" s="82" t="s">
        <v>81</v>
      </c>
      <c r="C17" s="103">
        <v>0</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0</v>
      </c>
      <c r="Y17" s="103">
        <v>0</v>
      </c>
      <c r="Z17" s="103">
        <v>0</v>
      </c>
      <c r="AA17" s="103">
        <v>0</v>
      </c>
      <c r="AB17" s="103">
        <v>0</v>
      </c>
      <c r="AC17" s="103">
        <v>0</v>
      </c>
      <c r="AD17" s="103">
        <v>0</v>
      </c>
      <c r="AE17" s="103">
        <v>0</v>
      </c>
      <c r="AF17" s="103">
        <v>0</v>
      </c>
      <c r="AG17" s="103">
        <v>0</v>
      </c>
      <c r="AH17" s="103">
        <v>0</v>
      </c>
      <c r="AI17" s="103">
        <v>0</v>
      </c>
      <c r="AJ17" s="103">
        <v>0</v>
      </c>
      <c r="AK17" s="103">
        <v>0</v>
      </c>
      <c r="AL17" s="103">
        <v>0</v>
      </c>
      <c r="AM17" s="103">
        <v>0</v>
      </c>
      <c r="AN17" s="103">
        <v>0</v>
      </c>
      <c r="AO17" s="103">
        <v>0</v>
      </c>
      <c r="AP17" s="103">
        <v>0</v>
      </c>
      <c r="AQ17" s="103">
        <v>0</v>
      </c>
      <c r="AR17" s="103">
        <v>0</v>
      </c>
      <c r="AS17" s="103">
        <v>0</v>
      </c>
      <c r="AT17" s="103">
        <v>0</v>
      </c>
      <c r="AU17" s="103">
        <v>0</v>
      </c>
      <c r="AV17" s="103">
        <v>0</v>
      </c>
      <c r="AW17" s="103">
        <v>0</v>
      </c>
      <c r="AX17" s="103">
        <v>0</v>
      </c>
      <c r="AY17" s="103">
        <v>0</v>
      </c>
      <c r="AZ17" s="103">
        <v>0</v>
      </c>
      <c r="BA17" s="103">
        <v>0</v>
      </c>
      <c r="BB17" s="103">
        <v>0</v>
      </c>
      <c r="BC17" s="103">
        <v>0</v>
      </c>
      <c r="BD17" s="103">
        <v>0</v>
      </c>
      <c r="BE17" s="103">
        <v>0</v>
      </c>
      <c r="BF17" s="103">
        <v>0</v>
      </c>
      <c r="BG17" s="103">
        <v>0</v>
      </c>
      <c r="BH17" s="103">
        <v>0</v>
      </c>
      <c r="BI17" s="103">
        <v>0</v>
      </c>
      <c r="BJ17" s="103">
        <v>0</v>
      </c>
      <c r="BK17" s="103">
        <v>0</v>
      </c>
      <c r="BL17" s="103">
        <v>0</v>
      </c>
      <c r="BM17" s="103">
        <v>0</v>
      </c>
      <c r="BN17" s="103">
        <v>0</v>
      </c>
      <c r="BO17" s="103">
        <v>0</v>
      </c>
      <c r="BP17" s="103">
        <v>0</v>
      </c>
      <c r="BQ17" s="103">
        <v>0</v>
      </c>
      <c r="BR17" s="103">
        <v>0</v>
      </c>
      <c r="BS17" s="103">
        <v>0</v>
      </c>
      <c r="BT17" s="103">
        <v>0</v>
      </c>
      <c r="BU17" s="103">
        <v>0</v>
      </c>
      <c r="BV17" s="103">
        <v>0</v>
      </c>
      <c r="BW17" s="103">
        <v>0</v>
      </c>
      <c r="BX17" s="103">
        <v>0</v>
      </c>
      <c r="BY17" s="103">
        <v>0</v>
      </c>
      <c r="BZ17" s="103">
        <v>0</v>
      </c>
      <c r="CA17" s="103">
        <v>0</v>
      </c>
      <c r="CB17" s="103">
        <v>0</v>
      </c>
      <c r="CC17" s="103">
        <v>0</v>
      </c>
      <c r="CD17" s="103">
        <v>0</v>
      </c>
      <c r="CE17" s="103">
        <v>0</v>
      </c>
      <c r="CF17" s="103">
        <v>0</v>
      </c>
      <c r="CG17" s="103">
        <v>0</v>
      </c>
      <c r="CH17" s="103">
        <v>0</v>
      </c>
      <c r="CI17" s="103">
        <v>0</v>
      </c>
      <c r="CJ17" s="103">
        <v>0</v>
      </c>
      <c r="CK17" s="103">
        <v>0</v>
      </c>
      <c r="CL17" s="103">
        <v>0</v>
      </c>
      <c r="CM17" s="103">
        <v>0</v>
      </c>
      <c r="CN17" s="103">
        <v>0</v>
      </c>
      <c r="CO17" s="103">
        <v>0</v>
      </c>
      <c r="CP17" s="103">
        <v>23</v>
      </c>
      <c r="CQ17" s="103">
        <v>0</v>
      </c>
      <c r="CR17" s="103">
        <v>22</v>
      </c>
      <c r="CS17" s="103">
        <v>0</v>
      </c>
      <c r="CT17" s="103">
        <v>0</v>
      </c>
      <c r="CU17" s="103">
        <v>0</v>
      </c>
      <c r="CV17" s="103">
        <v>0</v>
      </c>
      <c r="CW17" s="103">
        <v>0</v>
      </c>
      <c r="CX17" s="103">
        <v>14</v>
      </c>
      <c r="CY17" s="103">
        <v>14</v>
      </c>
      <c r="CZ17" s="103">
        <v>8</v>
      </c>
      <c r="DA17" s="103">
        <v>17</v>
      </c>
      <c r="DB17" s="103">
        <v>0</v>
      </c>
      <c r="DC17" s="103">
        <v>77</v>
      </c>
      <c r="DD17" s="103">
        <v>0</v>
      </c>
      <c r="DE17" s="103">
        <v>4</v>
      </c>
      <c r="DF17" s="103">
        <v>4</v>
      </c>
      <c r="DG17" s="103">
        <v>9</v>
      </c>
      <c r="DH17" s="114">
        <v>10</v>
      </c>
      <c r="DI17" s="114">
        <v>0</v>
      </c>
    </row>
    <row r="18" spans="1:113" ht="15.6" x14ac:dyDescent="0.2">
      <c r="A18" s="82" t="s">
        <v>11</v>
      </c>
      <c r="B18" s="82" t="s">
        <v>82</v>
      </c>
      <c r="C18" s="103">
        <v>0</v>
      </c>
      <c r="D18" s="103">
        <v>0</v>
      </c>
      <c r="E18" s="103">
        <v>0</v>
      </c>
      <c r="F18" s="103">
        <v>0</v>
      </c>
      <c r="G18" s="103">
        <v>0</v>
      </c>
      <c r="H18" s="103">
        <v>0</v>
      </c>
      <c r="I18" s="103">
        <v>0</v>
      </c>
      <c r="J18" s="103">
        <v>0</v>
      </c>
      <c r="K18" s="103">
        <v>0</v>
      </c>
      <c r="L18" s="103">
        <v>0</v>
      </c>
      <c r="M18" s="103">
        <v>0</v>
      </c>
      <c r="N18" s="103">
        <v>0</v>
      </c>
      <c r="O18" s="103">
        <v>0</v>
      </c>
      <c r="P18" s="103">
        <v>0</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c r="AI18" s="103">
        <v>0</v>
      </c>
      <c r="AJ18" s="103">
        <v>0</v>
      </c>
      <c r="AK18" s="103">
        <v>0</v>
      </c>
      <c r="AL18" s="103">
        <v>0</v>
      </c>
      <c r="AM18" s="103">
        <v>0</v>
      </c>
      <c r="AN18" s="103">
        <v>0</v>
      </c>
      <c r="AO18" s="103">
        <v>0</v>
      </c>
      <c r="AP18" s="103">
        <v>0</v>
      </c>
      <c r="AQ18" s="103">
        <v>0</v>
      </c>
      <c r="AR18" s="103">
        <v>0</v>
      </c>
      <c r="AS18" s="103">
        <v>0</v>
      </c>
      <c r="AT18" s="103">
        <v>0</v>
      </c>
      <c r="AU18" s="103">
        <v>0</v>
      </c>
      <c r="AV18" s="103">
        <v>0</v>
      </c>
      <c r="AW18" s="103">
        <v>0</v>
      </c>
      <c r="AX18" s="103">
        <v>0</v>
      </c>
      <c r="AY18" s="103">
        <v>0</v>
      </c>
      <c r="AZ18" s="103">
        <v>0</v>
      </c>
      <c r="BA18" s="103">
        <v>0</v>
      </c>
      <c r="BB18" s="103">
        <v>0</v>
      </c>
      <c r="BC18" s="103">
        <v>0</v>
      </c>
      <c r="BD18" s="103">
        <v>0</v>
      </c>
      <c r="BE18" s="103">
        <v>0</v>
      </c>
      <c r="BF18" s="103">
        <v>0</v>
      </c>
      <c r="BG18" s="103">
        <v>0</v>
      </c>
      <c r="BH18" s="103">
        <v>0</v>
      </c>
      <c r="BI18" s="103">
        <v>0</v>
      </c>
      <c r="BJ18" s="103">
        <v>0</v>
      </c>
      <c r="BK18" s="103">
        <v>0</v>
      </c>
      <c r="BL18" s="103">
        <v>0</v>
      </c>
      <c r="BM18" s="103">
        <v>0</v>
      </c>
      <c r="BN18" s="103">
        <v>41</v>
      </c>
      <c r="BO18" s="103">
        <v>46</v>
      </c>
      <c r="BP18" s="103">
        <v>12</v>
      </c>
      <c r="BQ18" s="103">
        <v>0</v>
      </c>
      <c r="BR18" s="103">
        <v>0</v>
      </c>
      <c r="BS18" s="103">
        <v>0</v>
      </c>
      <c r="BT18" s="103">
        <v>0</v>
      </c>
      <c r="BU18" s="103">
        <v>0</v>
      </c>
      <c r="BV18" s="103">
        <v>0</v>
      </c>
      <c r="BW18" s="103">
        <v>48</v>
      </c>
      <c r="BX18" s="103">
        <v>32</v>
      </c>
      <c r="BY18" s="103">
        <v>14</v>
      </c>
      <c r="BZ18" s="103">
        <v>0</v>
      </c>
      <c r="CA18" s="103">
        <v>0</v>
      </c>
      <c r="CB18" s="103">
        <v>20</v>
      </c>
      <c r="CC18" s="103">
        <v>7</v>
      </c>
      <c r="CD18" s="103">
        <v>13</v>
      </c>
      <c r="CE18" s="103">
        <v>0</v>
      </c>
      <c r="CF18" s="103">
        <v>0</v>
      </c>
      <c r="CG18" s="103">
        <v>60</v>
      </c>
      <c r="CH18" s="103">
        <v>8</v>
      </c>
      <c r="CI18" s="103">
        <v>0</v>
      </c>
      <c r="CJ18" s="103">
        <v>0</v>
      </c>
      <c r="CK18" s="103">
        <v>32</v>
      </c>
      <c r="CL18" s="103">
        <v>14</v>
      </c>
      <c r="CM18" s="103">
        <v>36</v>
      </c>
      <c r="CN18" s="103">
        <v>50</v>
      </c>
      <c r="CO18" s="103">
        <v>90</v>
      </c>
      <c r="CP18" s="103">
        <v>3</v>
      </c>
      <c r="CQ18" s="103">
        <v>109</v>
      </c>
      <c r="CR18" s="103">
        <v>40</v>
      </c>
      <c r="CS18" s="103">
        <v>81</v>
      </c>
      <c r="CT18" s="103">
        <v>19</v>
      </c>
      <c r="CU18" s="103">
        <v>15</v>
      </c>
      <c r="CV18" s="103">
        <v>122</v>
      </c>
      <c r="CW18" s="103">
        <v>106</v>
      </c>
      <c r="CX18" s="103">
        <v>12</v>
      </c>
      <c r="CY18" s="103">
        <v>14</v>
      </c>
      <c r="CZ18" s="103">
        <v>31</v>
      </c>
      <c r="DA18" s="103">
        <v>53</v>
      </c>
      <c r="DB18" s="103">
        <v>107</v>
      </c>
      <c r="DC18" s="103">
        <v>45</v>
      </c>
      <c r="DD18" s="103">
        <v>75</v>
      </c>
      <c r="DE18" s="103">
        <v>12</v>
      </c>
      <c r="DF18" s="103">
        <v>9</v>
      </c>
      <c r="DG18" s="103">
        <v>36</v>
      </c>
      <c r="DH18" s="114">
        <v>52</v>
      </c>
      <c r="DI18" s="114">
        <v>9</v>
      </c>
    </row>
    <row r="19" spans="1:113" ht="15.6" x14ac:dyDescent="0.2">
      <c r="A19" s="82" t="s">
        <v>13</v>
      </c>
      <c r="B19" s="82" t="s">
        <v>83</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03">
        <v>0</v>
      </c>
      <c r="AR19" s="103">
        <v>0</v>
      </c>
      <c r="AS19" s="103">
        <v>0</v>
      </c>
      <c r="AT19" s="103">
        <v>0</v>
      </c>
      <c r="AU19" s="103">
        <v>0</v>
      </c>
      <c r="AV19" s="103">
        <v>0</v>
      </c>
      <c r="AW19" s="103">
        <v>0</v>
      </c>
      <c r="AX19" s="103">
        <v>0</v>
      </c>
      <c r="AY19" s="103">
        <v>0</v>
      </c>
      <c r="AZ19" s="103">
        <v>0</v>
      </c>
      <c r="BA19" s="103">
        <v>0</v>
      </c>
      <c r="BB19" s="103">
        <v>0</v>
      </c>
      <c r="BC19" s="103">
        <v>0</v>
      </c>
      <c r="BD19" s="103">
        <v>0</v>
      </c>
      <c r="BE19" s="103">
        <v>0</v>
      </c>
      <c r="BF19" s="103">
        <v>0</v>
      </c>
      <c r="BG19" s="103">
        <v>8</v>
      </c>
      <c r="BH19" s="103">
        <v>4</v>
      </c>
      <c r="BI19" s="103">
        <v>0</v>
      </c>
      <c r="BJ19" s="103">
        <v>0</v>
      </c>
      <c r="BK19" s="103">
        <v>12</v>
      </c>
      <c r="BL19" s="103">
        <v>22</v>
      </c>
      <c r="BM19" s="103">
        <v>26</v>
      </c>
      <c r="BN19" s="103">
        <v>24</v>
      </c>
      <c r="BO19" s="103">
        <v>0</v>
      </c>
      <c r="BP19" s="103">
        <v>0</v>
      </c>
      <c r="BQ19" s="103">
        <v>0</v>
      </c>
      <c r="BR19" s="103">
        <v>36</v>
      </c>
      <c r="BS19" s="103">
        <v>0</v>
      </c>
      <c r="BT19" s="103">
        <v>0</v>
      </c>
      <c r="BU19" s="103">
        <v>0</v>
      </c>
      <c r="BV19" s="103">
        <v>16</v>
      </c>
      <c r="BW19" s="103">
        <v>56</v>
      </c>
      <c r="BX19" s="103">
        <v>38</v>
      </c>
      <c r="BY19" s="103">
        <v>52</v>
      </c>
      <c r="BZ19" s="103">
        <v>8</v>
      </c>
      <c r="CA19" s="103">
        <v>17</v>
      </c>
      <c r="CB19" s="103">
        <v>29</v>
      </c>
      <c r="CC19" s="103">
        <v>0</v>
      </c>
      <c r="CD19" s="103">
        <v>0</v>
      </c>
      <c r="CE19" s="103">
        <v>0</v>
      </c>
      <c r="CF19" s="103">
        <v>0</v>
      </c>
      <c r="CG19" s="103">
        <v>0</v>
      </c>
      <c r="CH19" s="103">
        <v>18</v>
      </c>
      <c r="CI19" s="103">
        <v>0</v>
      </c>
      <c r="CJ19" s="103">
        <v>0</v>
      </c>
      <c r="CK19" s="103">
        <v>8</v>
      </c>
      <c r="CL19" s="103">
        <v>0</v>
      </c>
      <c r="CM19" s="103">
        <v>0</v>
      </c>
      <c r="CN19" s="103">
        <v>0</v>
      </c>
      <c r="CO19" s="103">
        <v>0</v>
      </c>
      <c r="CP19" s="103">
        <v>19</v>
      </c>
      <c r="CQ19" s="103">
        <v>0</v>
      </c>
      <c r="CR19" s="103">
        <v>0</v>
      </c>
      <c r="CS19" s="103">
        <v>14</v>
      </c>
      <c r="CT19" s="103">
        <v>11</v>
      </c>
      <c r="CU19" s="103">
        <v>0</v>
      </c>
      <c r="CV19" s="103">
        <v>37</v>
      </c>
      <c r="CW19" s="103">
        <v>34</v>
      </c>
      <c r="CX19" s="103">
        <v>0</v>
      </c>
      <c r="CY19" s="103">
        <v>0</v>
      </c>
      <c r="CZ19" s="103">
        <v>0</v>
      </c>
      <c r="DA19" s="103">
        <v>0</v>
      </c>
      <c r="DB19" s="103">
        <v>0</v>
      </c>
      <c r="DC19" s="103">
        <v>1</v>
      </c>
      <c r="DD19" s="103">
        <v>0</v>
      </c>
      <c r="DE19" s="103">
        <v>0</v>
      </c>
      <c r="DF19" s="103">
        <v>0</v>
      </c>
      <c r="DG19" s="103">
        <v>0</v>
      </c>
      <c r="DH19" s="114">
        <v>43</v>
      </c>
      <c r="DI19" s="114">
        <v>22</v>
      </c>
    </row>
    <row r="20" spans="1:113" ht="15.6" x14ac:dyDescent="0.2">
      <c r="A20" s="82" t="s">
        <v>14</v>
      </c>
      <c r="B20" s="82" t="s">
        <v>101</v>
      </c>
      <c r="C20" s="103">
        <v>0</v>
      </c>
      <c r="D20" s="103">
        <v>0</v>
      </c>
      <c r="E20" s="103">
        <v>0</v>
      </c>
      <c r="F20" s="103">
        <v>0</v>
      </c>
      <c r="G20" s="103">
        <v>0</v>
      </c>
      <c r="H20" s="103">
        <v>0</v>
      </c>
      <c r="I20" s="103">
        <v>0</v>
      </c>
      <c r="J20" s="103">
        <v>0</v>
      </c>
      <c r="K20" s="103">
        <v>0</v>
      </c>
      <c r="L20" s="103">
        <v>0</v>
      </c>
      <c r="M20" s="103">
        <v>0</v>
      </c>
      <c r="N20" s="103">
        <v>0</v>
      </c>
      <c r="O20" s="103">
        <v>0</v>
      </c>
      <c r="P20" s="103">
        <v>1</v>
      </c>
      <c r="Q20" s="103">
        <v>0</v>
      </c>
      <c r="R20" s="103">
        <v>0</v>
      </c>
      <c r="S20" s="103">
        <v>2</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03">
        <v>0</v>
      </c>
      <c r="AR20" s="103">
        <v>0</v>
      </c>
      <c r="AS20" s="103">
        <v>0</v>
      </c>
      <c r="AT20" s="103">
        <v>0</v>
      </c>
      <c r="AU20" s="103">
        <v>0</v>
      </c>
      <c r="AV20" s="103">
        <v>0</v>
      </c>
      <c r="AW20" s="103">
        <v>0</v>
      </c>
      <c r="AX20" s="103">
        <v>0</v>
      </c>
      <c r="AY20" s="103">
        <v>0</v>
      </c>
      <c r="AZ20" s="103">
        <v>0</v>
      </c>
      <c r="BA20" s="103">
        <v>0</v>
      </c>
      <c r="BB20" s="103">
        <v>0</v>
      </c>
      <c r="BC20" s="103">
        <v>0</v>
      </c>
      <c r="BD20" s="103">
        <v>41</v>
      </c>
      <c r="BE20" s="103">
        <v>0</v>
      </c>
      <c r="BF20" s="103">
        <v>0</v>
      </c>
      <c r="BG20" s="103">
        <v>0</v>
      </c>
      <c r="BH20" s="103">
        <v>0</v>
      </c>
      <c r="BI20" s="103">
        <v>0</v>
      </c>
      <c r="BJ20" s="103">
        <v>0</v>
      </c>
      <c r="BK20" s="103">
        <v>0</v>
      </c>
      <c r="BL20" s="103">
        <v>0</v>
      </c>
      <c r="BM20" s="103">
        <v>35</v>
      </c>
      <c r="BN20" s="103">
        <v>22</v>
      </c>
      <c r="BO20" s="103">
        <v>0</v>
      </c>
      <c r="BP20" s="103">
        <v>32</v>
      </c>
      <c r="BQ20" s="103">
        <v>44</v>
      </c>
      <c r="BR20" s="103">
        <v>5</v>
      </c>
      <c r="BS20" s="103">
        <v>47</v>
      </c>
      <c r="BT20" s="103">
        <v>15</v>
      </c>
      <c r="BU20" s="103">
        <v>10</v>
      </c>
      <c r="BV20" s="103">
        <v>0</v>
      </c>
      <c r="BW20" s="103">
        <v>0</v>
      </c>
      <c r="BX20" s="103">
        <v>0</v>
      </c>
      <c r="BY20" s="103">
        <v>0</v>
      </c>
      <c r="BZ20" s="103">
        <v>30</v>
      </c>
      <c r="CA20" s="103">
        <v>19</v>
      </c>
      <c r="CB20" s="103">
        <v>0</v>
      </c>
      <c r="CC20" s="103">
        <v>125</v>
      </c>
      <c r="CD20" s="103">
        <v>45</v>
      </c>
      <c r="CE20" s="103">
        <v>0</v>
      </c>
      <c r="CF20" s="103">
        <v>18</v>
      </c>
      <c r="CG20" s="103">
        <v>92</v>
      </c>
      <c r="CH20" s="103">
        <v>156</v>
      </c>
      <c r="CI20" s="103">
        <v>183</v>
      </c>
      <c r="CJ20" s="103">
        <v>206</v>
      </c>
      <c r="CK20" s="103">
        <v>160</v>
      </c>
      <c r="CL20" s="103">
        <v>30</v>
      </c>
      <c r="CM20" s="103">
        <v>21</v>
      </c>
      <c r="CN20" s="103">
        <v>0</v>
      </c>
      <c r="CO20" s="103">
        <v>0</v>
      </c>
      <c r="CP20" s="103">
        <v>0</v>
      </c>
      <c r="CQ20" s="103">
        <v>51</v>
      </c>
      <c r="CR20" s="103">
        <v>37</v>
      </c>
      <c r="CS20" s="103">
        <v>14</v>
      </c>
      <c r="CT20" s="103">
        <v>101</v>
      </c>
      <c r="CU20" s="103">
        <v>0</v>
      </c>
      <c r="CV20" s="103">
        <v>65</v>
      </c>
      <c r="CW20" s="103">
        <v>55</v>
      </c>
      <c r="CX20" s="103">
        <v>5</v>
      </c>
      <c r="CY20" s="103">
        <v>5</v>
      </c>
      <c r="CZ20" s="103">
        <v>14</v>
      </c>
      <c r="DA20" s="103">
        <v>67</v>
      </c>
      <c r="DB20" s="103">
        <v>25</v>
      </c>
      <c r="DC20" s="103">
        <v>26</v>
      </c>
      <c r="DD20" s="103">
        <v>0</v>
      </c>
      <c r="DE20" s="103">
        <v>40</v>
      </c>
      <c r="DF20" s="103">
        <v>34</v>
      </c>
      <c r="DG20" s="103">
        <v>22</v>
      </c>
      <c r="DH20" s="114">
        <v>41</v>
      </c>
      <c r="DI20" s="114">
        <v>37</v>
      </c>
    </row>
    <row r="21" spans="1:113" ht="15.6" x14ac:dyDescent="0.2">
      <c r="A21" s="82" t="s">
        <v>15</v>
      </c>
      <c r="B21" s="82" t="s">
        <v>103</v>
      </c>
      <c r="C21" s="103">
        <v>0</v>
      </c>
      <c r="D21" s="103">
        <v>0</v>
      </c>
      <c r="E21" s="103">
        <v>0</v>
      </c>
      <c r="F21" s="103">
        <v>0</v>
      </c>
      <c r="G21" s="103">
        <v>0</v>
      </c>
      <c r="H21" s="103">
        <v>0</v>
      </c>
      <c r="I21" s="103">
        <v>0</v>
      </c>
      <c r="J21" s="103">
        <v>0</v>
      </c>
      <c r="K21" s="103">
        <v>0</v>
      </c>
      <c r="L21" s="103">
        <v>0</v>
      </c>
      <c r="M21" s="103">
        <v>0</v>
      </c>
      <c r="N21" s="103">
        <v>0</v>
      </c>
      <c r="O21" s="103">
        <v>0</v>
      </c>
      <c r="P21" s="103">
        <v>0</v>
      </c>
      <c r="Q21" s="103">
        <v>5</v>
      </c>
      <c r="R21" s="103">
        <v>0</v>
      </c>
      <c r="S21" s="103">
        <v>13</v>
      </c>
      <c r="T21" s="103">
        <v>76</v>
      </c>
      <c r="U21" s="103">
        <v>0</v>
      </c>
      <c r="V21" s="103">
        <v>0</v>
      </c>
      <c r="W21" s="103">
        <v>0</v>
      </c>
      <c r="X21" s="103">
        <v>0</v>
      </c>
      <c r="Y21" s="103">
        <v>0</v>
      </c>
      <c r="Z21" s="103">
        <v>0</v>
      </c>
      <c r="AA21" s="103">
        <v>18</v>
      </c>
      <c r="AB21" s="103">
        <v>0</v>
      </c>
      <c r="AC21" s="103">
        <v>0</v>
      </c>
      <c r="AD21" s="103">
        <v>0</v>
      </c>
      <c r="AE21" s="103">
        <v>0</v>
      </c>
      <c r="AF21" s="103">
        <v>0</v>
      </c>
      <c r="AG21" s="103">
        <v>0</v>
      </c>
      <c r="AH21" s="103">
        <v>0</v>
      </c>
      <c r="AI21" s="103">
        <v>0</v>
      </c>
      <c r="AJ21" s="103">
        <v>0</v>
      </c>
      <c r="AK21" s="103">
        <v>0</v>
      </c>
      <c r="AL21" s="103">
        <v>0</v>
      </c>
      <c r="AM21" s="103">
        <v>0</v>
      </c>
      <c r="AN21" s="103">
        <v>0</v>
      </c>
      <c r="AO21" s="103">
        <v>0</v>
      </c>
      <c r="AP21" s="103">
        <v>0</v>
      </c>
      <c r="AQ21" s="103">
        <v>0</v>
      </c>
      <c r="AR21" s="103">
        <v>0</v>
      </c>
      <c r="AS21" s="103">
        <v>0</v>
      </c>
      <c r="AT21" s="103">
        <v>0</v>
      </c>
      <c r="AU21" s="103">
        <v>0</v>
      </c>
      <c r="AV21" s="103">
        <v>0</v>
      </c>
      <c r="AW21" s="103">
        <v>0</v>
      </c>
      <c r="AX21" s="103">
        <v>0</v>
      </c>
      <c r="AY21" s="103">
        <v>0</v>
      </c>
      <c r="AZ21" s="103">
        <v>0</v>
      </c>
      <c r="BA21" s="103">
        <v>0</v>
      </c>
      <c r="BB21" s="103">
        <v>0</v>
      </c>
      <c r="BC21" s="103">
        <v>0</v>
      </c>
      <c r="BD21" s="103">
        <v>0</v>
      </c>
      <c r="BE21" s="103">
        <v>0</v>
      </c>
      <c r="BF21" s="103">
        <v>0</v>
      </c>
      <c r="BG21" s="103">
        <v>0</v>
      </c>
      <c r="BH21" s="103">
        <v>0</v>
      </c>
      <c r="BI21" s="103">
        <v>0</v>
      </c>
      <c r="BJ21" s="103">
        <v>0</v>
      </c>
      <c r="BK21" s="103">
        <v>0</v>
      </c>
      <c r="BL21" s="103">
        <v>0</v>
      </c>
      <c r="BM21" s="103">
        <v>0</v>
      </c>
      <c r="BN21" s="103">
        <v>0</v>
      </c>
      <c r="BO21" s="103">
        <v>0</v>
      </c>
      <c r="BP21" s="103">
        <v>0</v>
      </c>
      <c r="BQ21" s="103">
        <v>0</v>
      </c>
      <c r="BR21" s="103">
        <v>0</v>
      </c>
      <c r="BS21" s="103">
        <v>0</v>
      </c>
      <c r="BT21" s="103">
        <v>0</v>
      </c>
      <c r="BU21" s="103">
        <v>0</v>
      </c>
      <c r="BV21" s="103">
        <v>0</v>
      </c>
      <c r="BW21" s="103">
        <v>0</v>
      </c>
      <c r="BX21" s="103">
        <v>0</v>
      </c>
      <c r="BY21" s="103">
        <v>0</v>
      </c>
      <c r="BZ21" s="103">
        <v>0</v>
      </c>
      <c r="CA21" s="103">
        <v>0</v>
      </c>
      <c r="CB21" s="103">
        <v>0</v>
      </c>
      <c r="CC21" s="103">
        <v>0</v>
      </c>
      <c r="CD21" s="103">
        <v>0</v>
      </c>
      <c r="CE21" s="103">
        <v>0</v>
      </c>
      <c r="CF21" s="103">
        <v>0</v>
      </c>
      <c r="CG21" s="103">
        <v>0</v>
      </c>
      <c r="CH21" s="103">
        <v>0</v>
      </c>
      <c r="CI21" s="103">
        <v>0</v>
      </c>
      <c r="CJ21" s="103">
        <v>0</v>
      </c>
      <c r="CK21" s="103">
        <v>0</v>
      </c>
      <c r="CL21" s="103">
        <v>0</v>
      </c>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14"/>
      <c r="DI21" s="114"/>
    </row>
    <row r="22" spans="1:113" ht="15.6" x14ac:dyDescent="0.2">
      <c r="A22" s="82" t="s">
        <v>16</v>
      </c>
      <c r="B22" s="82" t="s">
        <v>84</v>
      </c>
      <c r="C22" s="103">
        <v>4</v>
      </c>
      <c r="D22" s="103">
        <v>0</v>
      </c>
      <c r="E22" s="103">
        <v>0</v>
      </c>
      <c r="F22" s="103">
        <v>42</v>
      </c>
      <c r="G22" s="103">
        <v>0</v>
      </c>
      <c r="H22" s="103">
        <v>0</v>
      </c>
      <c r="I22" s="103">
        <v>0</v>
      </c>
      <c r="J22" s="103">
        <v>5</v>
      </c>
      <c r="K22" s="103">
        <v>0</v>
      </c>
      <c r="L22" s="103">
        <v>0</v>
      </c>
      <c r="M22" s="103">
        <v>0</v>
      </c>
      <c r="N22" s="103">
        <v>12</v>
      </c>
      <c r="O22" s="103">
        <v>0</v>
      </c>
      <c r="P22" s="103">
        <v>0</v>
      </c>
      <c r="Q22" s="103">
        <v>0</v>
      </c>
      <c r="R22" s="103">
        <v>0</v>
      </c>
      <c r="S22" s="103">
        <v>0</v>
      </c>
      <c r="T22" s="103">
        <v>0</v>
      </c>
      <c r="U22" s="103">
        <v>0</v>
      </c>
      <c r="V22" s="103">
        <v>0</v>
      </c>
      <c r="W22" s="103">
        <v>0</v>
      </c>
      <c r="X22" s="103">
        <v>0</v>
      </c>
      <c r="Y22" s="103">
        <v>0</v>
      </c>
      <c r="Z22" s="103">
        <v>0</v>
      </c>
      <c r="AA22" s="103">
        <v>0</v>
      </c>
      <c r="AB22" s="103">
        <v>0</v>
      </c>
      <c r="AC22" s="103">
        <v>1</v>
      </c>
      <c r="AD22" s="103">
        <v>0</v>
      </c>
      <c r="AE22" s="103">
        <v>0</v>
      </c>
      <c r="AF22" s="103">
        <v>0</v>
      </c>
      <c r="AG22" s="103">
        <v>0</v>
      </c>
      <c r="AH22" s="103">
        <v>0</v>
      </c>
      <c r="AI22" s="103">
        <v>0</v>
      </c>
      <c r="AJ22" s="103">
        <v>0</v>
      </c>
      <c r="AK22" s="103">
        <v>0</v>
      </c>
      <c r="AL22" s="103">
        <v>0</v>
      </c>
      <c r="AM22" s="103">
        <v>0</v>
      </c>
      <c r="AN22" s="103">
        <v>0</v>
      </c>
      <c r="AO22" s="103">
        <v>0</v>
      </c>
      <c r="AP22" s="103">
        <v>0</v>
      </c>
      <c r="AQ22" s="103">
        <v>0</v>
      </c>
      <c r="AR22" s="103">
        <v>0</v>
      </c>
      <c r="AS22" s="103">
        <v>0</v>
      </c>
      <c r="AT22" s="103">
        <v>0</v>
      </c>
      <c r="AU22" s="103">
        <v>0</v>
      </c>
      <c r="AV22" s="103">
        <v>0</v>
      </c>
      <c r="AW22" s="103">
        <v>0</v>
      </c>
      <c r="AX22" s="103">
        <v>0</v>
      </c>
      <c r="AY22" s="103">
        <v>0</v>
      </c>
      <c r="AZ22" s="103">
        <v>0</v>
      </c>
      <c r="BA22" s="103">
        <v>0</v>
      </c>
      <c r="BB22" s="103">
        <v>0</v>
      </c>
      <c r="BC22" s="103">
        <v>0</v>
      </c>
      <c r="BD22" s="103">
        <v>0</v>
      </c>
      <c r="BE22" s="103">
        <v>0</v>
      </c>
      <c r="BF22" s="103">
        <v>0</v>
      </c>
      <c r="BG22" s="103">
        <v>0</v>
      </c>
      <c r="BH22" s="103">
        <v>0</v>
      </c>
      <c r="BI22" s="103">
        <v>22</v>
      </c>
      <c r="BJ22" s="103">
        <v>0</v>
      </c>
      <c r="BK22" s="103">
        <v>0</v>
      </c>
      <c r="BL22" s="103">
        <v>0</v>
      </c>
      <c r="BM22" s="103">
        <v>16</v>
      </c>
      <c r="BN22" s="103">
        <v>10</v>
      </c>
      <c r="BO22" s="103">
        <v>3</v>
      </c>
      <c r="BP22" s="103">
        <v>0</v>
      </c>
      <c r="BQ22" s="103">
        <v>46</v>
      </c>
      <c r="BR22" s="103">
        <v>6</v>
      </c>
      <c r="BS22" s="103">
        <v>14</v>
      </c>
      <c r="BT22" s="103">
        <v>32</v>
      </c>
      <c r="BU22" s="103">
        <v>0</v>
      </c>
      <c r="BV22" s="103">
        <v>27</v>
      </c>
      <c r="BW22" s="103">
        <v>18</v>
      </c>
      <c r="BX22" s="103">
        <v>62</v>
      </c>
      <c r="BY22" s="103">
        <v>15</v>
      </c>
      <c r="BZ22" s="103">
        <v>44</v>
      </c>
      <c r="CA22" s="103">
        <v>61</v>
      </c>
      <c r="CB22" s="103">
        <v>13</v>
      </c>
      <c r="CC22" s="103">
        <v>8</v>
      </c>
      <c r="CD22" s="103">
        <v>51</v>
      </c>
      <c r="CE22" s="103">
        <v>25</v>
      </c>
      <c r="CF22" s="103">
        <v>20</v>
      </c>
      <c r="CG22" s="103">
        <v>9</v>
      </c>
      <c r="CH22" s="103">
        <v>20</v>
      </c>
      <c r="CI22" s="103">
        <v>28</v>
      </c>
      <c r="CJ22" s="103">
        <v>35</v>
      </c>
      <c r="CK22" s="103">
        <v>38</v>
      </c>
      <c r="CL22" s="103">
        <v>0</v>
      </c>
      <c r="CM22" s="103">
        <v>15</v>
      </c>
      <c r="CN22" s="103">
        <v>8</v>
      </c>
      <c r="CO22" s="103">
        <v>49</v>
      </c>
      <c r="CP22" s="103">
        <v>12</v>
      </c>
      <c r="CQ22" s="103">
        <v>31</v>
      </c>
      <c r="CR22" s="103">
        <v>5</v>
      </c>
      <c r="CS22" s="103">
        <v>69</v>
      </c>
      <c r="CT22" s="103">
        <v>0</v>
      </c>
      <c r="CU22" s="103">
        <v>0</v>
      </c>
      <c r="CV22" s="103">
        <v>19</v>
      </c>
      <c r="CW22" s="103">
        <v>0</v>
      </c>
      <c r="CX22" s="103">
        <v>71</v>
      </c>
      <c r="CY22" s="103">
        <v>32</v>
      </c>
      <c r="CZ22" s="103">
        <v>39</v>
      </c>
      <c r="DA22" s="103">
        <v>67</v>
      </c>
      <c r="DB22" s="103">
        <v>61</v>
      </c>
      <c r="DC22" s="103">
        <v>43</v>
      </c>
      <c r="DD22" s="103">
        <v>62</v>
      </c>
      <c r="DE22" s="103">
        <v>73</v>
      </c>
      <c r="DF22" s="103">
        <v>91</v>
      </c>
      <c r="DG22" s="103">
        <v>21</v>
      </c>
      <c r="DH22" s="114">
        <v>27</v>
      </c>
      <c r="DI22" s="114">
        <v>30</v>
      </c>
    </row>
    <row r="23" spans="1:113" ht="15.6" x14ac:dyDescent="0.2">
      <c r="A23" s="82" t="s">
        <v>17</v>
      </c>
      <c r="B23" s="82" t="s">
        <v>85</v>
      </c>
      <c r="C23" s="103">
        <v>0</v>
      </c>
      <c r="D23" s="103">
        <v>0</v>
      </c>
      <c r="E23" s="103">
        <v>0</v>
      </c>
      <c r="F23" s="103">
        <v>0</v>
      </c>
      <c r="G23" s="103">
        <v>0</v>
      </c>
      <c r="H23" s="103">
        <v>0</v>
      </c>
      <c r="I23" s="103">
        <v>0</v>
      </c>
      <c r="J23" s="103">
        <v>0</v>
      </c>
      <c r="K23" s="103">
        <v>0</v>
      </c>
      <c r="L23" s="103">
        <v>0</v>
      </c>
      <c r="M23" s="103">
        <v>19</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I23" s="103">
        <v>0</v>
      </c>
      <c r="AJ23" s="103">
        <v>0</v>
      </c>
      <c r="AK23" s="103">
        <v>0</v>
      </c>
      <c r="AL23" s="103">
        <v>0</v>
      </c>
      <c r="AM23" s="103">
        <v>0</v>
      </c>
      <c r="AN23" s="103">
        <v>0</v>
      </c>
      <c r="AO23" s="103">
        <v>0</v>
      </c>
      <c r="AP23" s="103">
        <v>0</v>
      </c>
      <c r="AQ23" s="103">
        <v>0</v>
      </c>
      <c r="AR23" s="103">
        <v>0</v>
      </c>
      <c r="AS23" s="103">
        <v>0</v>
      </c>
      <c r="AT23" s="103">
        <v>0</v>
      </c>
      <c r="AU23" s="103">
        <v>0</v>
      </c>
      <c r="AV23" s="103">
        <v>0</v>
      </c>
      <c r="AW23" s="103">
        <v>0</v>
      </c>
      <c r="AX23" s="103">
        <v>0</v>
      </c>
      <c r="AY23" s="103">
        <v>0</v>
      </c>
      <c r="AZ23" s="103">
        <v>0</v>
      </c>
      <c r="BA23" s="103">
        <v>0</v>
      </c>
      <c r="BB23" s="103">
        <v>0</v>
      </c>
      <c r="BC23" s="103">
        <v>0</v>
      </c>
      <c r="BD23" s="103">
        <v>0</v>
      </c>
      <c r="BE23" s="103">
        <v>0</v>
      </c>
      <c r="BF23" s="103">
        <v>0</v>
      </c>
      <c r="BG23" s="103">
        <v>0</v>
      </c>
      <c r="BH23" s="103">
        <v>0</v>
      </c>
      <c r="BI23" s="103">
        <v>0</v>
      </c>
      <c r="BJ23" s="103">
        <v>0</v>
      </c>
      <c r="BK23" s="103">
        <v>0</v>
      </c>
      <c r="BL23" s="103">
        <v>0</v>
      </c>
      <c r="BM23" s="103">
        <v>0</v>
      </c>
      <c r="BN23" s="103">
        <v>0</v>
      </c>
      <c r="BO23" s="103">
        <v>0</v>
      </c>
      <c r="BP23" s="103">
        <v>0</v>
      </c>
      <c r="BQ23" s="103">
        <v>0</v>
      </c>
      <c r="BR23" s="103">
        <v>0</v>
      </c>
      <c r="BS23" s="103">
        <v>0</v>
      </c>
      <c r="BT23" s="103">
        <v>0</v>
      </c>
      <c r="BU23" s="103">
        <v>0</v>
      </c>
      <c r="BV23" s="103">
        <v>0</v>
      </c>
      <c r="BW23" s="103">
        <v>0</v>
      </c>
      <c r="BX23" s="103">
        <v>0</v>
      </c>
      <c r="BY23" s="103">
        <v>0</v>
      </c>
      <c r="BZ23" s="103">
        <v>0</v>
      </c>
      <c r="CA23" s="103">
        <v>0</v>
      </c>
      <c r="CB23" s="103">
        <v>0</v>
      </c>
      <c r="CC23" s="103">
        <v>0</v>
      </c>
      <c r="CD23" s="103">
        <v>0</v>
      </c>
      <c r="CE23" s="103">
        <v>0</v>
      </c>
      <c r="CF23" s="103">
        <v>0</v>
      </c>
      <c r="CG23" s="103">
        <v>0</v>
      </c>
      <c r="CH23" s="103">
        <v>0</v>
      </c>
      <c r="CI23" s="103">
        <v>0</v>
      </c>
      <c r="CJ23" s="103">
        <v>0</v>
      </c>
      <c r="CK23" s="103">
        <v>0</v>
      </c>
      <c r="CL23" s="103">
        <v>0</v>
      </c>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14"/>
      <c r="DI23" s="114"/>
    </row>
    <row r="24" spans="1:113" ht="15.6" x14ac:dyDescent="0.2">
      <c r="A24" s="82" t="s">
        <v>18</v>
      </c>
      <c r="B24" s="82" t="s">
        <v>86</v>
      </c>
      <c r="C24" s="103">
        <v>10</v>
      </c>
      <c r="D24" s="103">
        <v>0</v>
      </c>
      <c r="E24" s="103">
        <v>0</v>
      </c>
      <c r="F24" s="103">
        <v>22</v>
      </c>
      <c r="G24" s="103">
        <v>0</v>
      </c>
      <c r="H24" s="103">
        <v>0</v>
      </c>
      <c r="I24" s="103">
        <v>4</v>
      </c>
      <c r="J24" s="103">
        <v>18</v>
      </c>
      <c r="K24" s="103">
        <v>0</v>
      </c>
      <c r="L24" s="103">
        <v>0</v>
      </c>
      <c r="M24" s="103">
        <v>18</v>
      </c>
      <c r="N24" s="103">
        <v>0</v>
      </c>
      <c r="O24" s="103">
        <v>0</v>
      </c>
      <c r="P24" s="103">
        <v>0</v>
      </c>
      <c r="Q24" s="103">
        <v>17</v>
      </c>
      <c r="R24" s="103">
        <v>0</v>
      </c>
      <c r="S24" s="103">
        <v>0</v>
      </c>
      <c r="T24" s="103">
        <v>4</v>
      </c>
      <c r="U24" s="103">
        <v>0</v>
      </c>
      <c r="V24" s="103">
        <v>12</v>
      </c>
      <c r="W24" s="103">
        <v>12</v>
      </c>
      <c r="X24" s="103">
        <v>0</v>
      </c>
      <c r="Y24" s="103">
        <v>0</v>
      </c>
      <c r="Z24" s="103">
        <v>0</v>
      </c>
      <c r="AA24" s="103">
        <v>0</v>
      </c>
      <c r="AB24" s="103">
        <v>0</v>
      </c>
      <c r="AC24" s="103">
        <v>0</v>
      </c>
      <c r="AD24" s="103">
        <v>0</v>
      </c>
      <c r="AE24" s="103">
        <v>0</v>
      </c>
      <c r="AF24" s="103">
        <v>0</v>
      </c>
      <c r="AG24" s="103">
        <v>0</v>
      </c>
      <c r="AH24" s="103">
        <v>0</v>
      </c>
      <c r="AI24" s="103">
        <v>0</v>
      </c>
      <c r="AJ24" s="103">
        <v>0</v>
      </c>
      <c r="AK24" s="103">
        <v>0</v>
      </c>
      <c r="AL24" s="103">
        <v>0</v>
      </c>
      <c r="AM24" s="103">
        <v>0</v>
      </c>
      <c r="AN24" s="103">
        <v>0</v>
      </c>
      <c r="AO24" s="103">
        <v>0</v>
      </c>
      <c r="AP24" s="103">
        <v>0</v>
      </c>
      <c r="AQ24" s="103">
        <v>0</v>
      </c>
      <c r="AR24" s="103">
        <v>0</v>
      </c>
      <c r="AS24" s="103">
        <v>0</v>
      </c>
      <c r="AT24" s="103">
        <v>0</v>
      </c>
      <c r="AU24" s="103">
        <v>28</v>
      </c>
      <c r="AV24" s="103">
        <v>0</v>
      </c>
      <c r="AW24" s="103">
        <v>0</v>
      </c>
      <c r="AX24" s="103">
        <v>0</v>
      </c>
      <c r="AY24" s="103">
        <v>26</v>
      </c>
      <c r="AZ24" s="103">
        <v>70</v>
      </c>
      <c r="BA24" s="103">
        <v>76</v>
      </c>
      <c r="BB24" s="103">
        <v>89</v>
      </c>
      <c r="BC24" s="103">
        <v>96</v>
      </c>
      <c r="BD24" s="103">
        <v>42</v>
      </c>
      <c r="BE24" s="103">
        <v>10</v>
      </c>
      <c r="BF24" s="103">
        <v>10</v>
      </c>
      <c r="BG24" s="103">
        <v>44</v>
      </c>
      <c r="BH24" s="103">
        <v>34</v>
      </c>
      <c r="BI24" s="103">
        <v>0</v>
      </c>
      <c r="BJ24" s="103">
        <v>28</v>
      </c>
      <c r="BK24" s="103">
        <v>48</v>
      </c>
      <c r="BL24" s="103">
        <v>34</v>
      </c>
      <c r="BM24" s="103">
        <v>50</v>
      </c>
      <c r="BN24" s="103">
        <v>41</v>
      </c>
      <c r="BO24" s="103">
        <v>86</v>
      </c>
      <c r="BP24" s="103">
        <v>43</v>
      </c>
      <c r="BQ24" s="103">
        <v>0</v>
      </c>
      <c r="BR24" s="103">
        <v>0</v>
      </c>
      <c r="BS24" s="103">
        <v>0</v>
      </c>
      <c r="BT24" s="103">
        <v>46</v>
      </c>
      <c r="BU24" s="103">
        <v>30</v>
      </c>
      <c r="BV24" s="103">
        <v>0</v>
      </c>
      <c r="BW24" s="103">
        <v>0</v>
      </c>
      <c r="BX24" s="103">
        <v>0</v>
      </c>
      <c r="BY24" s="103">
        <v>0</v>
      </c>
      <c r="BZ24" s="103">
        <v>0</v>
      </c>
      <c r="CA24" s="103">
        <v>14</v>
      </c>
      <c r="CB24" s="103">
        <v>34</v>
      </c>
      <c r="CC24" s="103">
        <v>0</v>
      </c>
      <c r="CD24" s="103">
        <v>0</v>
      </c>
      <c r="CE24" s="103">
        <v>10</v>
      </c>
      <c r="CF24" s="103">
        <v>12</v>
      </c>
      <c r="CG24" s="103">
        <v>19</v>
      </c>
      <c r="CH24" s="103">
        <v>18</v>
      </c>
      <c r="CI24" s="103">
        <v>16</v>
      </c>
      <c r="CJ24" s="103">
        <v>49</v>
      </c>
      <c r="CK24" s="103">
        <v>4</v>
      </c>
      <c r="CL24" s="103">
        <v>0</v>
      </c>
      <c r="CM24" s="103">
        <v>0</v>
      </c>
      <c r="CN24" s="103">
        <v>0</v>
      </c>
      <c r="CO24" s="103">
        <v>0</v>
      </c>
      <c r="CP24" s="103">
        <v>0</v>
      </c>
      <c r="CQ24" s="103">
        <v>0</v>
      </c>
      <c r="CR24" s="103">
        <v>0</v>
      </c>
      <c r="CS24" s="103">
        <v>10</v>
      </c>
      <c r="CT24" s="103">
        <v>0</v>
      </c>
      <c r="CU24" s="103">
        <v>0</v>
      </c>
      <c r="CV24" s="103">
        <v>0</v>
      </c>
      <c r="CW24" s="103">
        <v>31</v>
      </c>
      <c r="CX24" s="103">
        <v>47</v>
      </c>
      <c r="CY24" s="103">
        <v>25</v>
      </c>
      <c r="CZ24" s="103">
        <v>0</v>
      </c>
      <c r="DA24" s="103">
        <v>18</v>
      </c>
      <c r="DB24" s="103">
        <v>27</v>
      </c>
      <c r="DC24" s="103">
        <v>0</v>
      </c>
      <c r="DD24" s="103">
        <v>50</v>
      </c>
      <c r="DE24" s="103">
        <v>45</v>
      </c>
      <c r="DF24" s="103">
        <v>60</v>
      </c>
      <c r="DG24" s="103">
        <v>21</v>
      </c>
      <c r="DH24" s="114">
        <v>28</v>
      </c>
      <c r="DI24" s="114">
        <v>134</v>
      </c>
    </row>
    <row r="25" spans="1:113" ht="15.6" x14ac:dyDescent="0.2">
      <c r="A25" s="82" t="s">
        <v>19</v>
      </c>
      <c r="B25" s="82" t="s">
        <v>87</v>
      </c>
      <c r="C25" s="103">
        <v>0</v>
      </c>
      <c r="D25" s="103">
        <v>0</v>
      </c>
      <c r="E25" s="103">
        <v>0</v>
      </c>
      <c r="F25" s="103">
        <v>0</v>
      </c>
      <c r="G25" s="103">
        <v>0</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c r="AI25" s="103">
        <v>0</v>
      </c>
      <c r="AJ25" s="103">
        <v>0</v>
      </c>
      <c r="AK25" s="103">
        <v>0</v>
      </c>
      <c r="AL25" s="103">
        <v>0</v>
      </c>
      <c r="AM25" s="103">
        <v>0</v>
      </c>
      <c r="AN25" s="103">
        <v>0</v>
      </c>
      <c r="AO25" s="103">
        <v>0</v>
      </c>
      <c r="AP25" s="103">
        <v>0</v>
      </c>
      <c r="AQ25" s="103">
        <v>0</v>
      </c>
      <c r="AR25" s="103">
        <v>0</v>
      </c>
      <c r="AS25" s="103">
        <v>0</v>
      </c>
      <c r="AT25" s="103">
        <v>0</v>
      </c>
      <c r="AU25" s="103">
        <v>0</v>
      </c>
      <c r="AV25" s="103">
        <v>0</v>
      </c>
      <c r="AW25" s="103">
        <v>0</v>
      </c>
      <c r="AX25" s="103">
        <v>0</v>
      </c>
      <c r="AY25" s="103">
        <v>0</v>
      </c>
      <c r="AZ25" s="103">
        <v>0</v>
      </c>
      <c r="BA25" s="103">
        <v>0</v>
      </c>
      <c r="BB25" s="103">
        <v>0</v>
      </c>
      <c r="BC25" s="103">
        <v>0</v>
      </c>
      <c r="BD25" s="103">
        <v>0</v>
      </c>
      <c r="BE25" s="103">
        <v>0</v>
      </c>
      <c r="BF25" s="103">
        <v>0</v>
      </c>
      <c r="BG25" s="103">
        <v>0</v>
      </c>
      <c r="BH25" s="103">
        <v>0</v>
      </c>
      <c r="BI25" s="103">
        <v>0</v>
      </c>
      <c r="BJ25" s="103">
        <v>48</v>
      </c>
      <c r="BK25" s="103">
        <v>0</v>
      </c>
      <c r="BL25" s="103">
        <v>0</v>
      </c>
      <c r="BM25" s="103">
        <v>13</v>
      </c>
      <c r="BN25" s="103">
        <v>9</v>
      </c>
      <c r="BO25" s="103">
        <v>52</v>
      </c>
      <c r="BP25" s="103">
        <v>10</v>
      </c>
      <c r="BQ25" s="103">
        <v>24</v>
      </c>
      <c r="BR25" s="103">
        <v>46</v>
      </c>
      <c r="BS25" s="103">
        <v>0</v>
      </c>
      <c r="BT25" s="103">
        <v>0</v>
      </c>
      <c r="BU25" s="103">
        <v>12</v>
      </c>
      <c r="BV25" s="103">
        <v>28</v>
      </c>
      <c r="BW25" s="103">
        <v>28</v>
      </c>
      <c r="BX25" s="103">
        <v>17</v>
      </c>
      <c r="BY25" s="103">
        <v>16</v>
      </c>
      <c r="BZ25" s="103">
        <v>9</v>
      </c>
      <c r="CA25" s="103">
        <v>0</v>
      </c>
      <c r="CB25" s="103">
        <v>22</v>
      </c>
      <c r="CC25" s="103">
        <v>28</v>
      </c>
      <c r="CD25" s="103">
        <v>46</v>
      </c>
      <c r="CE25" s="103">
        <v>0</v>
      </c>
      <c r="CF25" s="103">
        <v>16</v>
      </c>
      <c r="CG25" s="103">
        <v>0</v>
      </c>
      <c r="CH25" s="103">
        <v>0</v>
      </c>
      <c r="CI25" s="103">
        <v>16</v>
      </c>
      <c r="CJ25" s="103">
        <v>0</v>
      </c>
      <c r="CK25" s="103">
        <v>15</v>
      </c>
      <c r="CL25" s="103">
        <v>16</v>
      </c>
      <c r="CM25" s="103">
        <v>20</v>
      </c>
      <c r="CN25" s="103">
        <v>0</v>
      </c>
      <c r="CO25" s="103">
        <v>12</v>
      </c>
      <c r="CP25" s="103">
        <v>36</v>
      </c>
      <c r="CQ25" s="103">
        <v>8</v>
      </c>
      <c r="CR25" s="103">
        <v>20</v>
      </c>
      <c r="CS25" s="103">
        <v>0</v>
      </c>
      <c r="CT25" s="103">
        <v>0</v>
      </c>
      <c r="CU25" s="103">
        <v>0</v>
      </c>
      <c r="CV25" s="103">
        <v>14</v>
      </c>
      <c r="CW25" s="103">
        <v>88</v>
      </c>
      <c r="CX25" s="103">
        <v>0</v>
      </c>
      <c r="CY25" s="103">
        <v>140</v>
      </c>
      <c r="CZ25" s="103">
        <v>0</v>
      </c>
      <c r="DA25" s="103">
        <v>0</v>
      </c>
      <c r="DB25" s="103">
        <v>0</v>
      </c>
      <c r="DC25" s="103">
        <v>0</v>
      </c>
      <c r="DD25" s="103">
        <v>0</v>
      </c>
      <c r="DE25" s="103">
        <v>0</v>
      </c>
      <c r="DF25" s="103">
        <v>0</v>
      </c>
      <c r="DG25" s="103">
        <v>48</v>
      </c>
      <c r="DH25" s="114">
        <v>1</v>
      </c>
      <c r="DI25" s="114">
        <v>1</v>
      </c>
    </row>
    <row r="26" spans="1:113" ht="15.6" x14ac:dyDescent="0.2">
      <c r="A26" s="82" t="s">
        <v>67</v>
      </c>
      <c r="B26" s="82" t="s">
        <v>88</v>
      </c>
      <c r="C26" s="103">
        <v>0</v>
      </c>
      <c r="D26" s="103">
        <v>0</v>
      </c>
      <c r="E26" s="103">
        <v>0</v>
      </c>
      <c r="F26" s="103">
        <v>0</v>
      </c>
      <c r="G26" s="103">
        <v>0</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c r="AC26" s="103">
        <v>0</v>
      </c>
      <c r="AD26" s="103">
        <v>0</v>
      </c>
      <c r="AE26" s="103">
        <v>0</v>
      </c>
      <c r="AF26" s="103">
        <v>0</v>
      </c>
      <c r="AG26" s="103">
        <v>0</v>
      </c>
      <c r="AH26" s="103">
        <v>0</v>
      </c>
      <c r="AI26" s="103">
        <v>0</v>
      </c>
      <c r="AJ26" s="103">
        <v>0</v>
      </c>
      <c r="AK26" s="103">
        <v>0</v>
      </c>
      <c r="AL26" s="103">
        <v>0</v>
      </c>
      <c r="AM26" s="103">
        <v>0</v>
      </c>
      <c r="AN26" s="103">
        <v>0</v>
      </c>
      <c r="AO26" s="103">
        <v>0</v>
      </c>
      <c r="AP26" s="103">
        <v>0</v>
      </c>
      <c r="AQ26" s="103">
        <v>0</v>
      </c>
      <c r="AR26" s="103">
        <v>0</v>
      </c>
      <c r="AS26" s="103">
        <v>0</v>
      </c>
      <c r="AT26" s="103">
        <v>0</v>
      </c>
      <c r="AU26" s="103">
        <v>0</v>
      </c>
      <c r="AV26" s="103">
        <v>0</v>
      </c>
      <c r="AW26" s="103">
        <v>0</v>
      </c>
      <c r="AX26" s="103">
        <v>0</v>
      </c>
      <c r="AY26" s="103">
        <v>0</v>
      </c>
      <c r="AZ26" s="103">
        <v>0</v>
      </c>
      <c r="BA26" s="103">
        <v>0</v>
      </c>
      <c r="BB26" s="103">
        <v>0</v>
      </c>
      <c r="BC26" s="103">
        <v>0</v>
      </c>
      <c r="BD26" s="103">
        <v>0</v>
      </c>
      <c r="BE26" s="103">
        <v>0</v>
      </c>
      <c r="BF26" s="103">
        <v>0</v>
      </c>
      <c r="BG26" s="103">
        <v>0</v>
      </c>
      <c r="BH26" s="103">
        <v>0</v>
      </c>
      <c r="BI26" s="103">
        <v>0</v>
      </c>
      <c r="BJ26" s="103">
        <v>0</v>
      </c>
      <c r="BK26" s="103">
        <v>0</v>
      </c>
      <c r="BL26" s="103">
        <v>0</v>
      </c>
      <c r="BM26" s="103">
        <v>0</v>
      </c>
      <c r="BN26" s="103">
        <v>0</v>
      </c>
      <c r="BO26" s="103">
        <v>0</v>
      </c>
      <c r="BP26" s="103">
        <v>0</v>
      </c>
      <c r="BQ26" s="103">
        <v>0</v>
      </c>
      <c r="BR26" s="103">
        <v>0</v>
      </c>
      <c r="BS26" s="103">
        <v>0</v>
      </c>
      <c r="BT26" s="103">
        <v>0</v>
      </c>
      <c r="BU26" s="103">
        <v>0</v>
      </c>
      <c r="BV26" s="103">
        <v>0</v>
      </c>
      <c r="BW26" s="103">
        <v>0</v>
      </c>
      <c r="BX26" s="103">
        <v>0</v>
      </c>
      <c r="BY26" s="103">
        <v>0</v>
      </c>
      <c r="BZ26" s="103">
        <v>0</v>
      </c>
      <c r="CA26" s="103">
        <v>0</v>
      </c>
      <c r="CB26" s="103">
        <v>0</v>
      </c>
      <c r="CC26" s="103">
        <v>0</v>
      </c>
      <c r="CD26" s="103">
        <v>0</v>
      </c>
      <c r="CE26" s="103">
        <v>0</v>
      </c>
      <c r="CF26" s="103">
        <v>0</v>
      </c>
      <c r="CG26" s="103">
        <v>0</v>
      </c>
      <c r="CH26" s="103">
        <v>0</v>
      </c>
      <c r="CI26" s="103">
        <v>0</v>
      </c>
      <c r="CJ26" s="103">
        <v>0</v>
      </c>
      <c r="CK26" s="103">
        <v>0</v>
      </c>
      <c r="CL26" s="103">
        <v>0</v>
      </c>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14"/>
      <c r="DI26" s="114"/>
    </row>
    <row r="27" spans="1:113" ht="15.6" x14ac:dyDescent="0.2">
      <c r="A27" s="82" t="s">
        <v>20</v>
      </c>
      <c r="B27" s="82" t="s">
        <v>89</v>
      </c>
      <c r="C27" s="103">
        <v>0</v>
      </c>
      <c r="D27" s="103">
        <v>0</v>
      </c>
      <c r="E27" s="103">
        <v>15</v>
      </c>
      <c r="F27" s="103">
        <v>3</v>
      </c>
      <c r="G27" s="103">
        <v>0</v>
      </c>
      <c r="H27" s="103">
        <v>0</v>
      </c>
      <c r="I27" s="103">
        <v>0</v>
      </c>
      <c r="J27" s="103">
        <v>0</v>
      </c>
      <c r="K27" s="103">
        <v>0</v>
      </c>
      <c r="L27" s="103">
        <v>0</v>
      </c>
      <c r="M27" s="103">
        <v>0</v>
      </c>
      <c r="N27" s="103">
        <v>0</v>
      </c>
      <c r="O27" s="103">
        <v>0</v>
      </c>
      <c r="P27" s="103">
        <v>0</v>
      </c>
      <c r="Q27" s="103">
        <v>0</v>
      </c>
      <c r="R27" s="103">
        <v>0</v>
      </c>
      <c r="S27" s="103">
        <v>0</v>
      </c>
      <c r="T27" s="103">
        <v>0</v>
      </c>
      <c r="U27" s="103">
        <v>0</v>
      </c>
      <c r="V27" s="103">
        <v>0</v>
      </c>
      <c r="W27" s="103">
        <v>0</v>
      </c>
      <c r="X27" s="103">
        <v>0</v>
      </c>
      <c r="Y27" s="103">
        <v>0</v>
      </c>
      <c r="Z27" s="103">
        <v>5</v>
      </c>
      <c r="AA27" s="103">
        <v>0</v>
      </c>
      <c r="AB27" s="103">
        <v>0</v>
      </c>
      <c r="AC27" s="103">
        <v>0</v>
      </c>
      <c r="AD27" s="103">
        <v>0</v>
      </c>
      <c r="AE27" s="103">
        <v>0</v>
      </c>
      <c r="AF27" s="103">
        <v>0</v>
      </c>
      <c r="AG27" s="103">
        <v>0</v>
      </c>
      <c r="AH27" s="103">
        <v>0</v>
      </c>
      <c r="AI27" s="103">
        <v>0</v>
      </c>
      <c r="AJ27" s="103">
        <v>0</v>
      </c>
      <c r="AK27" s="103">
        <v>0</v>
      </c>
      <c r="AL27" s="103">
        <v>0</v>
      </c>
      <c r="AM27" s="103">
        <v>0</v>
      </c>
      <c r="AN27" s="103">
        <v>0</v>
      </c>
      <c r="AO27" s="103">
        <v>0</v>
      </c>
      <c r="AP27" s="103">
        <v>0</v>
      </c>
      <c r="AQ27" s="103">
        <v>0</v>
      </c>
      <c r="AR27" s="103">
        <v>0</v>
      </c>
      <c r="AS27" s="103">
        <v>0</v>
      </c>
      <c r="AT27" s="103">
        <v>0</v>
      </c>
      <c r="AU27" s="103">
        <v>0</v>
      </c>
      <c r="AV27" s="103">
        <v>0</v>
      </c>
      <c r="AW27" s="103">
        <v>0</v>
      </c>
      <c r="AX27" s="103">
        <v>0</v>
      </c>
      <c r="AY27" s="103">
        <v>0</v>
      </c>
      <c r="AZ27" s="103">
        <v>0</v>
      </c>
      <c r="BA27" s="103">
        <v>0</v>
      </c>
      <c r="BB27" s="103">
        <v>0</v>
      </c>
      <c r="BC27" s="103">
        <v>0</v>
      </c>
      <c r="BD27" s="103">
        <v>0</v>
      </c>
      <c r="BE27" s="103">
        <v>0</v>
      </c>
      <c r="BF27" s="103">
        <v>0</v>
      </c>
      <c r="BG27" s="103">
        <v>0</v>
      </c>
      <c r="BH27" s="103">
        <v>0</v>
      </c>
      <c r="BI27" s="103">
        <v>7</v>
      </c>
      <c r="BJ27" s="103">
        <v>16</v>
      </c>
      <c r="BK27" s="103">
        <v>0</v>
      </c>
      <c r="BL27" s="103">
        <v>0</v>
      </c>
      <c r="BM27" s="103">
        <v>11</v>
      </c>
      <c r="BN27" s="103">
        <v>29</v>
      </c>
      <c r="BO27" s="103">
        <v>0</v>
      </c>
      <c r="BP27" s="103">
        <v>0</v>
      </c>
      <c r="BQ27" s="103">
        <v>0</v>
      </c>
      <c r="BR27" s="103">
        <v>0</v>
      </c>
      <c r="BS27" s="103">
        <v>0</v>
      </c>
      <c r="BT27" s="103">
        <v>12</v>
      </c>
      <c r="BU27" s="103">
        <v>5</v>
      </c>
      <c r="BV27" s="103">
        <v>0</v>
      </c>
      <c r="BW27" s="103">
        <v>46</v>
      </c>
      <c r="BX27" s="103">
        <v>6</v>
      </c>
      <c r="BY27" s="103">
        <v>25</v>
      </c>
      <c r="BZ27" s="103">
        <v>60</v>
      </c>
      <c r="CA27" s="103">
        <v>0</v>
      </c>
      <c r="CB27" s="103">
        <v>8</v>
      </c>
      <c r="CC27" s="103">
        <v>16</v>
      </c>
      <c r="CD27" s="103">
        <v>16</v>
      </c>
      <c r="CE27" s="103">
        <v>0</v>
      </c>
      <c r="CF27" s="103">
        <v>0</v>
      </c>
      <c r="CG27" s="103">
        <v>8</v>
      </c>
      <c r="CH27" s="103">
        <v>0</v>
      </c>
      <c r="CI27" s="103">
        <v>20</v>
      </c>
      <c r="CJ27" s="103">
        <v>13</v>
      </c>
      <c r="CK27" s="103">
        <v>0</v>
      </c>
      <c r="CL27" s="103">
        <v>1</v>
      </c>
      <c r="CM27" s="103">
        <v>28</v>
      </c>
      <c r="CN27" s="103">
        <v>0</v>
      </c>
      <c r="CO27" s="103">
        <v>0</v>
      </c>
      <c r="CP27" s="103">
        <v>36</v>
      </c>
      <c r="CQ27" s="103">
        <v>6</v>
      </c>
      <c r="CR27" s="103">
        <v>43</v>
      </c>
      <c r="CS27" s="103">
        <v>8</v>
      </c>
      <c r="CT27" s="103">
        <v>31</v>
      </c>
      <c r="CU27" s="103">
        <v>0</v>
      </c>
      <c r="CV27" s="103">
        <v>0</v>
      </c>
      <c r="CW27" s="103">
        <v>16</v>
      </c>
      <c r="CX27" s="103">
        <v>35</v>
      </c>
      <c r="CY27" s="103">
        <v>8</v>
      </c>
      <c r="CZ27" s="103">
        <v>76</v>
      </c>
      <c r="DA27" s="103">
        <v>117</v>
      </c>
      <c r="DB27" s="103">
        <v>45</v>
      </c>
      <c r="DC27" s="103">
        <v>55</v>
      </c>
      <c r="DD27" s="103">
        <v>57</v>
      </c>
      <c r="DE27" s="103">
        <v>14</v>
      </c>
      <c r="DF27" s="103">
        <v>24</v>
      </c>
      <c r="DG27" s="103">
        <v>36</v>
      </c>
      <c r="DH27" s="114">
        <v>18</v>
      </c>
      <c r="DI27" s="114">
        <v>0</v>
      </c>
    </row>
    <row r="28" spans="1:113" ht="15.6" x14ac:dyDescent="0.2">
      <c r="A28" s="82" t="s">
        <v>21</v>
      </c>
      <c r="B28" s="82" t="s">
        <v>104</v>
      </c>
      <c r="C28" s="103">
        <v>0</v>
      </c>
      <c r="D28" s="103">
        <v>0</v>
      </c>
      <c r="E28" s="103">
        <v>0</v>
      </c>
      <c r="F28" s="103">
        <v>0</v>
      </c>
      <c r="G28" s="103">
        <v>0</v>
      </c>
      <c r="H28" s="103">
        <v>0</v>
      </c>
      <c r="I28" s="103">
        <v>0</v>
      </c>
      <c r="J28" s="103">
        <v>0</v>
      </c>
      <c r="K28" s="103">
        <v>0</v>
      </c>
      <c r="L28" s="103">
        <v>0</v>
      </c>
      <c r="M28" s="103">
        <v>0</v>
      </c>
      <c r="N28" s="103">
        <v>0</v>
      </c>
      <c r="O28" s="103">
        <v>0</v>
      </c>
      <c r="P28" s="103">
        <v>0</v>
      </c>
      <c r="Q28" s="103">
        <v>0</v>
      </c>
      <c r="R28" s="103">
        <v>0</v>
      </c>
      <c r="S28" s="103">
        <v>0</v>
      </c>
      <c r="T28" s="103">
        <v>0</v>
      </c>
      <c r="U28" s="103">
        <v>0</v>
      </c>
      <c r="V28" s="103">
        <v>0</v>
      </c>
      <c r="W28" s="103">
        <v>0</v>
      </c>
      <c r="X28" s="103">
        <v>0</v>
      </c>
      <c r="Y28" s="103">
        <v>30</v>
      </c>
      <c r="Z28" s="103">
        <v>0</v>
      </c>
      <c r="AA28" s="103">
        <v>0</v>
      </c>
      <c r="AB28" s="103">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103">
        <v>0</v>
      </c>
      <c r="AS28" s="103">
        <v>0</v>
      </c>
      <c r="AT28" s="103">
        <v>0</v>
      </c>
      <c r="AU28" s="103">
        <v>0</v>
      </c>
      <c r="AV28" s="103">
        <v>0</v>
      </c>
      <c r="AW28" s="103">
        <v>0</v>
      </c>
      <c r="AX28" s="103">
        <v>0</v>
      </c>
      <c r="AY28" s="103">
        <v>0</v>
      </c>
      <c r="AZ28" s="103">
        <v>0</v>
      </c>
      <c r="BA28" s="103">
        <v>0</v>
      </c>
      <c r="BB28" s="103">
        <v>0</v>
      </c>
      <c r="BC28" s="103">
        <v>0</v>
      </c>
      <c r="BD28" s="103">
        <v>0</v>
      </c>
      <c r="BE28" s="103">
        <v>0</v>
      </c>
      <c r="BF28" s="103">
        <v>20</v>
      </c>
      <c r="BG28" s="103">
        <v>0</v>
      </c>
      <c r="BH28" s="103">
        <v>0</v>
      </c>
      <c r="BI28" s="103">
        <v>38</v>
      </c>
      <c r="BJ28" s="103">
        <v>0</v>
      </c>
      <c r="BK28" s="103">
        <v>0</v>
      </c>
      <c r="BL28" s="103">
        <v>0</v>
      </c>
      <c r="BM28" s="103">
        <v>59</v>
      </c>
      <c r="BN28" s="103">
        <v>0</v>
      </c>
      <c r="BO28" s="103">
        <v>0</v>
      </c>
      <c r="BP28" s="103">
        <v>0</v>
      </c>
      <c r="BQ28" s="103">
        <v>0</v>
      </c>
      <c r="BR28" s="103">
        <v>0</v>
      </c>
      <c r="BS28" s="103">
        <v>50</v>
      </c>
      <c r="BT28" s="103">
        <v>28</v>
      </c>
      <c r="BU28" s="103">
        <v>30</v>
      </c>
      <c r="BV28" s="103">
        <v>0</v>
      </c>
      <c r="BW28" s="103">
        <v>14</v>
      </c>
      <c r="BX28" s="103">
        <v>0</v>
      </c>
      <c r="BY28" s="103">
        <v>0</v>
      </c>
      <c r="BZ28" s="103">
        <v>41</v>
      </c>
      <c r="CA28" s="103">
        <v>0</v>
      </c>
      <c r="CB28" s="103">
        <v>0</v>
      </c>
      <c r="CC28" s="103">
        <v>0</v>
      </c>
      <c r="CD28" s="103">
        <v>50</v>
      </c>
      <c r="CE28" s="103">
        <v>25</v>
      </c>
      <c r="CF28" s="103">
        <v>0</v>
      </c>
      <c r="CG28" s="103">
        <v>0</v>
      </c>
      <c r="CH28" s="103">
        <v>0</v>
      </c>
      <c r="CI28" s="103">
        <v>16</v>
      </c>
      <c r="CJ28" s="103">
        <v>20</v>
      </c>
      <c r="CK28" s="103">
        <v>30</v>
      </c>
      <c r="CL28" s="103">
        <v>46</v>
      </c>
      <c r="CM28" s="103">
        <v>35</v>
      </c>
      <c r="CN28" s="103">
        <v>54</v>
      </c>
      <c r="CO28" s="103">
        <v>0</v>
      </c>
      <c r="CP28" s="103">
        <v>0</v>
      </c>
      <c r="CQ28" s="103">
        <v>0</v>
      </c>
      <c r="CR28" s="103">
        <v>84</v>
      </c>
      <c r="CS28" s="103">
        <v>0</v>
      </c>
      <c r="CT28" s="103">
        <v>0</v>
      </c>
      <c r="CU28" s="103">
        <v>0</v>
      </c>
      <c r="CV28" s="103">
        <v>0</v>
      </c>
      <c r="CW28" s="103">
        <v>0</v>
      </c>
      <c r="CX28" s="103">
        <v>25</v>
      </c>
      <c r="CY28" s="103">
        <v>34</v>
      </c>
      <c r="CZ28" s="103">
        <v>16</v>
      </c>
      <c r="DA28" s="103">
        <v>58</v>
      </c>
      <c r="DB28" s="103">
        <v>29</v>
      </c>
      <c r="DC28" s="103">
        <v>20</v>
      </c>
      <c r="DD28" s="103">
        <v>16</v>
      </c>
      <c r="DE28" s="103">
        <v>0</v>
      </c>
      <c r="DF28" s="103">
        <v>40</v>
      </c>
      <c r="DG28" s="103">
        <v>47</v>
      </c>
      <c r="DH28" s="114">
        <v>8</v>
      </c>
      <c r="DI28" s="114">
        <v>77</v>
      </c>
    </row>
    <row r="29" spans="1:113" ht="15.6" x14ac:dyDescent="0.2">
      <c r="A29" s="82" t="s">
        <v>22</v>
      </c>
      <c r="B29" s="82" t="s">
        <v>90</v>
      </c>
      <c r="C29" s="103">
        <v>0</v>
      </c>
      <c r="D29" s="103">
        <v>0</v>
      </c>
      <c r="E29" s="103">
        <v>0</v>
      </c>
      <c r="F29" s="103">
        <v>0</v>
      </c>
      <c r="G29" s="103">
        <v>0</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3">
        <v>0</v>
      </c>
      <c r="X29" s="103">
        <v>0</v>
      </c>
      <c r="Y29" s="103">
        <v>0</v>
      </c>
      <c r="Z29" s="103">
        <v>0</v>
      </c>
      <c r="AA29" s="103">
        <v>0</v>
      </c>
      <c r="AB29" s="103">
        <v>0</v>
      </c>
      <c r="AC29" s="103">
        <v>0</v>
      </c>
      <c r="AD29" s="103">
        <v>0</v>
      </c>
      <c r="AE29" s="103">
        <v>0</v>
      </c>
      <c r="AF29" s="103">
        <v>0</v>
      </c>
      <c r="AG29" s="103">
        <v>0</v>
      </c>
      <c r="AH29" s="103">
        <v>0</v>
      </c>
      <c r="AI29" s="103">
        <v>0</v>
      </c>
      <c r="AJ29" s="103">
        <v>0</v>
      </c>
      <c r="AK29" s="103">
        <v>0</v>
      </c>
      <c r="AL29" s="103">
        <v>0</v>
      </c>
      <c r="AM29" s="103">
        <v>0</v>
      </c>
      <c r="AN29" s="103">
        <v>0</v>
      </c>
      <c r="AO29" s="103">
        <v>0</v>
      </c>
      <c r="AP29" s="103">
        <v>0</v>
      </c>
      <c r="AQ29" s="103">
        <v>0</v>
      </c>
      <c r="AR29" s="103">
        <v>0</v>
      </c>
      <c r="AS29" s="103">
        <v>0</v>
      </c>
      <c r="AT29" s="103">
        <v>0</v>
      </c>
      <c r="AU29" s="103">
        <v>0</v>
      </c>
      <c r="AV29" s="103">
        <v>0</v>
      </c>
      <c r="AW29" s="103">
        <v>0</v>
      </c>
      <c r="AX29" s="103">
        <v>0</v>
      </c>
      <c r="AY29" s="103">
        <v>0</v>
      </c>
      <c r="AZ29" s="103">
        <v>1</v>
      </c>
      <c r="BA29" s="103">
        <v>0</v>
      </c>
      <c r="BB29" s="103">
        <v>0</v>
      </c>
      <c r="BC29" s="103">
        <v>0</v>
      </c>
      <c r="BD29" s="103">
        <v>0</v>
      </c>
      <c r="BE29" s="103">
        <v>0</v>
      </c>
      <c r="BF29" s="103">
        <v>0</v>
      </c>
      <c r="BG29" s="103">
        <v>0</v>
      </c>
      <c r="BH29" s="103">
        <v>0</v>
      </c>
      <c r="BI29" s="103">
        <v>0</v>
      </c>
      <c r="BJ29" s="103">
        <v>0</v>
      </c>
      <c r="BK29" s="103">
        <v>2</v>
      </c>
      <c r="BL29" s="103">
        <v>4</v>
      </c>
      <c r="BM29" s="103">
        <v>8</v>
      </c>
      <c r="BN29" s="103">
        <v>22</v>
      </c>
      <c r="BO29" s="103">
        <v>0</v>
      </c>
      <c r="BP29" s="103">
        <v>15</v>
      </c>
      <c r="BQ29" s="103">
        <v>24</v>
      </c>
      <c r="BR29" s="103">
        <v>4</v>
      </c>
      <c r="BS29" s="103">
        <v>10</v>
      </c>
      <c r="BT29" s="103">
        <v>0</v>
      </c>
      <c r="BU29" s="103">
        <v>15</v>
      </c>
      <c r="BV29" s="103">
        <v>0</v>
      </c>
      <c r="BW29" s="103">
        <v>0</v>
      </c>
      <c r="BX29" s="103">
        <v>6</v>
      </c>
      <c r="BY29" s="103">
        <v>16</v>
      </c>
      <c r="BZ29" s="103">
        <v>4</v>
      </c>
      <c r="CA29" s="103">
        <v>4</v>
      </c>
      <c r="CB29" s="103">
        <v>0</v>
      </c>
      <c r="CC29" s="103">
        <v>12</v>
      </c>
      <c r="CD29" s="103">
        <v>13</v>
      </c>
      <c r="CE29" s="103">
        <v>0</v>
      </c>
      <c r="CF29" s="103">
        <v>24</v>
      </c>
      <c r="CG29" s="103">
        <v>0</v>
      </c>
      <c r="CH29" s="103">
        <v>0</v>
      </c>
      <c r="CI29" s="103">
        <v>0</v>
      </c>
      <c r="CJ29" s="103">
        <v>0</v>
      </c>
      <c r="CK29" s="103">
        <v>0</v>
      </c>
      <c r="CL29" s="103">
        <v>0</v>
      </c>
      <c r="CM29" s="103">
        <v>0</v>
      </c>
      <c r="CN29" s="103">
        <v>0</v>
      </c>
      <c r="CO29" s="103">
        <v>0</v>
      </c>
      <c r="CP29" s="103">
        <v>0</v>
      </c>
      <c r="CQ29" s="103">
        <v>0</v>
      </c>
      <c r="CR29" s="103">
        <v>0</v>
      </c>
      <c r="CS29" s="103">
        <v>0</v>
      </c>
      <c r="CT29" s="103">
        <v>0</v>
      </c>
      <c r="CU29" s="103">
        <v>0</v>
      </c>
      <c r="CV29" s="103">
        <v>0</v>
      </c>
      <c r="CW29" s="103">
        <v>0</v>
      </c>
      <c r="CX29" s="103">
        <v>0</v>
      </c>
      <c r="CY29" s="103">
        <v>2</v>
      </c>
      <c r="CZ29" s="103">
        <v>2</v>
      </c>
      <c r="DA29" s="103">
        <v>32</v>
      </c>
      <c r="DB29" s="103">
        <v>8</v>
      </c>
      <c r="DC29" s="103">
        <v>0</v>
      </c>
      <c r="DD29" s="103">
        <v>0</v>
      </c>
      <c r="DE29" s="103">
        <v>0</v>
      </c>
      <c r="DF29" s="103">
        <v>0</v>
      </c>
      <c r="DG29" s="103">
        <v>0</v>
      </c>
      <c r="DH29" s="114">
        <v>0</v>
      </c>
      <c r="DI29" s="114">
        <v>0</v>
      </c>
    </row>
    <row r="30" spans="1:113" ht="15.6" x14ac:dyDescent="0.2">
      <c r="A30" s="82" t="s">
        <v>23</v>
      </c>
      <c r="B30" s="82" t="s">
        <v>102</v>
      </c>
      <c r="C30" s="103">
        <v>0</v>
      </c>
      <c r="D30" s="103">
        <v>0</v>
      </c>
      <c r="E30" s="103">
        <v>0</v>
      </c>
      <c r="F30" s="103">
        <v>0</v>
      </c>
      <c r="G30" s="103">
        <v>0</v>
      </c>
      <c r="H30" s="103">
        <v>0</v>
      </c>
      <c r="I30" s="103">
        <v>0</v>
      </c>
      <c r="J30" s="103">
        <v>0</v>
      </c>
      <c r="K30" s="103">
        <v>0</v>
      </c>
      <c r="L30" s="103">
        <v>0</v>
      </c>
      <c r="M30" s="103">
        <v>0</v>
      </c>
      <c r="N30" s="103">
        <v>0</v>
      </c>
      <c r="O30" s="103">
        <v>0</v>
      </c>
      <c r="P30" s="103">
        <v>0</v>
      </c>
      <c r="Q30" s="103">
        <v>0</v>
      </c>
      <c r="R30" s="103">
        <v>0</v>
      </c>
      <c r="S30" s="103">
        <v>0</v>
      </c>
      <c r="T30" s="103">
        <v>0</v>
      </c>
      <c r="U30" s="103">
        <v>0</v>
      </c>
      <c r="V30" s="103">
        <v>0</v>
      </c>
      <c r="W30" s="103">
        <v>0</v>
      </c>
      <c r="X30" s="103">
        <v>0</v>
      </c>
      <c r="Y30" s="103">
        <v>0</v>
      </c>
      <c r="Z30" s="103">
        <v>0</v>
      </c>
      <c r="AA30" s="103">
        <v>0</v>
      </c>
      <c r="AB30" s="103">
        <v>0</v>
      </c>
      <c r="AC30" s="103">
        <v>0</v>
      </c>
      <c r="AD30" s="103">
        <v>0</v>
      </c>
      <c r="AE30" s="103">
        <v>0</v>
      </c>
      <c r="AF30" s="103">
        <v>0</v>
      </c>
      <c r="AG30" s="103">
        <v>0</v>
      </c>
      <c r="AH30" s="103">
        <v>0</v>
      </c>
      <c r="AI30" s="103">
        <v>0</v>
      </c>
      <c r="AJ30" s="103">
        <v>0</v>
      </c>
      <c r="AK30" s="103">
        <v>0</v>
      </c>
      <c r="AL30" s="103">
        <v>0</v>
      </c>
      <c r="AM30" s="103">
        <v>0</v>
      </c>
      <c r="AN30" s="103">
        <v>0</v>
      </c>
      <c r="AO30" s="103">
        <v>0</v>
      </c>
      <c r="AP30" s="103">
        <v>0</v>
      </c>
      <c r="AQ30" s="103">
        <v>0</v>
      </c>
      <c r="AR30" s="103">
        <v>0</v>
      </c>
      <c r="AS30" s="103">
        <v>0</v>
      </c>
      <c r="AT30" s="103">
        <v>0</v>
      </c>
      <c r="AU30" s="103">
        <v>0</v>
      </c>
      <c r="AV30" s="103">
        <v>0</v>
      </c>
      <c r="AW30" s="103">
        <v>0</v>
      </c>
      <c r="AX30" s="103">
        <v>0</v>
      </c>
      <c r="AY30" s="103">
        <v>0</v>
      </c>
      <c r="AZ30" s="103">
        <v>0</v>
      </c>
      <c r="BA30" s="103">
        <v>0</v>
      </c>
      <c r="BB30" s="103">
        <v>0</v>
      </c>
      <c r="BC30" s="103">
        <v>0</v>
      </c>
      <c r="BD30" s="103">
        <v>0</v>
      </c>
      <c r="BE30" s="103">
        <v>0</v>
      </c>
      <c r="BF30" s="103">
        <v>0</v>
      </c>
      <c r="BG30" s="103">
        <v>0</v>
      </c>
      <c r="BH30" s="103">
        <v>0</v>
      </c>
      <c r="BI30" s="103">
        <v>0</v>
      </c>
      <c r="BJ30" s="103">
        <v>0</v>
      </c>
      <c r="BK30" s="103">
        <v>6</v>
      </c>
      <c r="BL30" s="103">
        <v>20</v>
      </c>
      <c r="BM30" s="103">
        <v>20</v>
      </c>
      <c r="BN30" s="103">
        <v>10</v>
      </c>
      <c r="BO30" s="103">
        <v>0</v>
      </c>
      <c r="BP30" s="103">
        <v>19</v>
      </c>
      <c r="BQ30" s="103">
        <v>12</v>
      </c>
      <c r="BR30" s="103">
        <v>6</v>
      </c>
      <c r="BS30" s="103">
        <v>0</v>
      </c>
      <c r="BT30" s="103">
        <v>0</v>
      </c>
      <c r="BU30" s="103">
        <v>17</v>
      </c>
      <c r="BV30" s="103">
        <v>0</v>
      </c>
      <c r="BW30" s="103">
        <v>8</v>
      </c>
      <c r="BX30" s="103">
        <v>0</v>
      </c>
      <c r="BY30" s="103">
        <v>10</v>
      </c>
      <c r="BZ30" s="103">
        <v>16</v>
      </c>
      <c r="CA30" s="103">
        <v>12</v>
      </c>
      <c r="CB30" s="103">
        <v>0</v>
      </c>
      <c r="CC30" s="103">
        <v>10</v>
      </c>
      <c r="CD30" s="103">
        <v>30</v>
      </c>
      <c r="CE30" s="103">
        <v>7</v>
      </c>
      <c r="CF30" s="103">
        <v>13</v>
      </c>
      <c r="CG30" s="103">
        <v>0</v>
      </c>
      <c r="CH30" s="103">
        <v>0</v>
      </c>
      <c r="CI30" s="103">
        <v>4</v>
      </c>
      <c r="CJ30" s="103">
        <v>28</v>
      </c>
      <c r="CK30" s="103">
        <v>0</v>
      </c>
      <c r="CL30" s="103">
        <v>10</v>
      </c>
      <c r="CM30" s="103">
        <v>0</v>
      </c>
      <c r="CN30" s="103">
        <v>45</v>
      </c>
      <c r="CO30" s="103">
        <v>20</v>
      </c>
      <c r="CP30" s="103">
        <v>41</v>
      </c>
      <c r="CQ30" s="103">
        <v>0</v>
      </c>
      <c r="CR30" s="103">
        <v>0</v>
      </c>
      <c r="CS30" s="103">
        <v>3</v>
      </c>
      <c r="CT30" s="103">
        <v>7</v>
      </c>
      <c r="CU30" s="103">
        <v>0</v>
      </c>
      <c r="CV30" s="103">
        <v>0</v>
      </c>
      <c r="CW30" s="103">
        <v>17</v>
      </c>
      <c r="CX30" s="103">
        <v>35</v>
      </c>
      <c r="CY30" s="103">
        <v>66</v>
      </c>
      <c r="CZ30" s="103">
        <v>37</v>
      </c>
      <c r="DA30" s="103">
        <v>0</v>
      </c>
      <c r="DB30" s="103">
        <v>0</v>
      </c>
      <c r="DC30" s="103">
        <v>0</v>
      </c>
      <c r="DD30" s="103">
        <v>10</v>
      </c>
      <c r="DE30" s="103">
        <v>6</v>
      </c>
      <c r="DF30" s="103">
        <v>0</v>
      </c>
      <c r="DG30" s="103">
        <v>0</v>
      </c>
      <c r="DH30" s="114">
        <v>18</v>
      </c>
      <c r="DI30" s="114">
        <v>22</v>
      </c>
    </row>
    <row r="31" spans="1:113" ht="15.6" x14ac:dyDescent="0.2">
      <c r="A31" s="82" t="s">
        <v>24</v>
      </c>
      <c r="B31" s="82" t="s">
        <v>91</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0</v>
      </c>
      <c r="S31" s="103">
        <v>0</v>
      </c>
      <c r="T31" s="103">
        <v>0</v>
      </c>
      <c r="U31" s="103">
        <v>0</v>
      </c>
      <c r="V31" s="103">
        <v>0</v>
      </c>
      <c r="W31" s="103">
        <v>0</v>
      </c>
      <c r="X31" s="103">
        <v>0</v>
      </c>
      <c r="Y31" s="103">
        <v>0</v>
      </c>
      <c r="Z31" s="103">
        <v>0</v>
      </c>
      <c r="AA31" s="103">
        <v>0</v>
      </c>
      <c r="AB31" s="103">
        <v>0</v>
      </c>
      <c r="AC31" s="103">
        <v>0</v>
      </c>
      <c r="AD31" s="103">
        <v>0</v>
      </c>
      <c r="AE31" s="103">
        <v>0</v>
      </c>
      <c r="AF31" s="103">
        <v>0</v>
      </c>
      <c r="AG31" s="103">
        <v>0</v>
      </c>
      <c r="AH31" s="103">
        <v>0</v>
      </c>
      <c r="AI31" s="103">
        <v>0</v>
      </c>
      <c r="AJ31" s="103">
        <v>0</v>
      </c>
      <c r="AK31" s="103">
        <v>0</v>
      </c>
      <c r="AL31" s="103">
        <v>0</v>
      </c>
      <c r="AM31" s="103">
        <v>0</v>
      </c>
      <c r="AN31" s="103">
        <v>0</v>
      </c>
      <c r="AO31" s="103">
        <v>0</v>
      </c>
      <c r="AP31" s="103">
        <v>0</v>
      </c>
      <c r="AQ31" s="103">
        <v>0</v>
      </c>
      <c r="AR31" s="103">
        <v>0</v>
      </c>
      <c r="AS31" s="103">
        <v>0</v>
      </c>
      <c r="AT31" s="103">
        <v>0</v>
      </c>
      <c r="AU31" s="103">
        <v>0</v>
      </c>
      <c r="AV31" s="103">
        <v>0</v>
      </c>
      <c r="AW31" s="103">
        <v>0</v>
      </c>
      <c r="AX31" s="103">
        <v>0</v>
      </c>
      <c r="AY31" s="103">
        <v>0</v>
      </c>
      <c r="AZ31" s="103">
        <v>0</v>
      </c>
      <c r="BA31" s="103">
        <v>0</v>
      </c>
      <c r="BB31" s="103">
        <v>0</v>
      </c>
      <c r="BC31" s="103">
        <v>0</v>
      </c>
      <c r="BD31" s="103">
        <v>0</v>
      </c>
      <c r="BE31" s="103">
        <v>0</v>
      </c>
      <c r="BF31" s="103">
        <v>0</v>
      </c>
      <c r="BG31" s="103">
        <v>0</v>
      </c>
      <c r="BH31" s="103">
        <v>0</v>
      </c>
      <c r="BI31" s="103">
        <v>0</v>
      </c>
      <c r="BJ31" s="103">
        <v>0</v>
      </c>
      <c r="BK31" s="103">
        <v>0</v>
      </c>
      <c r="BL31" s="103">
        <v>0</v>
      </c>
      <c r="BM31" s="103">
        <v>0</v>
      </c>
      <c r="BN31" s="103">
        <v>0</v>
      </c>
      <c r="BO31" s="103">
        <v>0</v>
      </c>
      <c r="BP31" s="103">
        <v>0</v>
      </c>
      <c r="BQ31" s="103">
        <v>0</v>
      </c>
      <c r="BR31" s="103">
        <v>0</v>
      </c>
      <c r="BS31" s="103">
        <v>0</v>
      </c>
      <c r="BT31" s="103">
        <v>22</v>
      </c>
      <c r="BU31" s="103">
        <v>15</v>
      </c>
      <c r="BV31" s="103">
        <v>0</v>
      </c>
      <c r="BW31" s="103">
        <v>0</v>
      </c>
      <c r="BX31" s="103">
        <v>0</v>
      </c>
      <c r="BY31" s="103">
        <v>0</v>
      </c>
      <c r="BZ31" s="103">
        <v>0</v>
      </c>
      <c r="CA31" s="103">
        <v>0</v>
      </c>
      <c r="CB31" s="103">
        <v>0</v>
      </c>
      <c r="CC31" s="103">
        <v>0</v>
      </c>
      <c r="CD31" s="103">
        <v>0</v>
      </c>
      <c r="CE31" s="103">
        <v>0</v>
      </c>
      <c r="CF31" s="103">
        <v>0</v>
      </c>
      <c r="CG31" s="103">
        <v>0</v>
      </c>
      <c r="CH31" s="103">
        <v>0</v>
      </c>
      <c r="CI31" s="103">
        <v>0</v>
      </c>
      <c r="CJ31" s="103">
        <v>0</v>
      </c>
      <c r="CK31" s="103">
        <v>0</v>
      </c>
      <c r="CL31" s="103">
        <v>0</v>
      </c>
      <c r="CM31" s="103">
        <v>0</v>
      </c>
      <c r="CN31" s="103">
        <v>0</v>
      </c>
      <c r="CO31" s="103">
        <v>0</v>
      </c>
      <c r="CP31" s="103">
        <v>0</v>
      </c>
      <c r="CQ31" s="103">
        <v>0</v>
      </c>
      <c r="CR31" s="103">
        <v>0</v>
      </c>
      <c r="CS31" s="103">
        <v>24</v>
      </c>
      <c r="CT31" s="103">
        <v>38</v>
      </c>
      <c r="CU31" s="103">
        <v>5</v>
      </c>
      <c r="CV31" s="103">
        <v>57</v>
      </c>
      <c r="CW31" s="103">
        <v>43</v>
      </c>
      <c r="CX31" s="103">
        <v>8</v>
      </c>
      <c r="CY31" s="103">
        <v>0</v>
      </c>
      <c r="CZ31" s="103"/>
      <c r="DA31" s="103">
        <v>0</v>
      </c>
      <c r="DB31" s="103">
        <v>0</v>
      </c>
      <c r="DC31" s="103">
        <v>20</v>
      </c>
      <c r="DD31" s="103">
        <v>11</v>
      </c>
      <c r="DE31" s="103">
        <v>8</v>
      </c>
      <c r="DF31" s="103">
        <v>46</v>
      </c>
      <c r="DG31" s="103">
        <v>34</v>
      </c>
      <c r="DH31" s="114">
        <v>1</v>
      </c>
      <c r="DI31" s="114">
        <v>6</v>
      </c>
    </row>
    <row r="32" spans="1:113" ht="15.6" x14ac:dyDescent="0.2">
      <c r="A32" s="82" t="s">
        <v>25</v>
      </c>
      <c r="B32" s="82" t="s">
        <v>92</v>
      </c>
      <c r="C32" s="103">
        <v>0</v>
      </c>
      <c r="D32" s="103">
        <v>0</v>
      </c>
      <c r="E32" s="103">
        <v>0</v>
      </c>
      <c r="F32" s="103">
        <v>0</v>
      </c>
      <c r="G32" s="103">
        <v>0</v>
      </c>
      <c r="H32" s="103">
        <v>0</v>
      </c>
      <c r="I32" s="103">
        <v>0</v>
      </c>
      <c r="J32" s="103">
        <v>0</v>
      </c>
      <c r="K32" s="103">
        <v>0</v>
      </c>
      <c r="L32" s="103">
        <v>0</v>
      </c>
      <c r="M32" s="103">
        <v>0</v>
      </c>
      <c r="N32" s="103">
        <v>0</v>
      </c>
      <c r="O32" s="103">
        <v>0</v>
      </c>
      <c r="P32" s="103">
        <v>0</v>
      </c>
      <c r="Q32" s="103">
        <v>0</v>
      </c>
      <c r="R32" s="103">
        <v>0</v>
      </c>
      <c r="S32" s="103">
        <v>0</v>
      </c>
      <c r="T32" s="103">
        <v>0</v>
      </c>
      <c r="U32" s="103">
        <v>0</v>
      </c>
      <c r="V32" s="103">
        <v>0</v>
      </c>
      <c r="W32" s="103">
        <v>0</v>
      </c>
      <c r="X32" s="103">
        <v>0</v>
      </c>
      <c r="Y32" s="103">
        <v>0</v>
      </c>
      <c r="Z32" s="103">
        <v>0</v>
      </c>
      <c r="AA32" s="103">
        <v>0</v>
      </c>
      <c r="AB32" s="103">
        <v>0</v>
      </c>
      <c r="AC32" s="103">
        <v>0</v>
      </c>
      <c r="AD32" s="103">
        <v>0</v>
      </c>
      <c r="AE32" s="103">
        <v>0</v>
      </c>
      <c r="AF32" s="103">
        <v>0</v>
      </c>
      <c r="AG32" s="103">
        <v>0</v>
      </c>
      <c r="AH32" s="103">
        <v>0</v>
      </c>
      <c r="AI32" s="103">
        <v>0</v>
      </c>
      <c r="AJ32" s="103">
        <v>0</v>
      </c>
      <c r="AK32" s="103">
        <v>0</v>
      </c>
      <c r="AL32" s="103">
        <v>0</v>
      </c>
      <c r="AM32" s="103">
        <v>0</v>
      </c>
      <c r="AN32" s="103">
        <v>0</v>
      </c>
      <c r="AO32" s="103">
        <v>0</v>
      </c>
      <c r="AP32" s="103">
        <v>0</v>
      </c>
      <c r="AQ32" s="103">
        <v>0</v>
      </c>
      <c r="AR32" s="103">
        <v>0</v>
      </c>
      <c r="AS32" s="103">
        <v>0</v>
      </c>
      <c r="AT32" s="103">
        <v>0</v>
      </c>
      <c r="AU32" s="103">
        <v>0</v>
      </c>
      <c r="AV32" s="103">
        <v>0</v>
      </c>
      <c r="AW32" s="103">
        <v>0</v>
      </c>
      <c r="AX32" s="103">
        <v>0</v>
      </c>
      <c r="AY32" s="103">
        <v>0</v>
      </c>
      <c r="AZ32" s="103">
        <v>0</v>
      </c>
      <c r="BA32" s="103">
        <v>0</v>
      </c>
      <c r="BB32" s="103">
        <v>0</v>
      </c>
      <c r="BC32" s="103">
        <v>0</v>
      </c>
      <c r="BD32" s="103">
        <v>0</v>
      </c>
      <c r="BE32" s="103">
        <v>0</v>
      </c>
      <c r="BF32" s="103">
        <v>0</v>
      </c>
      <c r="BG32" s="103">
        <v>0</v>
      </c>
      <c r="BH32" s="103">
        <v>0</v>
      </c>
      <c r="BI32" s="103">
        <v>0</v>
      </c>
      <c r="BJ32" s="103">
        <v>0</v>
      </c>
      <c r="BK32" s="103">
        <v>0</v>
      </c>
      <c r="BL32" s="103">
        <v>0</v>
      </c>
      <c r="BM32" s="103">
        <v>0</v>
      </c>
      <c r="BN32" s="103">
        <v>0</v>
      </c>
      <c r="BO32" s="103">
        <v>0</v>
      </c>
      <c r="BP32" s="103">
        <v>0</v>
      </c>
      <c r="BQ32" s="103">
        <v>0</v>
      </c>
      <c r="BR32" s="103">
        <v>0</v>
      </c>
      <c r="BS32" s="103">
        <v>0</v>
      </c>
      <c r="BT32" s="103">
        <v>0</v>
      </c>
      <c r="BU32" s="103">
        <v>0</v>
      </c>
      <c r="BV32" s="103">
        <v>0</v>
      </c>
      <c r="BW32" s="103">
        <v>0</v>
      </c>
      <c r="BX32" s="103">
        <v>0</v>
      </c>
      <c r="BY32" s="103">
        <v>0</v>
      </c>
      <c r="BZ32" s="103">
        <v>0</v>
      </c>
      <c r="CA32" s="103">
        <v>0</v>
      </c>
      <c r="CB32" s="103">
        <v>0</v>
      </c>
      <c r="CC32" s="103">
        <v>0</v>
      </c>
      <c r="CD32" s="103">
        <v>0</v>
      </c>
      <c r="CE32" s="103">
        <v>0</v>
      </c>
      <c r="CF32" s="103">
        <v>0</v>
      </c>
      <c r="CG32" s="103">
        <v>0</v>
      </c>
      <c r="CH32" s="103">
        <v>0</v>
      </c>
      <c r="CI32" s="103">
        <v>0</v>
      </c>
      <c r="CJ32" s="103">
        <v>0</v>
      </c>
      <c r="CK32" s="103">
        <v>0</v>
      </c>
      <c r="CL32" s="103">
        <v>0</v>
      </c>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14"/>
      <c r="DI32" s="114"/>
    </row>
    <row r="33" spans="1:113" ht="15.6" x14ac:dyDescent="0.2">
      <c r="A33" s="82" t="s">
        <v>26</v>
      </c>
      <c r="B33" s="82" t="s">
        <v>93</v>
      </c>
      <c r="C33" s="103">
        <v>0</v>
      </c>
      <c r="D33" s="103">
        <v>0</v>
      </c>
      <c r="E33" s="103">
        <v>0</v>
      </c>
      <c r="F33" s="103">
        <v>0</v>
      </c>
      <c r="G33" s="103">
        <v>0</v>
      </c>
      <c r="H33" s="103">
        <v>0</v>
      </c>
      <c r="I33" s="103">
        <v>0</v>
      </c>
      <c r="J33" s="103">
        <v>0</v>
      </c>
      <c r="K33" s="103">
        <v>0</v>
      </c>
      <c r="L33" s="103">
        <v>0</v>
      </c>
      <c r="M33" s="103">
        <v>0</v>
      </c>
      <c r="N33" s="103">
        <v>0</v>
      </c>
      <c r="O33" s="103">
        <v>0</v>
      </c>
      <c r="P33" s="103">
        <v>0</v>
      </c>
      <c r="Q33" s="103">
        <v>0</v>
      </c>
      <c r="R33" s="103">
        <v>0</v>
      </c>
      <c r="S33" s="103">
        <v>0</v>
      </c>
      <c r="T33" s="103">
        <v>0</v>
      </c>
      <c r="U33" s="103">
        <v>0</v>
      </c>
      <c r="V33" s="103">
        <v>0</v>
      </c>
      <c r="W33" s="103">
        <v>0</v>
      </c>
      <c r="X33" s="103">
        <v>0</v>
      </c>
      <c r="Y33" s="103">
        <v>0</v>
      </c>
      <c r="Z33" s="103">
        <v>0</v>
      </c>
      <c r="AA33" s="103">
        <v>0</v>
      </c>
      <c r="AB33" s="103">
        <v>0</v>
      </c>
      <c r="AC33" s="103">
        <v>0</v>
      </c>
      <c r="AD33" s="103">
        <v>0</v>
      </c>
      <c r="AE33" s="103">
        <v>0</v>
      </c>
      <c r="AF33" s="103">
        <v>0</v>
      </c>
      <c r="AG33" s="103">
        <v>0</v>
      </c>
      <c r="AH33" s="103">
        <v>0</v>
      </c>
      <c r="AI33" s="103">
        <v>0</v>
      </c>
      <c r="AJ33" s="103">
        <v>0</v>
      </c>
      <c r="AK33" s="103">
        <v>0</v>
      </c>
      <c r="AL33" s="103">
        <v>0</v>
      </c>
      <c r="AM33" s="103">
        <v>0</v>
      </c>
      <c r="AN33" s="103">
        <v>0</v>
      </c>
      <c r="AO33" s="103">
        <v>0</v>
      </c>
      <c r="AP33" s="103">
        <v>0</v>
      </c>
      <c r="AQ33" s="103">
        <v>0</v>
      </c>
      <c r="AR33" s="103">
        <v>0</v>
      </c>
      <c r="AS33" s="103">
        <v>6</v>
      </c>
      <c r="AT33" s="103">
        <v>0</v>
      </c>
      <c r="AU33" s="103">
        <v>0</v>
      </c>
      <c r="AV33" s="103">
        <v>0</v>
      </c>
      <c r="AW33" s="103">
        <v>0</v>
      </c>
      <c r="AX33" s="103">
        <v>0</v>
      </c>
      <c r="AY33" s="103">
        <v>0</v>
      </c>
      <c r="AZ33" s="103">
        <v>0</v>
      </c>
      <c r="BA33" s="103">
        <v>0</v>
      </c>
      <c r="BB33" s="103">
        <v>0</v>
      </c>
      <c r="BC33" s="103">
        <v>0</v>
      </c>
      <c r="BD33" s="103">
        <v>0</v>
      </c>
      <c r="BE33" s="103">
        <v>0</v>
      </c>
      <c r="BF33" s="103">
        <v>0</v>
      </c>
      <c r="BG33" s="103">
        <v>0</v>
      </c>
      <c r="BH33" s="103">
        <v>0</v>
      </c>
      <c r="BI33" s="103">
        <v>0</v>
      </c>
      <c r="BJ33" s="103">
        <v>0</v>
      </c>
      <c r="BK33" s="103">
        <v>0</v>
      </c>
      <c r="BL33" s="103">
        <v>0</v>
      </c>
      <c r="BM33" s="103">
        <v>0</v>
      </c>
      <c r="BN33" s="103">
        <v>0</v>
      </c>
      <c r="BO33" s="103">
        <v>0</v>
      </c>
      <c r="BP33" s="103">
        <v>0</v>
      </c>
      <c r="BQ33" s="103">
        <v>0</v>
      </c>
      <c r="BR33" s="103">
        <v>0</v>
      </c>
      <c r="BS33" s="103">
        <v>22</v>
      </c>
      <c r="BT33" s="103">
        <v>0</v>
      </c>
      <c r="BU33" s="103">
        <v>0</v>
      </c>
      <c r="BV33" s="103">
        <v>0</v>
      </c>
      <c r="BW33" s="103">
        <v>0</v>
      </c>
      <c r="BX33" s="103">
        <v>10</v>
      </c>
      <c r="BY33" s="103">
        <v>0</v>
      </c>
      <c r="BZ33" s="103">
        <v>0</v>
      </c>
      <c r="CA33" s="103">
        <v>0</v>
      </c>
      <c r="CB33" s="103">
        <v>0</v>
      </c>
      <c r="CC33" s="103">
        <v>0</v>
      </c>
      <c r="CD33" s="103">
        <v>0</v>
      </c>
      <c r="CE33" s="103">
        <v>0</v>
      </c>
      <c r="CF33" s="103">
        <v>0</v>
      </c>
      <c r="CG33" s="103">
        <v>0</v>
      </c>
      <c r="CH33" s="103">
        <v>0</v>
      </c>
      <c r="CI33" s="103">
        <v>0</v>
      </c>
      <c r="CJ33" s="103">
        <v>0</v>
      </c>
      <c r="CK33" s="103">
        <v>0</v>
      </c>
      <c r="CL33" s="103">
        <v>0</v>
      </c>
      <c r="CM33" s="103">
        <v>0</v>
      </c>
      <c r="CN33" s="103">
        <v>0</v>
      </c>
      <c r="CO33" s="103">
        <v>0</v>
      </c>
      <c r="CP33" s="103">
        <v>0</v>
      </c>
      <c r="CQ33" s="103">
        <v>0</v>
      </c>
      <c r="CR33" s="103">
        <v>0</v>
      </c>
      <c r="CS33" s="103">
        <v>0</v>
      </c>
      <c r="CT33" s="103">
        <v>0</v>
      </c>
      <c r="CU33" s="103">
        <v>0</v>
      </c>
      <c r="CV33" s="103">
        <v>0</v>
      </c>
      <c r="CW33" s="103">
        <v>0</v>
      </c>
      <c r="CX33" s="103">
        <v>0</v>
      </c>
      <c r="CY33" s="103">
        <v>0</v>
      </c>
      <c r="CZ33" s="103">
        <v>0</v>
      </c>
      <c r="DA33" s="103">
        <v>0</v>
      </c>
      <c r="DB33" s="103">
        <v>0</v>
      </c>
      <c r="DC33" s="103">
        <v>0</v>
      </c>
      <c r="DD33" s="103">
        <v>0</v>
      </c>
      <c r="DE33" s="103">
        <v>0</v>
      </c>
      <c r="DF33" s="103">
        <v>0</v>
      </c>
      <c r="DG33" s="103">
        <v>0</v>
      </c>
      <c r="DH33" s="114">
        <v>0</v>
      </c>
      <c r="DI33" s="114">
        <v>0</v>
      </c>
    </row>
    <row r="34" spans="1:113" ht="15.6" x14ac:dyDescent="0.2">
      <c r="A34" s="82" t="s">
        <v>27</v>
      </c>
      <c r="B34" s="82" t="s">
        <v>94</v>
      </c>
      <c r="C34" s="103">
        <v>0</v>
      </c>
      <c r="D34" s="103">
        <v>0</v>
      </c>
      <c r="E34" s="103">
        <v>20</v>
      </c>
      <c r="F34" s="103">
        <v>0</v>
      </c>
      <c r="G34" s="103">
        <v>0</v>
      </c>
      <c r="H34" s="103">
        <v>0</v>
      </c>
      <c r="I34" s="103">
        <v>0</v>
      </c>
      <c r="J34" s="103">
        <v>0</v>
      </c>
      <c r="K34" s="103">
        <v>0</v>
      </c>
      <c r="L34" s="103">
        <v>0</v>
      </c>
      <c r="M34" s="103">
        <v>0</v>
      </c>
      <c r="N34" s="103">
        <v>0</v>
      </c>
      <c r="O34" s="103">
        <v>0</v>
      </c>
      <c r="P34" s="103">
        <v>0</v>
      </c>
      <c r="Q34" s="103">
        <v>0</v>
      </c>
      <c r="R34" s="103">
        <v>0</v>
      </c>
      <c r="S34" s="103">
        <v>0</v>
      </c>
      <c r="T34" s="103">
        <v>0</v>
      </c>
      <c r="U34" s="103">
        <v>0</v>
      </c>
      <c r="V34" s="103">
        <v>0</v>
      </c>
      <c r="W34" s="103">
        <v>0</v>
      </c>
      <c r="X34" s="103">
        <v>0</v>
      </c>
      <c r="Y34" s="103">
        <v>0</v>
      </c>
      <c r="Z34" s="103">
        <v>0</v>
      </c>
      <c r="AA34" s="103">
        <v>0</v>
      </c>
      <c r="AB34" s="103">
        <v>0</v>
      </c>
      <c r="AC34" s="103">
        <v>0</v>
      </c>
      <c r="AD34" s="103">
        <v>0</v>
      </c>
      <c r="AE34" s="103">
        <v>0</v>
      </c>
      <c r="AF34" s="103">
        <v>0</v>
      </c>
      <c r="AG34" s="103">
        <v>0</v>
      </c>
      <c r="AH34" s="103">
        <v>0</v>
      </c>
      <c r="AI34" s="103">
        <v>0</v>
      </c>
      <c r="AJ34" s="103">
        <v>0</v>
      </c>
      <c r="AK34" s="103">
        <v>0</v>
      </c>
      <c r="AL34" s="103">
        <v>0</v>
      </c>
      <c r="AM34" s="103">
        <v>0</v>
      </c>
      <c r="AN34" s="103">
        <v>0</v>
      </c>
      <c r="AO34" s="103">
        <v>0</v>
      </c>
      <c r="AP34" s="103">
        <v>0</v>
      </c>
      <c r="AQ34" s="103">
        <v>0</v>
      </c>
      <c r="AR34" s="103">
        <v>0</v>
      </c>
      <c r="AS34" s="103">
        <v>0</v>
      </c>
      <c r="AT34" s="103">
        <v>0</v>
      </c>
      <c r="AU34" s="103">
        <v>0</v>
      </c>
      <c r="AV34" s="103">
        <v>0</v>
      </c>
      <c r="AW34" s="103">
        <v>0</v>
      </c>
      <c r="AX34" s="103">
        <v>0</v>
      </c>
      <c r="AY34" s="103">
        <v>0</v>
      </c>
      <c r="AZ34" s="103">
        <v>0</v>
      </c>
      <c r="BA34" s="103">
        <v>0</v>
      </c>
      <c r="BB34" s="103">
        <v>0</v>
      </c>
      <c r="BC34" s="103">
        <v>0</v>
      </c>
      <c r="BD34" s="103">
        <v>0</v>
      </c>
      <c r="BE34" s="103">
        <v>0</v>
      </c>
      <c r="BF34" s="103">
        <v>0</v>
      </c>
      <c r="BG34" s="103">
        <v>0</v>
      </c>
      <c r="BH34" s="103">
        <v>0</v>
      </c>
      <c r="BI34" s="103">
        <v>0</v>
      </c>
      <c r="BJ34" s="103">
        <v>0</v>
      </c>
      <c r="BK34" s="103">
        <v>0</v>
      </c>
      <c r="BL34" s="103">
        <v>17</v>
      </c>
      <c r="BM34" s="103">
        <v>37</v>
      </c>
      <c r="BN34" s="103">
        <v>14</v>
      </c>
      <c r="BO34" s="103">
        <v>0</v>
      </c>
      <c r="BP34" s="103">
        <v>0</v>
      </c>
      <c r="BQ34" s="103">
        <v>0</v>
      </c>
      <c r="BR34" s="103">
        <v>0</v>
      </c>
      <c r="BS34" s="103">
        <v>19</v>
      </c>
      <c r="BT34" s="103">
        <v>0</v>
      </c>
      <c r="BU34" s="103">
        <v>0</v>
      </c>
      <c r="BV34" s="103">
        <v>15</v>
      </c>
      <c r="BW34" s="103">
        <v>0</v>
      </c>
      <c r="BX34" s="103">
        <v>0</v>
      </c>
      <c r="BY34" s="103">
        <v>7</v>
      </c>
      <c r="BZ34" s="103">
        <v>0</v>
      </c>
      <c r="CA34" s="103">
        <v>0</v>
      </c>
      <c r="CB34" s="103">
        <v>0</v>
      </c>
      <c r="CC34" s="103">
        <v>0</v>
      </c>
      <c r="CD34" s="103">
        <v>58</v>
      </c>
      <c r="CE34" s="103">
        <v>44</v>
      </c>
      <c r="CF34" s="103">
        <v>0</v>
      </c>
      <c r="CG34" s="103">
        <v>0</v>
      </c>
      <c r="CH34" s="103">
        <v>13</v>
      </c>
      <c r="CI34" s="103">
        <v>16</v>
      </c>
      <c r="CJ34" s="103">
        <v>0</v>
      </c>
      <c r="CK34" s="103">
        <v>0</v>
      </c>
      <c r="CL34" s="103">
        <v>0</v>
      </c>
      <c r="CM34" s="103">
        <v>0</v>
      </c>
      <c r="CN34" s="103">
        <v>0</v>
      </c>
      <c r="CO34" s="103">
        <v>0</v>
      </c>
      <c r="CP34" s="103">
        <v>0</v>
      </c>
      <c r="CQ34" s="103">
        <v>18</v>
      </c>
      <c r="CR34" s="103">
        <v>15</v>
      </c>
      <c r="CS34" s="103">
        <v>0</v>
      </c>
      <c r="CT34" s="103">
        <v>0</v>
      </c>
      <c r="CU34" s="103">
        <v>0</v>
      </c>
      <c r="CV34" s="103">
        <v>0</v>
      </c>
      <c r="CW34" s="103">
        <v>0</v>
      </c>
      <c r="CX34" s="103">
        <v>14</v>
      </c>
      <c r="CY34" s="103">
        <v>0</v>
      </c>
      <c r="CZ34" s="103">
        <v>0</v>
      </c>
      <c r="DA34" s="103">
        <v>11</v>
      </c>
      <c r="DB34" s="103">
        <v>43</v>
      </c>
      <c r="DC34" s="103">
        <v>37</v>
      </c>
      <c r="DD34" s="103">
        <v>0</v>
      </c>
      <c r="DE34" s="103">
        <v>14</v>
      </c>
      <c r="DF34" s="103">
        <v>0</v>
      </c>
      <c r="DG34" s="103">
        <v>0</v>
      </c>
      <c r="DH34" s="114">
        <v>0</v>
      </c>
      <c r="DI34" s="114">
        <v>0</v>
      </c>
    </row>
    <row r="35" spans="1:113" ht="15.6" x14ac:dyDescent="0.2">
      <c r="A35" s="82" t="s">
        <v>28</v>
      </c>
      <c r="B35" s="82" t="s">
        <v>95</v>
      </c>
      <c r="C35" s="103">
        <v>0</v>
      </c>
      <c r="D35" s="103">
        <v>0</v>
      </c>
      <c r="E35" s="103">
        <v>0</v>
      </c>
      <c r="F35" s="103">
        <v>0</v>
      </c>
      <c r="G35" s="103">
        <v>0</v>
      </c>
      <c r="H35" s="103">
        <v>0</v>
      </c>
      <c r="I35" s="103">
        <v>0</v>
      </c>
      <c r="J35" s="103">
        <v>0</v>
      </c>
      <c r="K35" s="103">
        <v>0</v>
      </c>
      <c r="L35" s="103">
        <v>0</v>
      </c>
      <c r="M35" s="103">
        <v>0</v>
      </c>
      <c r="N35" s="103">
        <v>0</v>
      </c>
      <c r="O35" s="103">
        <v>0</v>
      </c>
      <c r="P35" s="103">
        <v>0</v>
      </c>
      <c r="Q35" s="103">
        <v>0</v>
      </c>
      <c r="R35" s="103">
        <v>0</v>
      </c>
      <c r="S35" s="103">
        <v>0</v>
      </c>
      <c r="T35" s="103">
        <v>0</v>
      </c>
      <c r="U35" s="103">
        <v>0</v>
      </c>
      <c r="V35" s="103">
        <v>0</v>
      </c>
      <c r="W35" s="103">
        <v>0</v>
      </c>
      <c r="X35" s="103">
        <v>0</v>
      </c>
      <c r="Y35" s="103">
        <v>0</v>
      </c>
      <c r="Z35" s="103">
        <v>0</v>
      </c>
      <c r="AA35" s="103">
        <v>0</v>
      </c>
      <c r="AB35" s="103">
        <v>0</v>
      </c>
      <c r="AC35" s="103">
        <v>0</v>
      </c>
      <c r="AD35" s="103">
        <v>0</v>
      </c>
      <c r="AE35" s="103">
        <v>0</v>
      </c>
      <c r="AF35" s="103">
        <v>0</v>
      </c>
      <c r="AG35" s="103">
        <v>0</v>
      </c>
      <c r="AH35" s="103">
        <v>0</v>
      </c>
      <c r="AI35" s="103">
        <v>0</v>
      </c>
      <c r="AJ35" s="103">
        <v>0</v>
      </c>
      <c r="AK35" s="103">
        <v>0</v>
      </c>
      <c r="AL35" s="103">
        <v>0</v>
      </c>
      <c r="AM35" s="103">
        <v>0</v>
      </c>
      <c r="AN35" s="103">
        <v>0</v>
      </c>
      <c r="AO35" s="103">
        <v>0</v>
      </c>
      <c r="AP35" s="103">
        <v>0</v>
      </c>
      <c r="AQ35" s="103">
        <v>0</v>
      </c>
      <c r="AR35" s="103">
        <v>0</v>
      </c>
      <c r="AS35" s="103">
        <v>0</v>
      </c>
      <c r="AT35" s="103">
        <v>0</v>
      </c>
      <c r="AU35" s="103">
        <v>0</v>
      </c>
      <c r="AV35" s="103">
        <v>0</v>
      </c>
      <c r="AW35" s="103">
        <v>0</v>
      </c>
      <c r="AX35" s="103">
        <v>0</v>
      </c>
      <c r="AY35" s="103">
        <v>0</v>
      </c>
      <c r="AZ35" s="103">
        <v>0</v>
      </c>
      <c r="BA35" s="103">
        <v>0</v>
      </c>
      <c r="BB35" s="103">
        <v>0</v>
      </c>
      <c r="BC35" s="103">
        <v>0</v>
      </c>
      <c r="BD35" s="103">
        <v>0</v>
      </c>
      <c r="BE35" s="103">
        <v>24</v>
      </c>
      <c r="BF35" s="103">
        <v>5</v>
      </c>
      <c r="BG35" s="103">
        <v>17</v>
      </c>
      <c r="BH35" s="103">
        <v>4</v>
      </c>
      <c r="BI35" s="103">
        <v>0</v>
      </c>
      <c r="BJ35" s="103">
        <v>1</v>
      </c>
      <c r="BK35" s="103">
        <v>0</v>
      </c>
      <c r="BL35" s="103">
        <v>0</v>
      </c>
      <c r="BM35" s="103">
        <v>0</v>
      </c>
      <c r="BN35" s="103">
        <v>0</v>
      </c>
      <c r="BO35" s="103">
        <v>10</v>
      </c>
      <c r="BP35" s="103">
        <v>0</v>
      </c>
      <c r="BQ35" s="103">
        <v>18</v>
      </c>
      <c r="BR35" s="103">
        <v>4</v>
      </c>
      <c r="BS35" s="103">
        <v>22</v>
      </c>
      <c r="BT35" s="103">
        <v>0</v>
      </c>
      <c r="BU35" s="103">
        <v>41</v>
      </c>
      <c r="BV35" s="103">
        <v>0</v>
      </c>
      <c r="BW35" s="103">
        <v>0</v>
      </c>
      <c r="BX35" s="103">
        <v>0</v>
      </c>
      <c r="BY35" s="103">
        <v>0</v>
      </c>
      <c r="BZ35" s="103">
        <v>0</v>
      </c>
      <c r="CA35" s="103">
        <v>0</v>
      </c>
      <c r="CB35" s="103">
        <v>0</v>
      </c>
      <c r="CC35" s="103">
        <v>28</v>
      </c>
      <c r="CD35" s="103">
        <v>0</v>
      </c>
      <c r="CE35" s="103">
        <v>24</v>
      </c>
      <c r="CF35" s="103">
        <v>32</v>
      </c>
      <c r="CG35" s="103">
        <v>36</v>
      </c>
      <c r="CH35" s="103">
        <v>0</v>
      </c>
      <c r="CI35" s="103">
        <v>16</v>
      </c>
      <c r="CJ35" s="103">
        <v>0</v>
      </c>
      <c r="CK35" s="103">
        <v>12</v>
      </c>
      <c r="CL35" s="103">
        <v>22</v>
      </c>
      <c r="CM35" s="103">
        <v>0</v>
      </c>
      <c r="CN35" s="103">
        <v>0</v>
      </c>
      <c r="CO35" s="103">
        <v>0</v>
      </c>
      <c r="CP35" s="103">
        <v>132</v>
      </c>
      <c r="CQ35" s="103">
        <v>0</v>
      </c>
      <c r="CR35" s="103">
        <v>6</v>
      </c>
      <c r="CS35" s="103">
        <v>18</v>
      </c>
      <c r="CT35" s="103">
        <v>17</v>
      </c>
      <c r="CU35" s="103">
        <v>0</v>
      </c>
      <c r="CV35" s="103">
        <v>27</v>
      </c>
      <c r="CW35" s="103">
        <v>27</v>
      </c>
      <c r="CX35" s="103">
        <v>95</v>
      </c>
      <c r="CY35" s="103">
        <v>81</v>
      </c>
      <c r="CZ35" s="103">
        <v>84</v>
      </c>
      <c r="DA35" s="103">
        <v>103</v>
      </c>
      <c r="DB35" s="103">
        <v>106</v>
      </c>
      <c r="DC35" s="103">
        <v>21</v>
      </c>
      <c r="DD35" s="103">
        <v>32</v>
      </c>
      <c r="DE35" s="103">
        <v>23</v>
      </c>
      <c r="DF35" s="103">
        <v>11</v>
      </c>
      <c r="DG35" s="103">
        <v>27</v>
      </c>
      <c r="DH35" s="114">
        <v>0</v>
      </c>
      <c r="DI35" s="114">
        <v>0</v>
      </c>
    </row>
    <row r="36" spans="1:113" ht="15.6" x14ac:dyDescent="0.2">
      <c r="A36" s="82" t="s">
        <v>29</v>
      </c>
      <c r="B36" s="82" t="s">
        <v>96</v>
      </c>
      <c r="C36" s="103">
        <v>0</v>
      </c>
      <c r="D36" s="103">
        <v>0</v>
      </c>
      <c r="E36" s="103">
        <v>0</v>
      </c>
      <c r="F36" s="103">
        <v>0</v>
      </c>
      <c r="G36" s="103">
        <v>0</v>
      </c>
      <c r="H36" s="103">
        <v>0</v>
      </c>
      <c r="I36" s="103">
        <v>0</v>
      </c>
      <c r="J36" s="103">
        <v>0</v>
      </c>
      <c r="K36" s="103">
        <v>0</v>
      </c>
      <c r="L36" s="103">
        <v>0</v>
      </c>
      <c r="M36" s="103">
        <v>0</v>
      </c>
      <c r="N36" s="103">
        <v>0</v>
      </c>
      <c r="O36" s="103">
        <v>0</v>
      </c>
      <c r="P36" s="103">
        <v>0</v>
      </c>
      <c r="Q36" s="103">
        <v>0</v>
      </c>
      <c r="R36" s="103">
        <v>0</v>
      </c>
      <c r="S36" s="103">
        <v>0</v>
      </c>
      <c r="T36" s="103">
        <v>0</v>
      </c>
      <c r="U36" s="103">
        <v>0</v>
      </c>
      <c r="V36" s="103">
        <v>0</v>
      </c>
      <c r="W36" s="103">
        <v>0</v>
      </c>
      <c r="X36" s="103">
        <v>0</v>
      </c>
      <c r="Y36" s="103">
        <v>0</v>
      </c>
      <c r="Z36" s="103">
        <v>0</v>
      </c>
      <c r="AA36" s="103">
        <v>0</v>
      </c>
      <c r="AB36" s="103">
        <v>0</v>
      </c>
      <c r="AC36" s="103">
        <v>0</v>
      </c>
      <c r="AD36" s="103">
        <v>0</v>
      </c>
      <c r="AE36" s="103">
        <v>0</v>
      </c>
      <c r="AF36" s="103">
        <v>0</v>
      </c>
      <c r="AG36" s="103">
        <v>0</v>
      </c>
      <c r="AH36" s="103">
        <v>0</v>
      </c>
      <c r="AI36" s="103">
        <v>0</v>
      </c>
      <c r="AJ36" s="103">
        <v>0</v>
      </c>
      <c r="AK36" s="103">
        <v>0</v>
      </c>
      <c r="AL36" s="103">
        <v>0</v>
      </c>
      <c r="AM36" s="103">
        <v>0</v>
      </c>
      <c r="AN36" s="103">
        <v>0</v>
      </c>
      <c r="AO36" s="103">
        <v>0</v>
      </c>
      <c r="AP36" s="103">
        <v>0</v>
      </c>
      <c r="AQ36" s="103">
        <v>0</v>
      </c>
      <c r="AR36" s="103">
        <v>0</v>
      </c>
      <c r="AS36" s="103">
        <v>0</v>
      </c>
      <c r="AT36" s="103">
        <v>0</v>
      </c>
      <c r="AU36" s="103">
        <v>0</v>
      </c>
      <c r="AV36" s="103">
        <v>0</v>
      </c>
      <c r="AW36" s="103">
        <v>0</v>
      </c>
      <c r="AX36" s="103">
        <v>0</v>
      </c>
      <c r="AY36" s="103">
        <v>0</v>
      </c>
      <c r="AZ36" s="103">
        <v>0</v>
      </c>
      <c r="BA36" s="103">
        <v>0</v>
      </c>
      <c r="BB36" s="103">
        <v>0</v>
      </c>
      <c r="BC36" s="103">
        <v>0</v>
      </c>
      <c r="BD36" s="103">
        <v>0</v>
      </c>
      <c r="BE36" s="103">
        <v>0</v>
      </c>
      <c r="BF36" s="103">
        <v>0</v>
      </c>
      <c r="BG36" s="103">
        <v>6</v>
      </c>
      <c r="BH36" s="103">
        <v>4</v>
      </c>
      <c r="BI36" s="103">
        <v>0</v>
      </c>
      <c r="BJ36" s="103">
        <v>1</v>
      </c>
      <c r="BK36" s="103">
        <v>18</v>
      </c>
      <c r="BL36" s="103">
        <v>0</v>
      </c>
      <c r="BM36" s="103">
        <v>11</v>
      </c>
      <c r="BN36" s="103">
        <v>0</v>
      </c>
      <c r="BO36" s="103">
        <v>0</v>
      </c>
      <c r="BP36" s="103">
        <v>0</v>
      </c>
      <c r="BQ36" s="103">
        <v>0</v>
      </c>
      <c r="BR36" s="103">
        <v>3</v>
      </c>
      <c r="BS36" s="103">
        <v>0</v>
      </c>
      <c r="BT36" s="103">
        <v>0</v>
      </c>
      <c r="BU36" s="103">
        <v>16</v>
      </c>
      <c r="BV36" s="103">
        <v>33</v>
      </c>
      <c r="BW36" s="103">
        <v>4</v>
      </c>
      <c r="BX36" s="103">
        <v>0</v>
      </c>
      <c r="BY36" s="103">
        <v>9</v>
      </c>
      <c r="BZ36" s="103">
        <v>0</v>
      </c>
      <c r="CA36" s="103">
        <v>10</v>
      </c>
      <c r="CB36" s="103">
        <v>0</v>
      </c>
      <c r="CC36" s="103">
        <v>20</v>
      </c>
      <c r="CD36" s="103">
        <v>29</v>
      </c>
      <c r="CE36" s="103">
        <v>0</v>
      </c>
      <c r="CF36" s="103">
        <v>9</v>
      </c>
      <c r="CG36" s="103">
        <v>0</v>
      </c>
      <c r="CH36" s="103">
        <v>13</v>
      </c>
      <c r="CI36" s="103">
        <v>0</v>
      </c>
      <c r="CJ36" s="103">
        <v>0</v>
      </c>
      <c r="CK36" s="103">
        <v>0</v>
      </c>
      <c r="CL36" s="103">
        <v>28</v>
      </c>
      <c r="CM36" s="103">
        <v>0</v>
      </c>
      <c r="CN36" s="103">
        <v>0</v>
      </c>
      <c r="CO36" s="103">
        <v>0</v>
      </c>
      <c r="CP36" s="103">
        <v>0</v>
      </c>
      <c r="CQ36" s="103">
        <v>0</v>
      </c>
      <c r="CR36" s="103">
        <v>4</v>
      </c>
      <c r="CS36" s="103">
        <v>0</v>
      </c>
      <c r="CT36" s="103">
        <v>0</v>
      </c>
      <c r="CU36" s="103">
        <v>0</v>
      </c>
      <c r="CV36" s="103">
        <v>0</v>
      </c>
      <c r="CW36" s="103">
        <v>0</v>
      </c>
      <c r="CX36" s="103">
        <v>0</v>
      </c>
      <c r="CY36" s="103">
        <v>0</v>
      </c>
      <c r="CZ36" s="103">
        <v>15</v>
      </c>
      <c r="DA36" s="103">
        <v>2</v>
      </c>
      <c r="DB36" s="103">
        <v>12</v>
      </c>
      <c r="DC36" s="103">
        <v>0</v>
      </c>
      <c r="DD36" s="103">
        <v>22</v>
      </c>
      <c r="DE36" s="103">
        <v>0</v>
      </c>
      <c r="DF36" s="103">
        <v>0</v>
      </c>
      <c r="DG36" s="103">
        <v>0</v>
      </c>
      <c r="DH36" s="114">
        <v>17</v>
      </c>
      <c r="DI36" s="114">
        <v>0</v>
      </c>
    </row>
    <row r="37" spans="1:113" ht="15.6" x14ac:dyDescent="0.2">
      <c r="A37" s="82" t="s">
        <v>30</v>
      </c>
      <c r="B37" s="82" t="s">
        <v>97</v>
      </c>
      <c r="C37" s="103">
        <v>0</v>
      </c>
      <c r="D37" s="103">
        <v>0</v>
      </c>
      <c r="E37" s="103">
        <v>0</v>
      </c>
      <c r="F37" s="103">
        <v>0</v>
      </c>
      <c r="G37" s="103">
        <v>0</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3">
        <v>0</v>
      </c>
      <c r="X37" s="103">
        <v>0</v>
      </c>
      <c r="Y37" s="103">
        <v>0</v>
      </c>
      <c r="Z37" s="103">
        <v>0</v>
      </c>
      <c r="AA37" s="103">
        <v>0</v>
      </c>
      <c r="AB37" s="103">
        <v>0</v>
      </c>
      <c r="AC37" s="103">
        <v>0</v>
      </c>
      <c r="AD37" s="103">
        <v>0</v>
      </c>
      <c r="AE37" s="103">
        <v>0</v>
      </c>
      <c r="AF37" s="103">
        <v>0</v>
      </c>
      <c r="AG37" s="103">
        <v>0</v>
      </c>
      <c r="AH37" s="103">
        <v>0</v>
      </c>
      <c r="AI37" s="103">
        <v>0</v>
      </c>
      <c r="AJ37" s="103">
        <v>0</v>
      </c>
      <c r="AK37" s="103">
        <v>0</v>
      </c>
      <c r="AL37" s="103">
        <v>0</v>
      </c>
      <c r="AM37" s="103">
        <v>0</v>
      </c>
      <c r="AN37" s="103">
        <v>0</v>
      </c>
      <c r="AO37" s="103">
        <v>0</v>
      </c>
      <c r="AP37" s="103">
        <v>0</v>
      </c>
      <c r="AQ37" s="103">
        <v>0</v>
      </c>
      <c r="AR37" s="103">
        <v>0</v>
      </c>
      <c r="AS37" s="103">
        <v>0</v>
      </c>
      <c r="AT37" s="103">
        <v>0</v>
      </c>
      <c r="AU37" s="103">
        <v>0</v>
      </c>
      <c r="AV37" s="103">
        <v>0</v>
      </c>
      <c r="AW37" s="103">
        <v>0</v>
      </c>
      <c r="AX37" s="103">
        <v>0</v>
      </c>
      <c r="AY37" s="103">
        <v>0</v>
      </c>
      <c r="AZ37" s="103">
        <v>0</v>
      </c>
      <c r="BA37" s="103">
        <v>0</v>
      </c>
      <c r="BB37" s="103">
        <v>0</v>
      </c>
      <c r="BC37" s="103">
        <v>0</v>
      </c>
      <c r="BD37" s="103">
        <v>0</v>
      </c>
      <c r="BE37" s="103">
        <v>0</v>
      </c>
      <c r="BF37" s="103">
        <v>0</v>
      </c>
      <c r="BG37" s="103">
        <v>0</v>
      </c>
      <c r="BH37" s="103">
        <v>0</v>
      </c>
      <c r="BI37" s="103">
        <v>0</v>
      </c>
      <c r="BJ37" s="103">
        <v>0</v>
      </c>
      <c r="BK37" s="103">
        <v>0</v>
      </c>
      <c r="BL37" s="103">
        <v>0</v>
      </c>
      <c r="BM37" s="103">
        <v>0</v>
      </c>
      <c r="BN37" s="103">
        <v>0</v>
      </c>
      <c r="BO37" s="103">
        <v>0</v>
      </c>
      <c r="BP37" s="103">
        <v>0</v>
      </c>
      <c r="BQ37" s="103">
        <v>0</v>
      </c>
      <c r="BR37" s="103">
        <v>0</v>
      </c>
      <c r="BS37" s="103">
        <v>0</v>
      </c>
      <c r="BT37" s="103">
        <v>24</v>
      </c>
      <c r="BU37" s="103">
        <v>15</v>
      </c>
      <c r="BV37" s="103">
        <v>9</v>
      </c>
      <c r="BW37" s="103">
        <v>0</v>
      </c>
      <c r="BX37" s="103">
        <v>5</v>
      </c>
      <c r="BY37" s="103">
        <v>31</v>
      </c>
      <c r="BZ37" s="103">
        <v>0</v>
      </c>
      <c r="CA37" s="103">
        <v>4</v>
      </c>
      <c r="CB37" s="103">
        <v>33</v>
      </c>
      <c r="CC37" s="103">
        <v>0</v>
      </c>
      <c r="CD37" s="103">
        <v>0</v>
      </c>
      <c r="CE37" s="103">
        <v>0</v>
      </c>
      <c r="CF37" s="103">
        <v>0</v>
      </c>
      <c r="CG37" s="103">
        <v>0</v>
      </c>
      <c r="CH37" s="103">
        <v>0</v>
      </c>
      <c r="CI37" s="103">
        <v>0</v>
      </c>
      <c r="CJ37" s="103">
        <v>0</v>
      </c>
      <c r="CK37" s="103">
        <v>0</v>
      </c>
      <c r="CL37" s="103">
        <v>12</v>
      </c>
      <c r="CM37" s="103">
        <v>28</v>
      </c>
      <c r="CN37" s="103">
        <v>0</v>
      </c>
      <c r="CO37" s="103">
        <v>0</v>
      </c>
      <c r="CP37" s="103">
        <v>0</v>
      </c>
      <c r="CQ37" s="103">
        <v>0</v>
      </c>
      <c r="CR37" s="103">
        <v>0</v>
      </c>
      <c r="CS37" s="103">
        <v>0</v>
      </c>
      <c r="CT37" s="103">
        <v>0</v>
      </c>
      <c r="CU37" s="103">
        <v>0</v>
      </c>
      <c r="CV37" s="103">
        <v>0</v>
      </c>
      <c r="CW37" s="103">
        <v>42</v>
      </c>
      <c r="CX37" s="103">
        <v>41</v>
      </c>
      <c r="CY37" s="103">
        <v>123</v>
      </c>
      <c r="CZ37" s="103">
        <v>55</v>
      </c>
      <c r="DA37" s="103">
        <v>45</v>
      </c>
      <c r="DB37" s="103">
        <v>0</v>
      </c>
      <c r="DC37" s="103">
        <v>0</v>
      </c>
      <c r="DD37" s="103">
        <v>0</v>
      </c>
      <c r="DE37" s="103">
        <v>0</v>
      </c>
      <c r="DF37" s="103">
        <v>0</v>
      </c>
      <c r="DG37" s="103">
        <v>0</v>
      </c>
      <c r="DH37" s="114">
        <v>0</v>
      </c>
      <c r="DI37" s="114">
        <v>0</v>
      </c>
    </row>
    <row r="38" spans="1:113" ht="15.6" x14ac:dyDescent="0.2">
      <c r="A38" s="82" t="s">
        <v>31</v>
      </c>
      <c r="B38" s="82" t="s">
        <v>98</v>
      </c>
      <c r="C38" s="103">
        <v>0</v>
      </c>
      <c r="D38" s="103">
        <v>0</v>
      </c>
      <c r="E38" s="103">
        <v>0</v>
      </c>
      <c r="F38" s="103">
        <v>0</v>
      </c>
      <c r="G38" s="103">
        <v>0</v>
      </c>
      <c r="H38" s="103">
        <v>28</v>
      </c>
      <c r="I38" s="103">
        <v>0</v>
      </c>
      <c r="J38" s="103">
        <v>0</v>
      </c>
      <c r="K38" s="103">
        <v>0</v>
      </c>
      <c r="L38" s="103">
        <v>20</v>
      </c>
      <c r="M38" s="103">
        <v>0</v>
      </c>
      <c r="N38" s="103">
        <v>0</v>
      </c>
      <c r="O38" s="103">
        <v>0</v>
      </c>
      <c r="P38" s="103">
        <v>0</v>
      </c>
      <c r="Q38" s="103">
        <v>0</v>
      </c>
      <c r="R38" s="103">
        <v>0</v>
      </c>
      <c r="S38" s="103">
        <v>0</v>
      </c>
      <c r="T38" s="103">
        <v>0</v>
      </c>
      <c r="U38" s="103">
        <v>0</v>
      </c>
      <c r="V38" s="103">
        <v>0</v>
      </c>
      <c r="W38" s="103">
        <v>0</v>
      </c>
      <c r="X38" s="103">
        <v>0</v>
      </c>
      <c r="Y38" s="103">
        <v>0</v>
      </c>
      <c r="Z38" s="103">
        <v>0</v>
      </c>
      <c r="AA38" s="103">
        <v>0</v>
      </c>
      <c r="AB38" s="103">
        <v>0</v>
      </c>
      <c r="AC38" s="103">
        <v>0</v>
      </c>
      <c r="AD38" s="103">
        <v>0</v>
      </c>
      <c r="AE38" s="103">
        <v>0</v>
      </c>
      <c r="AF38" s="103">
        <v>0</v>
      </c>
      <c r="AG38" s="103">
        <v>0</v>
      </c>
      <c r="AH38" s="103">
        <v>0</v>
      </c>
      <c r="AI38" s="103">
        <v>0</v>
      </c>
      <c r="AJ38" s="103">
        <v>0</v>
      </c>
      <c r="AK38" s="103">
        <v>0</v>
      </c>
      <c r="AL38" s="103">
        <v>0</v>
      </c>
      <c r="AM38" s="103">
        <v>0</v>
      </c>
      <c r="AN38" s="103">
        <v>0</v>
      </c>
      <c r="AO38" s="103">
        <v>0</v>
      </c>
      <c r="AP38" s="103">
        <v>0</v>
      </c>
      <c r="AQ38" s="103">
        <v>0</v>
      </c>
      <c r="AR38" s="103">
        <v>0</v>
      </c>
      <c r="AS38" s="103">
        <v>0</v>
      </c>
      <c r="AT38" s="103">
        <v>0</v>
      </c>
      <c r="AU38" s="103">
        <v>0</v>
      </c>
      <c r="AV38" s="103">
        <v>0</v>
      </c>
      <c r="AW38" s="103">
        <v>0</v>
      </c>
      <c r="AX38" s="103">
        <v>0</v>
      </c>
      <c r="AY38" s="103">
        <v>0</v>
      </c>
      <c r="AZ38" s="103">
        <v>0</v>
      </c>
      <c r="BA38" s="103">
        <v>0</v>
      </c>
      <c r="BB38" s="103">
        <v>0</v>
      </c>
      <c r="BC38" s="103">
        <v>0</v>
      </c>
      <c r="BD38" s="103">
        <v>25</v>
      </c>
      <c r="BE38" s="103">
        <v>64</v>
      </c>
      <c r="BF38" s="103">
        <v>41</v>
      </c>
      <c r="BG38" s="103">
        <v>57</v>
      </c>
      <c r="BH38" s="103">
        <v>33</v>
      </c>
      <c r="BI38" s="103">
        <v>28</v>
      </c>
      <c r="BJ38" s="103">
        <v>0</v>
      </c>
      <c r="BK38" s="103">
        <v>0</v>
      </c>
      <c r="BL38" s="103">
        <v>0</v>
      </c>
      <c r="BM38" s="103">
        <v>0</v>
      </c>
      <c r="BN38" s="103">
        <v>10</v>
      </c>
      <c r="BO38" s="103">
        <v>8</v>
      </c>
      <c r="BP38" s="103">
        <v>50</v>
      </c>
      <c r="BQ38" s="103">
        <v>31</v>
      </c>
      <c r="BR38" s="103">
        <v>50</v>
      </c>
      <c r="BS38" s="103">
        <v>72</v>
      </c>
      <c r="BT38" s="103">
        <v>141</v>
      </c>
      <c r="BU38" s="103">
        <v>25</v>
      </c>
      <c r="BV38" s="103">
        <v>4</v>
      </c>
      <c r="BW38" s="103">
        <v>26</v>
      </c>
      <c r="BX38" s="103">
        <v>45</v>
      </c>
      <c r="BY38" s="103">
        <v>34</v>
      </c>
      <c r="BZ38" s="103">
        <v>41</v>
      </c>
      <c r="CA38" s="103">
        <v>0</v>
      </c>
      <c r="CB38" s="103">
        <v>0</v>
      </c>
      <c r="CC38" s="103">
        <v>4</v>
      </c>
      <c r="CD38" s="103">
        <v>0</v>
      </c>
      <c r="CE38" s="103">
        <v>44</v>
      </c>
      <c r="CF38" s="103">
        <v>18</v>
      </c>
      <c r="CG38" s="103">
        <v>42</v>
      </c>
      <c r="CH38" s="103">
        <v>27</v>
      </c>
      <c r="CI38" s="103">
        <v>30</v>
      </c>
      <c r="CJ38" s="103">
        <v>10</v>
      </c>
      <c r="CK38" s="103">
        <v>48</v>
      </c>
      <c r="CL38" s="103">
        <v>36</v>
      </c>
      <c r="CM38" s="103">
        <v>116</v>
      </c>
      <c r="CN38" s="103">
        <v>129</v>
      </c>
      <c r="CO38" s="103">
        <v>31</v>
      </c>
      <c r="CP38" s="103">
        <v>97</v>
      </c>
      <c r="CQ38" s="103">
        <v>142</v>
      </c>
      <c r="CR38" s="103">
        <v>52</v>
      </c>
      <c r="CS38" s="103">
        <v>12</v>
      </c>
      <c r="CT38" s="103">
        <v>16</v>
      </c>
      <c r="CU38" s="103">
        <v>0</v>
      </c>
      <c r="CV38" s="103">
        <v>0</v>
      </c>
      <c r="CW38" s="103">
        <v>0</v>
      </c>
      <c r="CX38" s="103">
        <v>0</v>
      </c>
      <c r="CY38" s="103">
        <v>0</v>
      </c>
      <c r="CZ38" s="103">
        <v>0</v>
      </c>
      <c r="DA38" s="103">
        <v>8</v>
      </c>
      <c r="DB38" s="103">
        <v>5</v>
      </c>
      <c r="DC38" s="103">
        <v>9</v>
      </c>
      <c r="DD38" s="103">
        <v>12</v>
      </c>
      <c r="DE38" s="103">
        <v>38</v>
      </c>
      <c r="DF38" s="103">
        <v>14</v>
      </c>
      <c r="DG38" s="103">
        <v>0</v>
      </c>
      <c r="DH38" s="114">
        <v>9</v>
      </c>
      <c r="DI38" s="114">
        <v>0</v>
      </c>
    </row>
    <row r="39" spans="1:113" s="19" customFormat="1" x14ac:dyDescent="0.2">
      <c r="C39" s="50"/>
      <c r="D39" s="50"/>
      <c r="E39" s="50"/>
      <c r="F39" s="50"/>
      <c r="G39" s="50"/>
      <c r="H39" s="50"/>
      <c r="I39" s="50"/>
      <c r="J39" s="50"/>
      <c r="K39" s="50"/>
      <c r="L39" s="50"/>
      <c r="M39" s="50"/>
      <c r="N39" s="50"/>
      <c r="O39" s="50"/>
      <c r="P39" s="50"/>
      <c r="Q39" s="50"/>
      <c r="R39" s="50"/>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17"/>
      <c r="BA39" s="17"/>
      <c r="BB39" s="22"/>
      <c r="BC39" s="22"/>
      <c r="BD39" s="22"/>
      <c r="BE39" s="22"/>
      <c r="BF39" s="22"/>
    </row>
    <row r="40" spans="1:113" s="19" customFormat="1" ht="13.2" x14ac:dyDescent="0.25">
      <c r="A40" s="46"/>
      <c r="B40" s="46"/>
      <c r="C40" s="52"/>
      <c r="D40" s="52"/>
      <c r="E40" s="52"/>
      <c r="F40" s="52"/>
      <c r="G40" s="52"/>
      <c r="H40" s="52"/>
      <c r="I40" s="52"/>
      <c r="J40" s="52"/>
      <c r="K40" s="52"/>
      <c r="L40" s="52"/>
      <c r="M40" s="52"/>
      <c r="N40" s="52"/>
      <c r="O40" s="52"/>
      <c r="P40" s="52"/>
      <c r="Q40" s="50"/>
      <c r="R40" s="50"/>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17"/>
      <c r="AU40" s="17"/>
      <c r="AV40" s="17"/>
      <c r="AW40" s="17"/>
      <c r="AX40" s="17"/>
      <c r="AY40" s="17"/>
      <c r="AZ40" s="17"/>
      <c r="BA40" s="17"/>
      <c r="BB40" s="17"/>
      <c r="BC40" s="21"/>
      <c r="BD40" s="17"/>
      <c r="BE40" s="17"/>
      <c r="BF40" s="17"/>
      <c r="BG40" s="17"/>
      <c r="BH40" s="21"/>
      <c r="BI40" s="21"/>
      <c r="BJ40" s="23"/>
      <c r="BK40" s="23"/>
      <c r="BL40" s="23"/>
      <c r="BM40" s="23"/>
      <c r="BN40" s="23"/>
      <c r="BO40" s="23"/>
      <c r="BP40" s="23"/>
      <c r="BQ40" s="17"/>
      <c r="BR40" s="17"/>
      <c r="BS40" s="17"/>
      <c r="BT40" s="17"/>
      <c r="BU40" s="17"/>
      <c r="BV40" s="17"/>
    </row>
    <row r="41" spans="1:113" s="19" customFormat="1" ht="18.75" hidden="1" customHeight="1" x14ac:dyDescent="0.25">
      <c r="A41" s="54" t="s">
        <v>38</v>
      </c>
      <c r="B41" s="54"/>
      <c r="C41" s="54"/>
      <c r="D41" s="54"/>
      <c r="E41" s="54"/>
      <c r="F41" s="54"/>
      <c r="G41" s="54"/>
      <c r="H41" s="54"/>
      <c r="I41" s="54"/>
      <c r="J41" s="54"/>
      <c r="K41" s="54"/>
      <c r="L41" s="54"/>
      <c r="M41" s="54"/>
      <c r="N41" s="54"/>
      <c r="O41" s="54"/>
      <c r="P41" s="54"/>
      <c r="Q41" s="50"/>
      <c r="R41" s="50"/>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R41" s="20">
        <f t="shared" ref="BR41:BX41" si="0">BR6-BR16-BR21</f>
        <v>216</v>
      </c>
      <c r="BS41" s="20">
        <f t="shared" si="0"/>
        <v>281</v>
      </c>
      <c r="BT41" s="20">
        <f t="shared" si="0"/>
        <v>337</v>
      </c>
      <c r="BU41" s="20">
        <f t="shared" si="0"/>
        <v>273</v>
      </c>
      <c r="BV41" s="20">
        <f t="shared" si="0"/>
        <v>153</v>
      </c>
      <c r="BW41" s="20">
        <f t="shared" si="0"/>
        <v>248</v>
      </c>
      <c r="BX41" s="20">
        <f t="shared" si="0"/>
        <v>271</v>
      </c>
      <c r="BY41" s="20"/>
      <c r="BZ41" s="20"/>
      <c r="CA41" s="20"/>
    </row>
    <row r="42" spans="1:113" s="19" customFormat="1" ht="12.75" hidden="1" customHeight="1" x14ac:dyDescent="0.25">
      <c r="A42" s="57" t="s">
        <v>47</v>
      </c>
      <c r="B42" s="57"/>
      <c r="C42" s="57"/>
      <c r="D42" s="57"/>
      <c r="E42" s="57"/>
      <c r="F42" s="57"/>
      <c r="G42" s="57"/>
      <c r="H42" s="57"/>
      <c r="I42" s="57"/>
      <c r="J42" s="57"/>
      <c r="K42" s="57"/>
      <c r="L42" s="57"/>
      <c r="M42" s="57"/>
      <c r="N42" s="57"/>
      <c r="O42" s="57"/>
      <c r="P42" s="50"/>
      <c r="Q42" s="50"/>
      <c r="R42" s="50"/>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R42" s="20"/>
      <c r="BS42" s="20"/>
      <c r="BT42" s="20"/>
      <c r="BU42" s="20"/>
      <c r="BV42" s="20">
        <f>AVERAGE(BS41:BV41)</f>
        <v>261</v>
      </c>
      <c r="BW42" s="20"/>
      <c r="BX42" s="20"/>
      <c r="BY42" s="20"/>
    </row>
    <row r="43" spans="1:113" s="19" customFormat="1" ht="12.75" hidden="1" customHeight="1" x14ac:dyDescent="0.25">
      <c r="A43" s="57" t="s">
        <v>65</v>
      </c>
      <c r="B43" s="57"/>
      <c r="C43" s="57"/>
      <c r="D43" s="57"/>
      <c r="E43" s="57"/>
      <c r="F43" s="57"/>
      <c r="G43" s="57"/>
      <c r="H43" s="57"/>
      <c r="I43" s="57"/>
      <c r="J43" s="57"/>
      <c r="K43" s="57"/>
      <c r="L43" s="57"/>
      <c r="M43" s="57"/>
      <c r="N43" s="57"/>
      <c r="O43" s="57"/>
      <c r="P43" s="50"/>
      <c r="Q43" s="50"/>
      <c r="R43" s="50"/>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R43" s="20"/>
      <c r="BS43" s="20"/>
      <c r="BT43" s="20"/>
      <c r="BU43" s="20" t="s">
        <v>9</v>
      </c>
      <c r="BV43" s="20">
        <f>AVERAGE(BS16:BV16)</f>
        <v>24</v>
      </c>
      <c r="BW43" s="20">
        <f>BV43*BW41/BV42</f>
        <v>22.804597701149401</v>
      </c>
      <c r="BX43" s="20">
        <f>BV43*BX41/BV42</f>
        <v>24.919540229885101</v>
      </c>
      <c r="BY43" s="20">
        <f>BV43*BY41/BV42</f>
        <v>0</v>
      </c>
    </row>
    <row r="44" spans="1:113" s="19" customFormat="1" ht="13.2" hidden="1" x14ac:dyDescent="0.25">
      <c r="A44" s="40" t="s">
        <v>49</v>
      </c>
      <c r="B44" s="40"/>
      <c r="C44" s="50"/>
      <c r="D44" s="50"/>
      <c r="E44" s="50"/>
      <c r="F44" s="50"/>
      <c r="G44" s="50"/>
      <c r="H44" s="50"/>
      <c r="I44" s="50"/>
      <c r="J44" s="50"/>
      <c r="K44" s="50"/>
      <c r="L44" s="50"/>
      <c r="M44" s="50"/>
      <c r="N44" s="50"/>
      <c r="O44" s="50"/>
      <c r="P44" s="50"/>
      <c r="Q44" s="50"/>
      <c r="R44" s="50"/>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R44" s="20"/>
      <c r="BS44" s="20"/>
      <c r="BT44" s="20"/>
      <c r="BU44" s="20"/>
      <c r="BV44" s="20">
        <f>AVERAGE(BR41:BU41)</f>
        <v>276.75</v>
      </c>
      <c r="BW44" s="20"/>
      <c r="BX44" s="20"/>
      <c r="BY44" s="20"/>
      <c r="CC44" s="56"/>
      <c r="CD44" s="56"/>
      <c r="CE44" s="56"/>
      <c r="CF44" s="56"/>
      <c r="CG44" s="56"/>
      <c r="CH44" s="56"/>
      <c r="CI44" s="56"/>
      <c r="CJ44" s="56"/>
      <c r="CK44" s="56"/>
      <c r="CL44" s="56"/>
      <c r="CM44" s="56"/>
    </row>
    <row r="45" spans="1:113" s="19" customFormat="1" ht="13.2" hidden="1" x14ac:dyDescent="0.25">
      <c r="A45" s="40" t="s">
        <v>48</v>
      </c>
      <c r="B45" s="40"/>
      <c r="C45" s="50"/>
      <c r="D45" s="50"/>
      <c r="E45" s="50"/>
      <c r="F45" s="50"/>
      <c r="G45" s="50"/>
      <c r="H45" s="50"/>
      <c r="I45" s="50"/>
      <c r="J45" s="50"/>
      <c r="K45" s="50"/>
      <c r="L45" s="50"/>
      <c r="M45" s="50"/>
      <c r="N45" s="50"/>
      <c r="O45" s="50"/>
      <c r="P45" s="50"/>
      <c r="Q45" s="50"/>
      <c r="R45" s="50"/>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R45" s="20"/>
      <c r="BS45" s="20"/>
      <c r="BT45" s="20"/>
      <c r="BU45" s="20" t="s">
        <v>61</v>
      </c>
      <c r="BV45" s="20">
        <f>AVERAGE(BR21:BU21)</f>
        <v>0</v>
      </c>
      <c r="BW45" s="20"/>
      <c r="BX45" s="20">
        <f>BV45*BX41/BV44</f>
        <v>0</v>
      </c>
      <c r="BY45" s="20"/>
    </row>
    <row r="46" spans="1:113" s="19" customFormat="1" ht="13.2" hidden="1" x14ac:dyDescent="0.25">
      <c r="A46" s="40" t="s">
        <v>50</v>
      </c>
      <c r="B46" s="40"/>
      <c r="C46" s="50"/>
      <c r="D46" s="50"/>
      <c r="E46" s="50"/>
      <c r="F46" s="50"/>
      <c r="G46" s="50"/>
      <c r="H46" s="50"/>
      <c r="I46" s="50"/>
      <c r="J46" s="50"/>
      <c r="K46" s="50"/>
      <c r="L46" s="50"/>
      <c r="M46" s="50"/>
      <c r="N46" s="50"/>
      <c r="O46" s="50"/>
      <c r="P46" s="50"/>
      <c r="Q46" s="50"/>
      <c r="R46" s="50"/>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R46" s="20"/>
      <c r="BS46" s="20"/>
      <c r="BT46" s="20"/>
      <c r="BU46" s="20"/>
      <c r="BV46" s="20" t="s">
        <v>60</v>
      </c>
      <c r="BW46" s="20">
        <f>BW6-BW16-BW21-BW22</f>
        <v>230</v>
      </c>
      <c r="BX46" s="20">
        <f>BX6-BX16-BX21-BX22</f>
        <v>209</v>
      </c>
      <c r="BY46" s="20"/>
    </row>
    <row r="47" spans="1:113" s="19" customFormat="1" ht="13.2" hidden="1" x14ac:dyDescent="0.25">
      <c r="A47" s="40" t="s">
        <v>51</v>
      </c>
      <c r="B47" s="40"/>
      <c r="C47" s="50"/>
      <c r="D47" s="50"/>
      <c r="E47" s="50"/>
      <c r="F47" s="50"/>
      <c r="G47" s="50"/>
      <c r="H47" s="50"/>
      <c r="I47" s="50"/>
      <c r="J47" s="50"/>
      <c r="K47" s="50"/>
      <c r="L47" s="50"/>
      <c r="M47" s="50"/>
      <c r="N47" s="50"/>
      <c r="O47" s="50"/>
      <c r="P47" s="50"/>
      <c r="Q47" s="50"/>
      <c r="R47" s="50"/>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R47" s="20"/>
      <c r="BS47" s="20"/>
      <c r="BT47" s="20"/>
      <c r="BU47" s="20"/>
      <c r="BV47" s="20"/>
      <c r="BW47" s="20"/>
      <c r="BX47" s="20"/>
      <c r="BY47" s="20"/>
    </row>
    <row r="48" spans="1:113" s="19" customFormat="1" ht="13.2" hidden="1" x14ac:dyDescent="0.25">
      <c r="A48" s="40" t="s">
        <v>52</v>
      </c>
      <c r="B48" s="4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22"/>
      <c r="AX48" s="22"/>
      <c r="AY48" s="22"/>
      <c r="AZ48" s="22"/>
      <c r="BA48" s="22"/>
      <c r="BB48" s="22"/>
      <c r="BC48" s="22"/>
      <c r="BD48" s="22"/>
      <c r="BE48" s="22"/>
      <c r="BF48" s="22"/>
      <c r="BW48" s="51">
        <f>BW6-BW18-BW22</f>
        <v>182</v>
      </c>
      <c r="BX48" s="51">
        <f>BX6-BX18-BX22</f>
        <v>177</v>
      </c>
      <c r="BY48" s="51">
        <f>BY6-BY18-BY22</f>
        <v>228</v>
      </c>
      <c r="BZ48" s="51">
        <f>BZ6-BZ18-BZ22</f>
        <v>296</v>
      </c>
      <c r="CA48" s="51">
        <f>AVERAGE(BW48:BZ48)</f>
        <v>221</v>
      </c>
    </row>
    <row r="49" spans="1:103" s="19" customFormat="1" ht="13.2" hidden="1" x14ac:dyDescent="0.25">
      <c r="A49" s="40"/>
      <c r="B49" s="4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22"/>
      <c r="AX49" s="22"/>
      <c r="AY49" s="22"/>
      <c r="AZ49" s="22"/>
      <c r="BA49" s="22"/>
      <c r="BB49" s="22"/>
      <c r="BC49" s="22"/>
      <c r="BD49" s="22"/>
      <c r="BE49" s="22"/>
      <c r="BF49" s="22"/>
      <c r="BU49" s="19" t="s">
        <v>66</v>
      </c>
      <c r="BV49" s="19">
        <f>AVERAGE(BW18:BZ18)</f>
        <v>23.5</v>
      </c>
      <c r="BW49" s="19">
        <f>(BV49/CA48)*(CA6-CA18-CA22)</f>
        <v>17.757918552036202</v>
      </c>
    </row>
    <row r="50" spans="1:103" hidden="1" x14ac:dyDescent="0.2">
      <c r="A50" s="27" t="s">
        <v>63</v>
      </c>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5"/>
      <c r="BI50" s="25"/>
      <c r="BJ50" s="25"/>
      <c r="BK50" s="25"/>
      <c r="BL50" s="25"/>
      <c r="BM50" s="25"/>
      <c r="BN50" s="25"/>
      <c r="BO50" s="25"/>
      <c r="BP50" s="25"/>
      <c r="BQ50" s="25"/>
      <c r="BR50" s="25"/>
      <c r="BS50" s="25"/>
      <c r="BT50" s="25"/>
      <c r="BU50" s="19"/>
      <c r="BV50" s="19"/>
      <c r="BW50" s="19"/>
      <c r="BX50" s="19"/>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row>
    <row r="51" spans="1:103" s="44" customFormat="1" hidden="1" x14ac:dyDescent="0.2">
      <c r="A51" s="27" t="s">
        <v>62</v>
      </c>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5"/>
      <c r="BI51" s="25"/>
      <c r="BJ51" s="25"/>
      <c r="BK51" s="25"/>
      <c r="BL51" s="25"/>
      <c r="BM51" s="25"/>
      <c r="BN51" s="25"/>
      <c r="BO51" s="25"/>
      <c r="BP51" s="25"/>
      <c r="BQ51" s="25"/>
      <c r="BR51" s="25"/>
      <c r="BS51" s="25"/>
      <c r="BT51" s="25"/>
      <c r="BV51" s="19" t="s">
        <v>61</v>
      </c>
      <c r="BW51" s="19"/>
      <c r="BX51" s="51">
        <f>BX6-BX20-BX21</f>
        <v>271</v>
      </c>
      <c r="BY51" s="51">
        <f>BY6-BY20-BY21</f>
        <v>257</v>
      </c>
      <c r="BZ51" s="51">
        <f>BZ6-BZ20-BZ21</f>
        <v>310</v>
      </c>
      <c r="CA51" s="51">
        <f>CA6-CA20-CA21</f>
        <v>209</v>
      </c>
      <c r="CB51" s="51">
        <f>AVERAGE(BX51:CA51)</f>
        <v>262</v>
      </c>
      <c r="CC51" s="51"/>
      <c r="CD51" s="25"/>
      <c r="CE51" s="25"/>
      <c r="CF51" s="25"/>
      <c r="CG51" s="25"/>
      <c r="CH51" s="25"/>
      <c r="CI51" s="25"/>
      <c r="CJ51" s="25"/>
      <c r="CK51" s="25"/>
      <c r="CL51" s="25"/>
      <c r="CM51" s="25"/>
      <c r="CN51" s="25"/>
      <c r="CO51" s="25"/>
      <c r="CP51" s="25"/>
      <c r="CQ51" s="25"/>
      <c r="CR51" s="25"/>
      <c r="CS51" s="25"/>
      <c r="CT51" s="25"/>
      <c r="CU51" s="25"/>
      <c r="CV51" s="25"/>
      <c r="CW51" s="25"/>
      <c r="CX51" s="25"/>
      <c r="CY51" s="25"/>
    </row>
    <row r="52" spans="1:103" s="44" customFormat="1" hidden="1" x14ac:dyDescent="0.2">
      <c r="A52" s="27"/>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5"/>
      <c r="BI52" s="25"/>
      <c r="BJ52" s="25"/>
      <c r="BK52" s="25"/>
      <c r="BL52" s="25"/>
      <c r="BM52" s="25"/>
      <c r="BN52" s="25"/>
      <c r="BO52" s="25"/>
      <c r="BP52" s="25"/>
      <c r="BQ52" s="25"/>
      <c r="BR52" s="25"/>
      <c r="BS52" s="25"/>
      <c r="BT52" s="25"/>
      <c r="BV52" s="62">
        <f>AVERAGE(BX21:CA21)</f>
        <v>0</v>
      </c>
      <c r="BW52" s="56">
        <f>(BV52/CB51)*(CA6-CA20-CA21)</f>
        <v>0</v>
      </c>
      <c r="BX52" s="51"/>
      <c r="BY52" s="51"/>
      <c r="BZ52" s="51"/>
      <c r="CA52" s="51"/>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row>
    <row r="53" spans="1:103" s="44" customFormat="1" hidden="1" x14ac:dyDescent="0.2">
      <c r="A53" s="27"/>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5"/>
      <c r="BI53" s="25"/>
      <c r="BJ53" s="25"/>
      <c r="BK53" s="25"/>
      <c r="BL53" s="25"/>
      <c r="BM53" s="25"/>
      <c r="BN53" s="25"/>
      <c r="BO53" s="25"/>
      <c r="BP53" s="25"/>
      <c r="BQ53" s="25"/>
      <c r="BR53" s="25"/>
      <c r="BS53" s="25"/>
      <c r="BT53" s="25"/>
      <c r="BV53" s="19"/>
      <c r="BW53" s="19"/>
      <c r="BX53" s="51"/>
      <c r="BY53" s="51"/>
      <c r="BZ53" s="51"/>
      <c r="CA53" s="51"/>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row>
    <row r="54" spans="1:103" s="44" customFormat="1" hidden="1" x14ac:dyDescent="0.2">
      <c r="A54" s="27"/>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5"/>
      <c r="BI54" s="25"/>
      <c r="BJ54" s="25"/>
      <c r="BK54" s="25"/>
      <c r="BL54" s="25"/>
      <c r="BM54" s="25"/>
      <c r="BN54" s="25"/>
      <c r="BO54" s="25"/>
      <c r="BP54" s="25"/>
      <c r="BQ54" s="25"/>
      <c r="BR54" s="25"/>
      <c r="BS54" s="25"/>
      <c r="BT54" s="25"/>
      <c r="BU54" s="25"/>
      <c r="BV54" s="19"/>
      <c r="BW54" s="19"/>
      <c r="BX54" s="51"/>
      <c r="BY54" s="51"/>
      <c r="BZ54" s="51"/>
      <c r="CA54" s="51"/>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row>
    <row r="55" spans="1:103" s="19" customFormat="1" ht="13.5" hidden="1" customHeight="1" x14ac:dyDescent="0.2">
      <c r="A55" s="27" t="s">
        <v>54</v>
      </c>
      <c r="B55" s="27"/>
      <c r="C55" s="39" t="s">
        <v>55</v>
      </c>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row>
    <row r="56" spans="1:103" hidden="1" x14ac:dyDescent="0.2">
      <c r="A56" s="27"/>
      <c r="B56" s="27"/>
      <c r="C56" s="28">
        <v>1996</v>
      </c>
      <c r="D56" s="28"/>
      <c r="E56" s="28"/>
      <c r="F56" s="28">
        <v>1997</v>
      </c>
      <c r="G56" s="28"/>
      <c r="H56" s="28"/>
      <c r="I56" s="28"/>
      <c r="J56" s="28">
        <v>1998</v>
      </c>
      <c r="K56" s="28"/>
      <c r="L56" s="28"/>
      <c r="M56" s="28"/>
      <c r="N56" s="28">
        <v>1999</v>
      </c>
      <c r="O56" s="28"/>
      <c r="P56" s="28"/>
      <c r="Q56" s="28"/>
      <c r="R56" s="28">
        <v>2000</v>
      </c>
      <c r="S56" s="28"/>
      <c r="T56" s="28"/>
      <c r="U56" s="28"/>
      <c r="V56" s="28">
        <v>2001</v>
      </c>
      <c r="W56" s="28"/>
      <c r="X56" s="28"/>
      <c r="Y56" s="28"/>
      <c r="Z56" s="28">
        <v>2002</v>
      </c>
      <c r="AA56" s="28"/>
      <c r="AB56" s="28"/>
      <c r="AC56" s="28"/>
      <c r="AD56" s="28">
        <v>2003</v>
      </c>
      <c r="AE56" s="28"/>
      <c r="AF56" s="28"/>
      <c r="AG56" s="28"/>
      <c r="AH56" s="28">
        <v>2004</v>
      </c>
      <c r="AI56" s="28"/>
      <c r="AJ56" s="28"/>
      <c r="AK56" s="28"/>
      <c r="AL56" s="28">
        <v>2005</v>
      </c>
      <c r="AM56" s="28"/>
      <c r="AN56" s="28"/>
      <c r="AO56" s="28"/>
      <c r="AP56" s="28">
        <v>2006</v>
      </c>
      <c r="AQ56" s="28"/>
      <c r="AR56" s="28"/>
      <c r="AS56" s="28"/>
      <c r="AT56" s="28">
        <v>2007</v>
      </c>
      <c r="AU56" s="28"/>
      <c r="AV56" s="28"/>
      <c r="AW56" s="28"/>
      <c r="AX56" s="28">
        <v>2008</v>
      </c>
      <c r="AY56" s="28"/>
      <c r="AZ56" s="28"/>
      <c r="BA56" s="28"/>
      <c r="BB56" s="28">
        <v>2009</v>
      </c>
      <c r="BC56" s="28"/>
      <c r="BD56" s="28"/>
      <c r="BE56" s="28"/>
      <c r="BF56" s="28">
        <v>2010</v>
      </c>
      <c r="BG56" s="28"/>
      <c r="BH56" s="25"/>
      <c r="BI56" s="25"/>
      <c r="BJ56" s="25">
        <v>2011</v>
      </c>
      <c r="BK56" s="25"/>
      <c r="BL56" s="25"/>
      <c r="BM56" s="25"/>
      <c r="BN56" s="25">
        <v>2012</v>
      </c>
      <c r="BO56" s="25"/>
      <c r="BP56" s="25"/>
      <c r="BQ56" s="25"/>
      <c r="BR56" s="25">
        <v>2013</v>
      </c>
      <c r="BS56" s="25"/>
      <c r="BT56" s="25"/>
      <c r="BU56" s="25"/>
      <c r="BV56" s="25">
        <v>2014</v>
      </c>
      <c r="BW56" s="25"/>
      <c r="BX56" s="25"/>
      <c r="BY56" s="25"/>
      <c r="BZ56" s="25">
        <v>2015</v>
      </c>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row>
    <row r="57" spans="1:103" ht="15.75" hidden="1" customHeight="1" x14ac:dyDescent="0.2">
      <c r="A57" s="27"/>
      <c r="B57" s="27"/>
      <c r="C57" s="28" t="s">
        <v>56</v>
      </c>
      <c r="D57" s="28"/>
      <c r="E57" s="28"/>
      <c r="F57" s="28" t="s">
        <v>56</v>
      </c>
      <c r="G57" s="28"/>
      <c r="H57" s="28"/>
      <c r="I57" s="28"/>
      <c r="J57" s="28" t="s">
        <v>56</v>
      </c>
      <c r="K57" s="28"/>
      <c r="L57" s="28"/>
      <c r="M57" s="28"/>
      <c r="N57" s="28" t="s">
        <v>56</v>
      </c>
      <c r="O57" s="28"/>
      <c r="P57" s="28"/>
      <c r="Q57" s="28"/>
      <c r="R57" s="28" t="s">
        <v>56</v>
      </c>
      <c r="S57" s="28"/>
      <c r="T57" s="28"/>
      <c r="U57" s="28"/>
      <c r="V57" s="28" t="s">
        <v>56</v>
      </c>
      <c r="W57" s="28"/>
      <c r="X57" s="28"/>
      <c r="Y57" s="28"/>
      <c r="Z57" s="28" t="s">
        <v>56</v>
      </c>
      <c r="AA57" s="28"/>
      <c r="AB57" s="28"/>
      <c r="AC57" s="28"/>
      <c r="AD57" s="28" t="s">
        <v>56</v>
      </c>
      <c r="AE57" s="28"/>
      <c r="AF57" s="28"/>
      <c r="AG57" s="28"/>
      <c r="AH57" s="28" t="s">
        <v>56</v>
      </c>
      <c r="AI57" s="28"/>
      <c r="AJ57" s="28"/>
      <c r="AK57" s="28"/>
      <c r="AL57" s="28" t="s">
        <v>56</v>
      </c>
      <c r="AM57" s="28"/>
      <c r="AN57" s="28"/>
      <c r="AO57" s="28"/>
      <c r="AP57" s="28" t="s">
        <v>56</v>
      </c>
      <c r="AQ57" s="28"/>
      <c r="AR57" s="28"/>
      <c r="AS57" s="28"/>
      <c r="AT57" s="28" t="s">
        <v>56</v>
      </c>
      <c r="AU57" s="28"/>
      <c r="AV57" s="28"/>
      <c r="AW57" s="28"/>
      <c r="AX57" s="28" t="s">
        <v>56</v>
      </c>
      <c r="AY57" s="28"/>
      <c r="AZ57" s="28"/>
      <c r="BA57" s="28"/>
      <c r="BB57" s="28" t="s">
        <v>56</v>
      </c>
      <c r="BC57" s="28"/>
      <c r="BD57" s="28"/>
      <c r="BE57" s="28"/>
      <c r="BF57" s="28" t="s">
        <v>56</v>
      </c>
      <c r="BG57" s="28"/>
      <c r="BH57" s="25"/>
      <c r="BI57" s="25"/>
      <c r="BJ57" s="25" t="s">
        <v>56</v>
      </c>
      <c r="BK57" s="25"/>
      <c r="BL57" s="25"/>
      <c r="BM57" s="25"/>
      <c r="BN57" s="25" t="s">
        <v>56</v>
      </c>
      <c r="BO57" s="25"/>
      <c r="BP57" s="25"/>
      <c r="BQ57" s="25"/>
      <c r="BR57" s="25" t="s">
        <v>56</v>
      </c>
      <c r="BS57" s="25"/>
      <c r="BT57" s="25"/>
      <c r="BU57" s="25"/>
      <c r="BV57" s="25" t="s">
        <v>56</v>
      </c>
      <c r="BW57" s="25"/>
      <c r="BX57" s="25"/>
      <c r="BY57" s="25"/>
      <c r="BZ57" s="25" t="s">
        <v>56</v>
      </c>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row>
    <row r="58" spans="1:103" ht="15.75" hidden="1" customHeight="1" x14ac:dyDescent="0.2">
      <c r="A58" s="27"/>
      <c r="B58" s="27"/>
      <c r="C58" s="28">
        <v>2</v>
      </c>
      <c r="D58" s="28">
        <v>3</v>
      </c>
      <c r="E58" s="28">
        <v>4</v>
      </c>
      <c r="F58" s="28">
        <v>1</v>
      </c>
      <c r="G58" s="28">
        <v>2</v>
      </c>
      <c r="H58" s="28">
        <v>3</v>
      </c>
      <c r="I58" s="28">
        <v>4</v>
      </c>
      <c r="J58" s="28">
        <v>1</v>
      </c>
      <c r="K58" s="28">
        <v>2</v>
      </c>
      <c r="L58" s="28">
        <v>3</v>
      </c>
      <c r="M58" s="28">
        <v>4</v>
      </c>
      <c r="N58" s="28">
        <v>1</v>
      </c>
      <c r="O58" s="28">
        <v>2</v>
      </c>
      <c r="P58" s="28">
        <v>3</v>
      </c>
      <c r="Q58" s="28">
        <v>4</v>
      </c>
      <c r="R58" s="28">
        <v>1</v>
      </c>
      <c r="S58" s="28">
        <v>2</v>
      </c>
      <c r="T58" s="28">
        <v>3</v>
      </c>
      <c r="U58" s="28">
        <v>4</v>
      </c>
      <c r="V58" s="28">
        <v>1</v>
      </c>
      <c r="W58" s="28">
        <v>2</v>
      </c>
      <c r="X58" s="28">
        <v>3</v>
      </c>
      <c r="Y58" s="28">
        <v>4</v>
      </c>
      <c r="Z58" s="28">
        <v>1</v>
      </c>
      <c r="AA58" s="28">
        <v>2</v>
      </c>
      <c r="AB58" s="28">
        <v>3</v>
      </c>
      <c r="AC58" s="28">
        <v>4</v>
      </c>
      <c r="AD58" s="28">
        <v>1</v>
      </c>
      <c r="AE58" s="28">
        <v>2</v>
      </c>
      <c r="AF58" s="28">
        <v>3</v>
      </c>
      <c r="AG58" s="28">
        <v>4</v>
      </c>
      <c r="AH58" s="28">
        <v>1</v>
      </c>
      <c r="AI58" s="28">
        <v>2</v>
      </c>
      <c r="AJ58" s="28">
        <v>3</v>
      </c>
      <c r="AK58" s="28">
        <v>4</v>
      </c>
      <c r="AL58" s="28">
        <v>1</v>
      </c>
      <c r="AM58" s="28">
        <v>2</v>
      </c>
      <c r="AN58" s="28">
        <v>3</v>
      </c>
      <c r="AO58" s="28">
        <v>4</v>
      </c>
      <c r="AP58" s="28">
        <v>1</v>
      </c>
      <c r="AQ58" s="28">
        <v>2</v>
      </c>
      <c r="AR58" s="28">
        <v>3</v>
      </c>
      <c r="AS58" s="28">
        <v>4</v>
      </c>
      <c r="AT58" s="28">
        <v>1</v>
      </c>
      <c r="AU58" s="28">
        <v>2</v>
      </c>
      <c r="AV58" s="28">
        <v>3</v>
      </c>
      <c r="AW58" s="28">
        <v>4</v>
      </c>
      <c r="AX58" s="28">
        <v>1</v>
      </c>
      <c r="AY58" s="28">
        <v>2</v>
      </c>
      <c r="AZ58" s="28">
        <v>3</v>
      </c>
      <c r="BA58" s="28">
        <v>4</v>
      </c>
      <c r="BB58" s="28">
        <v>1</v>
      </c>
      <c r="BC58" s="28">
        <v>2</v>
      </c>
      <c r="BD58" s="28">
        <v>3</v>
      </c>
      <c r="BE58" s="28">
        <v>4</v>
      </c>
      <c r="BF58" s="28">
        <v>1</v>
      </c>
      <c r="BG58" s="28">
        <v>2</v>
      </c>
      <c r="BH58" s="25">
        <v>3</v>
      </c>
      <c r="BI58" s="25">
        <v>4</v>
      </c>
      <c r="BJ58" s="25">
        <v>1</v>
      </c>
      <c r="BK58" s="25">
        <v>2</v>
      </c>
      <c r="BL58" s="25">
        <v>3</v>
      </c>
      <c r="BM58" s="25">
        <v>4</v>
      </c>
      <c r="BN58" s="25">
        <v>1</v>
      </c>
      <c r="BO58" s="25">
        <v>2</v>
      </c>
      <c r="BP58" s="25">
        <v>3</v>
      </c>
      <c r="BQ58" s="25">
        <v>4</v>
      </c>
      <c r="BR58" s="25">
        <v>1</v>
      </c>
      <c r="BS58" s="25">
        <v>2</v>
      </c>
      <c r="BT58" s="25">
        <v>3</v>
      </c>
      <c r="BU58" s="25">
        <v>4</v>
      </c>
      <c r="BV58" s="25">
        <v>1</v>
      </c>
      <c r="BW58" s="25">
        <v>2</v>
      </c>
      <c r="BX58" s="25">
        <v>3</v>
      </c>
      <c r="BY58" s="25">
        <v>4</v>
      </c>
      <c r="BZ58" s="25">
        <v>1</v>
      </c>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row>
    <row r="59" spans="1:103" ht="15.75" hidden="1" customHeight="1" x14ac:dyDescent="0.2">
      <c r="A59" s="27"/>
      <c r="B59" s="27"/>
      <c r="C59" s="28" t="s">
        <v>43</v>
      </c>
      <c r="D59" s="28" t="s">
        <v>43</v>
      </c>
      <c r="E59" s="28" t="s">
        <v>43</v>
      </c>
      <c r="F59" s="28" t="s">
        <v>43</v>
      </c>
      <c r="G59" s="28" t="s">
        <v>43</v>
      </c>
      <c r="H59" s="28" t="s">
        <v>43</v>
      </c>
      <c r="I59" s="28" t="s">
        <v>43</v>
      </c>
      <c r="J59" s="28" t="s">
        <v>43</v>
      </c>
      <c r="K59" s="28" t="s">
        <v>43</v>
      </c>
      <c r="L59" s="28" t="s">
        <v>43</v>
      </c>
      <c r="M59" s="28" t="s">
        <v>43</v>
      </c>
      <c r="N59" s="28" t="s">
        <v>43</v>
      </c>
      <c r="O59" s="28" t="s">
        <v>43</v>
      </c>
      <c r="P59" s="28" t="s">
        <v>43</v>
      </c>
      <c r="Q59" s="28" t="s">
        <v>43</v>
      </c>
      <c r="R59" s="28" t="s">
        <v>43</v>
      </c>
      <c r="S59" s="28" t="s">
        <v>43</v>
      </c>
      <c r="T59" s="28" t="s">
        <v>43</v>
      </c>
      <c r="U59" s="28" t="s">
        <v>43</v>
      </c>
      <c r="V59" s="28" t="s">
        <v>43</v>
      </c>
      <c r="W59" s="28" t="s">
        <v>43</v>
      </c>
      <c r="X59" s="28" t="s">
        <v>43</v>
      </c>
      <c r="Y59" s="28" t="s">
        <v>43</v>
      </c>
      <c r="Z59" s="28" t="s">
        <v>43</v>
      </c>
      <c r="AA59" s="28" t="s">
        <v>43</v>
      </c>
      <c r="AB59" s="28" t="s">
        <v>43</v>
      </c>
      <c r="AC59" s="28" t="s">
        <v>43</v>
      </c>
      <c r="AD59" s="28" t="s">
        <v>43</v>
      </c>
      <c r="AE59" s="28" t="s">
        <v>43</v>
      </c>
      <c r="AF59" s="28" t="s">
        <v>43</v>
      </c>
      <c r="AG59" s="28" t="s">
        <v>43</v>
      </c>
      <c r="AH59" s="28" t="s">
        <v>43</v>
      </c>
      <c r="AI59" s="28" t="s">
        <v>43</v>
      </c>
      <c r="AJ59" s="28" t="s">
        <v>43</v>
      </c>
      <c r="AK59" s="28" t="s">
        <v>43</v>
      </c>
      <c r="AL59" s="28" t="s">
        <v>43</v>
      </c>
      <c r="AM59" s="28" t="s">
        <v>43</v>
      </c>
      <c r="AN59" s="28" t="s">
        <v>43</v>
      </c>
      <c r="AO59" s="28" t="s">
        <v>43</v>
      </c>
      <c r="AP59" s="28" t="s">
        <v>43</v>
      </c>
      <c r="AQ59" s="28" t="s">
        <v>43</v>
      </c>
      <c r="AR59" s="28" t="s">
        <v>43</v>
      </c>
      <c r="AS59" s="28" t="s">
        <v>43</v>
      </c>
      <c r="AT59" s="28" t="s">
        <v>43</v>
      </c>
      <c r="AU59" s="28" t="s">
        <v>43</v>
      </c>
      <c r="AV59" s="28" t="s">
        <v>43</v>
      </c>
      <c r="AW59" s="28" t="s">
        <v>43</v>
      </c>
      <c r="AX59" s="28" t="s">
        <v>43</v>
      </c>
      <c r="AY59" s="28" t="s">
        <v>43</v>
      </c>
      <c r="AZ59" s="28" t="s">
        <v>43</v>
      </c>
      <c r="BA59" s="28" t="s">
        <v>43</v>
      </c>
      <c r="BB59" s="28" t="s">
        <v>43</v>
      </c>
      <c r="BC59" s="28" t="s">
        <v>43</v>
      </c>
      <c r="BD59" s="28" t="s">
        <v>43</v>
      </c>
      <c r="BE59" s="28" t="s">
        <v>43</v>
      </c>
      <c r="BF59" s="28" t="s">
        <v>43</v>
      </c>
      <c r="BG59" s="28" t="s">
        <v>43</v>
      </c>
      <c r="BH59" s="25" t="s">
        <v>43</v>
      </c>
      <c r="BI59" s="25" t="s">
        <v>43</v>
      </c>
      <c r="BJ59" s="25" t="s">
        <v>43</v>
      </c>
      <c r="BK59" s="25" t="s">
        <v>43</v>
      </c>
      <c r="BL59" s="25" t="s">
        <v>43</v>
      </c>
      <c r="BM59" s="25" t="s">
        <v>43</v>
      </c>
      <c r="BN59" s="25" t="s">
        <v>43</v>
      </c>
      <c r="BO59" s="25" t="s">
        <v>43</v>
      </c>
      <c r="BP59" s="25" t="s">
        <v>43</v>
      </c>
      <c r="BQ59" s="25" t="s">
        <v>43</v>
      </c>
      <c r="BR59" s="25" t="s">
        <v>43</v>
      </c>
      <c r="BS59" s="25" t="s">
        <v>43</v>
      </c>
      <c r="BT59" s="25" t="s">
        <v>43</v>
      </c>
      <c r="BU59" s="25" t="s">
        <v>43</v>
      </c>
      <c r="BV59" s="25" t="s">
        <v>43</v>
      </c>
      <c r="BW59" s="25" t="s">
        <v>43</v>
      </c>
      <c r="BX59" s="25" t="s">
        <v>43</v>
      </c>
      <c r="BY59" s="25" t="s">
        <v>43</v>
      </c>
      <c r="BZ59" s="25" t="s">
        <v>43</v>
      </c>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row>
    <row r="60" spans="1:103" hidden="1" x14ac:dyDescent="0.2">
      <c r="A60" s="27" t="s">
        <v>0</v>
      </c>
      <c r="B60" s="27"/>
      <c r="C60" s="28">
        <v>183</v>
      </c>
      <c r="D60" s="28">
        <v>198</v>
      </c>
      <c r="E60" s="28">
        <v>135</v>
      </c>
      <c r="F60" s="28">
        <v>283</v>
      </c>
      <c r="G60" s="28">
        <v>246</v>
      </c>
      <c r="H60" s="28">
        <v>204</v>
      </c>
      <c r="I60" s="28">
        <v>336</v>
      </c>
      <c r="J60" s="28">
        <v>317</v>
      </c>
      <c r="K60" s="28">
        <v>168</v>
      </c>
      <c r="L60" s="28">
        <v>137</v>
      </c>
      <c r="M60" s="28">
        <v>109</v>
      </c>
      <c r="N60" s="28">
        <v>151</v>
      </c>
      <c r="O60" s="28">
        <v>238</v>
      </c>
      <c r="P60" s="28">
        <v>298</v>
      </c>
      <c r="Q60" s="28">
        <v>90</v>
      </c>
      <c r="R60" s="28">
        <v>118</v>
      </c>
      <c r="S60" s="28">
        <v>304</v>
      </c>
      <c r="T60" s="28">
        <v>112</v>
      </c>
      <c r="U60" s="28">
        <v>261</v>
      </c>
      <c r="V60" s="28">
        <v>53</v>
      </c>
      <c r="W60" s="28">
        <v>120</v>
      </c>
      <c r="X60" s="28">
        <v>123</v>
      </c>
      <c r="Y60" s="28">
        <v>92</v>
      </c>
      <c r="Z60" s="28">
        <v>109</v>
      </c>
      <c r="AA60" s="28">
        <v>174</v>
      </c>
      <c r="AB60" s="28">
        <v>118</v>
      </c>
      <c r="AC60" s="28">
        <v>64</v>
      </c>
      <c r="AD60" s="28">
        <v>116</v>
      </c>
      <c r="AE60" s="28">
        <v>144</v>
      </c>
      <c r="AF60" s="28">
        <v>56</v>
      </c>
      <c r="AG60" s="28">
        <v>230</v>
      </c>
      <c r="AH60" s="28">
        <v>223</v>
      </c>
      <c r="AI60" s="28">
        <v>192</v>
      </c>
      <c r="AJ60" s="28">
        <v>175</v>
      </c>
      <c r="AK60" s="28">
        <v>279</v>
      </c>
      <c r="AL60" s="28">
        <v>309</v>
      </c>
      <c r="AM60" s="28">
        <v>139</v>
      </c>
      <c r="AN60" s="28">
        <v>141</v>
      </c>
      <c r="AO60" s="28">
        <v>96</v>
      </c>
      <c r="AP60" s="28">
        <v>223</v>
      </c>
      <c r="AQ60" s="28">
        <v>38</v>
      </c>
      <c r="AR60" s="28">
        <v>113</v>
      </c>
      <c r="AS60" s="28">
        <v>117</v>
      </c>
      <c r="AT60" s="28">
        <v>67</v>
      </c>
      <c r="AU60" s="28">
        <v>366</v>
      </c>
      <c r="AV60" s="28">
        <v>247</v>
      </c>
      <c r="AW60" s="28">
        <v>68</v>
      </c>
      <c r="AX60" s="28">
        <v>147</v>
      </c>
      <c r="AY60" s="28">
        <v>43</v>
      </c>
      <c r="AZ60" s="28">
        <v>86</v>
      </c>
      <c r="BA60" s="28">
        <v>70</v>
      </c>
      <c r="BB60" s="28">
        <v>26</v>
      </c>
      <c r="BC60" s="28">
        <v>8</v>
      </c>
      <c r="BD60" s="28">
        <v>0</v>
      </c>
      <c r="BE60" s="28">
        <v>42</v>
      </c>
      <c r="BF60" s="28">
        <v>135</v>
      </c>
      <c r="BG60" s="28">
        <v>130</v>
      </c>
      <c r="BH60" s="25">
        <v>101</v>
      </c>
      <c r="BI60" s="25">
        <v>84</v>
      </c>
      <c r="BJ60" s="25">
        <v>68</v>
      </c>
      <c r="BK60" s="25">
        <v>105</v>
      </c>
      <c r="BL60" s="25">
        <v>52</v>
      </c>
      <c r="BM60" s="25">
        <v>106</v>
      </c>
      <c r="BN60" s="25">
        <v>60</v>
      </c>
      <c r="BO60" s="25">
        <v>123</v>
      </c>
      <c r="BP60" s="25">
        <v>127</v>
      </c>
      <c r="BQ60" s="25">
        <v>115</v>
      </c>
      <c r="BR60" s="25">
        <v>51</v>
      </c>
      <c r="BS60" s="25">
        <v>104</v>
      </c>
      <c r="BT60" s="25">
        <v>131</v>
      </c>
      <c r="BU60" s="25">
        <v>220</v>
      </c>
      <c r="BV60" s="25">
        <v>103</v>
      </c>
      <c r="BW60" s="25">
        <v>157</v>
      </c>
      <c r="BX60" s="25">
        <v>29</v>
      </c>
      <c r="BY60" s="25">
        <v>250</v>
      </c>
      <c r="BZ60" s="25">
        <v>99</v>
      </c>
      <c r="CA60" s="25" t="s">
        <v>46</v>
      </c>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row>
    <row r="61" spans="1:103" hidden="1" x14ac:dyDescent="0.2">
      <c r="A61" s="27" t="s">
        <v>1</v>
      </c>
      <c r="B61" s="27"/>
      <c r="C61" s="28">
        <v>169</v>
      </c>
      <c r="D61" s="28">
        <v>162</v>
      </c>
      <c r="E61" s="28">
        <v>112</v>
      </c>
      <c r="F61" s="28">
        <v>116</v>
      </c>
      <c r="G61" s="28">
        <v>185</v>
      </c>
      <c r="H61" s="28">
        <v>157</v>
      </c>
      <c r="I61" s="28">
        <v>194</v>
      </c>
      <c r="J61" s="28">
        <v>191</v>
      </c>
      <c r="K61" s="28">
        <v>419</v>
      </c>
      <c r="L61" s="28">
        <v>276</v>
      </c>
      <c r="M61" s="28">
        <v>246</v>
      </c>
      <c r="N61" s="28">
        <v>231</v>
      </c>
      <c r="O61" s="28">
        <v>292</v>
      </c>
      <c r="P61" s="28">
        <v>323</v>
      </c>
      <c r="Q61" s="28">
        <v>332</v>
      </c>
      <c r="R61" s="28">
        <v>284</v>
      </c>
      <c r="S61" s="28">
        <v>263</v>
      </c>
      <c r="T61" s="28">
        <v>227</v>
      </c>
      <c r="U61" s="28">
        <v>213</v>
      </c>
      <c r="V61" s="28">
        <v>215</v>
      </c>
      <c r="W61" s="28">
        <v>240</v>
      </c>
      <c r="X61" s="28">
        <v>401</v>
      </c>
      <c r="Y61" s="28">
        <v>349</v>
      </c>
      <c r="Z61" s="28">
        <v>274</v>
      </c>
      <c r="AA61" s="28">
        <v>308</v>
      </c>
      <c r="AB61" s="28">
        <v>253</v>
      </c>
      <c r="AC61" s="28">
        <v>313</v>
      </c>
      <c r="AD61" s="28">
        <v>311</v>
      </c>
      <c r="AE61" s="28">
        <v>368</v>
      </c>
      <c r="AF61" s="28">
        <v>257</v>
      </c>
      <c r="AG61" s="28">
        <v>334</v>
      </c>
      <c r="AH61" s="28">
        <v>387</v>
      </c>
      <c r="AI61" s="28">
        <v>384</v>
      </c>
      <c r="AJ61" s="28">
        <v>451</v>
      </c>
      <c r="AK61" s="28">
        <v>411</v>
      </c>
      <c r="AL61" s="28">
        <v>284</v>
      </c>
      <c r="AM61" s="28">
        <v>479</v>
      </c>
      <c r="AN61" s="28">
        <v>368</v>
      </c>
      <c r="AO61" s="28">
        <v>346</v>
      </c>
      <c r="AP61" s="28">
        <v>372</v>
      </c>
      <c r="AQ61" s="28">
        <v>432</v>
      </c>
      <c r="AR61" s="28">
        <v>234</v>
      </c>
      <c r="AS61" s="28">
        <v>305</v>
      </c>
      <c r="AT61" s="28">
        <v>236</v>
      </c>
      <c r="AU61" s="28">
        <v>374</v>
      </c>
      <c r="AV61" s="28">
        <v>354</v>
      </c>
      <c r="AW61" s="28">
        <v>400</v>
      </c>
      <c r="AX61" s="28">
        <v>314</v>
      </c>
      <c r="AY61" s="28">
        <v>352</v>
      </c>
      <c r="AZ61" s="28">
        <v>349</v>
      </c>
      <c r="BA61" s="28">
        <v>413</v>
      </c>
      <c r="BB61" s="28">
        <v>233</v>
      </c>
      <c r="BC61" s="28">
        <v>306</v>
      </c>
      <c r="BD61" s="28">
        <v>280</v>
      </c>
      <c r="BE61" s="28">
        <v>345</v>
      </c>
      <c r="BF61" s="28">
        <v>296</v>
      </c>
      <c r="BG61" s="28">
        <v>362</v>
      </c>
      <c r="BH61" s="25">
        <v>313</v>
      </c>
      <c r="BI61" s="25">
        <v>297</v>
      </c>
      <c r="BJ61" s="25">
        <v>272</v>
      </c>
      <c r="BK61" s="25">
        <v>297</v>
      </c>
      <c r="BL61" s="25">
        <v>249</v>
      </c>
      <c r="BM61" s="25">
        <v>309</v>
      </c>
      <c r="BN61" s="25">
        <v>241</v>
      </c>
      <c r="BO61" s="25">
        <v>380</v>
      </c>
      <c r="BP61" s="25">
        <v>240</v>
      </c>
      <c r="BQ61" s="25">
        <v>269</v>
      </c>
      <c r="BR61" s="25">
        <v>168</v>
      </c>
      <c r="BS61" s="25">
        <v>247</v>
      </c>
      <c r="BT61" s="25">
        <v>253</v>
      </c>
      <c r="BU61" s="25">
        <v>313</v>
      </c>
      <c r="BV61" s="25">
        <v>250</v>
      </c>
      <c r="BW61" s="25">
        <v>708</v>
      </c>
      <c r="BX61" s="25">
        <v>106</v>
      </c>
      <c r="BY61" s="25">
        <v>311</v>
      </c>
      <c r="BZ61" s="25">
        <v>243</v>
      </c>
      <c r="CA61" s="25" t="s">
        <v>46</v>
      </c>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row>
    <row r="62" spans="1:103" hidden="1" x14ac:dyDescent="0.2">
      <c r="A62" s="27" t="s">
        <v>2</v>
      </c>
      <c r="B62" s="27"/>
      <c r="C62" s="28">
        <v>15</v>
      </c>
      <c r="D62" s="28">
        <v>224</v>
      </c>
      <c r="E62" s="28">
        <v>80</v>
      </c>
      <c r="F62" s="28">
        <v>53</v>
      </c>
      <c r="G62" s="28">
        <v>44</v>
      </c>
      <c r="H62" s="28">
        <v>78</v>
      </c>
      <c r="I62" s="28">
        <v>58</v>
      </c>
      <c r="J62" s="28">
        <v>55</v>
      </c>
      <c r="K62" s="28">
        <v>57</v>
      </c>
      <c r="L62" s="28">
        <v>53</v>
      </c>
      <c r="M62" s="28">
        <v>48</v>
      </c>
      <c r="N62" s="28">
        <v>56</v>
      </c>
      <c r="O62" s="28">
        <v>57</v>
      </c>
      <c r="P62" s="28">
        <v>86</v>
      </c>
      <c r="Q62" s="28">
        <v>53</v>
      </c>
      <c r="R62" s="28">
        <v>71</v>
      </c>
      <c r="S62" s="28">
        <v>77</v>
      </c>
      <c r="T62" s="28">
        <v>65</v>
      </c>
      <c r="U62" s="28">
        <v>41</v>
      </c>
      <c r="V62" s="28">
        <v>35</v>
      </c>
      <c r="W62" s="28">
        <v>82</v>
      </c>
      <c r="X62" s="28">
        <v>107</v>
      </c>
      <c r="Y62" s="28">
        <v>84</v>
      </c>
      <c r="Z62" s="28">
        <v>47</v>
      </c>
      <c r="AA62" s="28">
        <v>23</v>
      </c>
      <c r="AB62" s="28">
        <v>109</v>
      </c>
      <c r="AC62" s="28">
        <v>181</v>
      </c>
      <c r="AD62" s="28">
        <v>61</v>
      </c>
      <c r="AE62" s="28">
        <v>74</v>
      </c>
      <c r="AF62" s="28">
        <v>72</v>
      </c>
      <c r="AG62" s="28">
        <v>109</v>
      </c>
      <c r="AH62" s="28">
        <v>77</v>
      </c>
      <c r="AI62" s="28">
        <v>86</v>
      </c>
      <c r="AJ62" s="28">
        <v>115</v>
      </c>
      <c r="AK62" s="28">
        <v>87</v>
      </c>
      <c r="AL62" s="28">
        <v>47</v>
      </c>
      <c r="AM62" s="28">
        <v>98</v>
      </c>
      <c r="AN62" s="28">
        <v>96</v>
      </c>
      <c r="AO62" s="28">
        <v>152</v>
      </c>
      <c r="AP62" s="28">
        <v>68</v>
      </c>
      <c r="AQ62" s="28">
        <v>149</v>
      </c>
      <c r="AR62" s="28">
        <v>154</v>
      </c>
      <c r="AS62" s="28">
        <v>120</v>
      </c>
      <c r="AT62" s="28">
        <v>73</v>
      </c>
      <c r="AU62" s="28">
        <v>73</v>
      </c>
      <c r="AV62" s="28">
        <v>95</v>
      </c>
      <c r="AW62" s="28">
        <v>167</v>
      </c>
      <c r="AX62" s="28">
        <v>106</v>
      </c>
      <c r="AY62" s="28">
        <v>155</v>
      </c>
      <c r="AZ62" s="28">
        <v>42</v>
      </c>
      <c r="BA62" s="28">
        <v>26</v>
      </c>
      <c r="BB62" s="28">
        <v>95</v>
      </c>
      <c r="BC62" s="28">
        <v>31</v>
      </c>
      <c r="BD62" s="28">
        <v>75</v>
      </c>
      <c r="BE62" s="28">
        <v>12</v>
      </c>
      <c r="BF62" s="28">
        <v>59</v>
      </c>
      <c r="BG62" s="28">
        <v>57</v>
      </c>
      <c r="BH62" s="25">
        <v>61</v>
      </c>
      <c r="BI62" s="25">
        <v>74</v>
      </c>
      <c r="BJ62" s="25">
        <v>28</v>
      </c>
      <c r="BK62" s="25">
        <v>48</v>
      </c>
      <c r="BL62" s="25">
        <v>18</v>
      </c>
      <c r="BM62" s="25">
        <v>21</v>
      </c>
      <c r="BN62" s="25">
        <v>27</v>
      </c>
      <c r="BO62" s="25">
        <v>34</v>
      </c>
      <c r="BP62" s="25">
        <v>20</v>
      </c>
      <c r="BQ62" s="25">
        <v>26</v>
      </c>
      <c r="BR62" s="25">
        <v>44</v>
      </c>
      <c r="BS62" s="25">
        <v>41</v>
      </c>
      <c r="BT62" s="25">
        <v>63</v>
      </c>
      <c r="BU62" s="25">
        <v>70</v>
      </c>
      <c r="BV62" s="25">
        <v>26</v>
      </c>
      <c r="BW62" s="25">
        <v>52</v>
      </c>
      <c r="BX62" s="25">
        <v>73</v>
      </c>
      <c r="BY62" s="25">
        <v>112</v>
      </c>
      <c r="BZ62" s="25">
        <v>34</v>
      </c>
      <c r="CA62" s="25" t="s">
        <v>46</v>
      </c>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row>
    <row r="63" spans="1:103" hidden="1" x14ac:dyDescent="0.2">
      <c r="A63" s="27" t="s">
        <v>3</v>
      </c>
      <c r="B63" s="27"/>
      <c r="C63" s="28">
        <v>257</v>
      </c>
      <c r="D63" s="28">
        <v>27</v>
      </c>
      <c r="E63" s="28">
        <v>7</v>
      </c>
      <c r="F63" s="28">
        <v>6</v>
      </c>
      <c r="G63" s="28">
        <v>28</v>
      </c>
      <c r="H63" s="28">
        <v>18</v>
      </c>
      <c r="I63" s="28">
        <v>33</v>
      </c>
      <c r="J63" s="28">
        <v>48</v>
      </c>
      <c r="K63" s="28">
        <v>33</v>
      </c>
      <c r="L63" s="28">
        <v>21</v>
      </c>
      <c r="M63" s="28">
        <v>30</v>
      </c>
      <c r="N63" s="28">
        <v>20</v>
      </c>
      <c r="O63" s="28">
        <v>26</v>
      </c>
      <c r="P63" s="28">
        <v>26</v>
      </c>
      <c r="Q63" s="28">
        <v>42</v>
      </c>
      <c r="R63" s="28">
        <v>32</v>
      </c>
      <c r="S63" s="28">
        <v>20</v>
      </c>
      <c r="T63" s="28">
        <v>25</v>
      </c>
      <c r="U63" s="28">
        <v>21</v>
      </c>
      <c r="V63" s="28">
        <v>59</v>
      </c>
      <c r="W63" s="28">
        <v>28</v>
      </c>
      <c r="X63" s="28">
        <v>51</v>
      </c>
      <c r="Y63" s="28">
        <v>37</v>
      </c>
      <c r="Z63" s="28">
        <v>53</v>
      </c>
      <c r="AA63" s="28">
        <v>23</v>
      </c>
      <c r="AB63" s="28">
        <v>42</v>
      </c>
      <c r="AC63" s="28">
        <v>51</v>
      </c>
      <c r="AD63" s="28">
        <v>23</v>
      </c>
      <c r="AE63" s="28">
        <v>68</v>
      </c>
      <c r="AF63" s="28">
        <v>43</v>
      </c>
      <c r="AG63" s="28">
        <v>104</v>
      </c>
      <c r="AH63" s="28">
        <v>57</v>
      </c>
      <c r="AI63" s="28">
        <v>48</v>
      </c>
      <c r="AJ63" s="28">
        <v>69</v>
      </c>
      <c r="AK63" s="28">
        <v>102</v>
      </c>
      <c r="AL63" s="28">
        <v>108</v>
      </c>
      <c r="AM63" s="28">
        <v>87</v>
      </c>
      <c r="AN63" s="28">
        <v>77</v>
      </c>
      <c r="AO63" s="28">
        <v>69</v>
      </c>
      <c r="AP63" s="28">
        <v>59</v>
      </c>
      <c r="AQ63" s="28">
        <v>71</v>
      </c>
      <c r="AR63" s="28">
        <v>67</v>
      </c>
      <c r="AS63" s="28">
        <v>55</v>
      </c>
      <c r="AT63" s="28">
        <v>41</v>
      </c>
      <c r="AU63" s="28">
        <v>69</v>
      </c>
      <c r="AV63" s="28">
        <v>33</v>
      </c>
      <c r="AW63" s="28">
        <v>27</v>
      </c>
      <c r="AX63" s="28">
        <v>8</v>
      </c>
      <c r="AY63" s="28">
        <v>66</v>
      </c>
      <c r="AZ63" s="28">
        <v>75</v>
      </c>
      <c r="BA63" s="28">
        <v>30</v>
      </c>
      <c r="BB63" s="28">
        <v>32</v>
      </c>
      <c r="BC63" s="28">
        <v>59</v>
      </c>
      <c r="BD63" s="28">
        <v>56</v>
      </c>
      <c r="BE63" s="28">
        <v>39</v>
      </c>
      <c r="BF63" s="28">
        <v>31</v>
      </c>
      <c r="BG63" s="28">
        <v>16</v>
      </c>
      <c r="BH63" s="25">
        <v>33</v>
      </c>
      <c r="BI63" s="25">
        <v>61</v>
      </c>
      <c r="BJ63" s="25">
        <v>42</v>
      </c>
      <c r="BK63" s="25">
        <v>36</v>
      </c>
      <c r="BL63" s="25">
        <v>33</v>
      </c>
      <c r="BM63" s="25">
        <v>45</v>
      </c>
      <c r="BN63" s="25">
        <v>12</v>
      </c>
      <c r="BO63" s="25">
        <v>25</v>
      </c>
      <c r="BP63" s="25">
        <v>25</v>
      </c>
      <c r="BQ63" s="25">
        <v>22</v>
      </c>
      <c r="BR63" s="25">
        <v>23</v>
      </c>
      <c r="BS63" s="25">
        <v>59</v>
      </c>
      <c r="BT63" s="25">
        <v>81</v>
      </c>
      <c r="BU63" s="25">
        <v>46</v>
      </c>
      <c r="BV63" s="25">
        <v>19</v>
      </c>
      <c r="BW63" s="25">
        <v>19</v>
      </c>
      <c r="BX63" s="25">
        <v>27</v>
      </c>
      <c r="BY63" s="25">
        <v>60</v>
      </c>
      <c r="BZ63" s="25">
        <v>13</v>
      </c>
      <c r="CA63" s="25" t="s">
        <v>46</v>
      </c>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row>
    <row r="64" spans="1:103" hidden="1" x14ac:dyDescent="0.2">
      <c r="A64" s="27" t="s">
        <v>4</v>
      </c>
      <c r="B64" s="27"/>
      <c r="C64" s="28">
        <v>0</v>
      </c>
      <c r="D64" s="28">
        <v>78</v>
      </c>
      <c r="E64" s="28">
        <v>4</v>
      </c>
      <c r="F64" s="28">
        <v>56</v>
      </c>
      <c r="G64" s="28">
        <v>22</v>
      </c>
      <c r="H64" s="28">
        <v>8</v>
      </c>
      <c r="I64" s="28">
        <v>36</v>
      </c>
      <c r="J64" s="28">
        <v>0</v>
      </c>
      <c r="K64" s="28">
        <v>21</v>
      </c>
      <c r="L64" s="28">
        <v>37</v>
      </c>
      <c r="M64" s="28">
        <v>2</v>
      </c>
      <c r="N64" s="28">
        <v>5</v>
      </c>
      <c r="O64" s="28">
        <v>2</v>
      </c>
      <c r="P64" s="28">
        <v>58</v>
      </c>
      <c r="Q64" s="28">
        <v>57</v>
      </c>
      <c r="R64" s="28">
        <v>84</v>
      </c>
      <c r="S64" s="28">
        <v>23</v>
      </c>
      <c r="T64" s="28">
        <v>6</v>
      </c>
      <c r="U64" s="28">
        <v>15</v>
      </c>
      <c r="V64" s="28">
        <v>23</v>
      </c>
      <c r="W64" s="28">
        <v>43</v>
      </c>
      <c r="X64" s="28">
        <v>63</v>
      </c>
      <c r="Y64" s="28">
        <v>31</v>
      </c>
      <c r="Z64" s="28">
        <v>35</v>
      </c>
      <c r="AA64" s="28">
        <v>48</v>
      </c>
      <c r="AB64" s="28">
        <v>74</v>
      </c>
      <c r="AC64" s="28">
        <v>49</v>
      </c>
      <c r="AD64" s="28">
        <v>69</v>
      </c>
      <c r="AE64" s="28">
        <v>90</v>
      </c>
      <c r="AF64" s="28">
        <v>72</v>
      </c>
      <c r="AG64" s="28">
        <v>101</v>
      </c>
      <c r="AH64" s="28">
        <v>76</v>
      </c>
      <c r="AI64" s="28">
        <v>74</v>
      </c>
      <c r="AJ64" s="28">
        <v>112</v>
      </c>
      <c r="AK64" s="28">
        <v>139</v>
      </c>
      <c r="AL64" s="28">
        <v>75</v>
      </c>
      <c r="AM64" s="28">
        <v>81</v>
      </c>
      <c r="AN64" s="28">
        <v>102</v>
      </c>
      <c r="AO64" s="28">
        <v>72</v>
      </c>
      <c r="AP64" s="28">
        <v>63</v>
      </c>
      <c r="AQ64" s="28">
        <v>100</v>
      </c>
      <c r="AR64" s="28">
        <v>118</v>
      </c>
      <c r="AS64" s="28">
        <v>136</v>
      </c>
      <c r="AT64" s="28">
        <v>65</v>
      </c>
      <c r="AU64" s="28">
        <v>116</v>
      </c>
      <c r="AV64" s="28">
        <v>95</v>
      </c>
      <c r="AW64" s="28">
        <v>99</v>
      </c>
      <c r="AX64" s="28">
        <v>32</v>
      </c>
      <c r="AY64" s="28">
        <v>71</v>
      </c>
      <c r="AZ64" s="28">
        <v>49</v>
      </c>
      <c r="BA64" s="28">
        <v>19</v>
      </c>
      <c r="BB64" s="28">
        <v>11</v>
      </c>
      <c r="BC64" s="28">
        <v>24</v>
      </c>
      <c r="BD64" s="28">
        <v>10</v>
      </c>
      <c r="BE64" s="28">
        <v>6</v>
      </c>
      <c r="BF64" s="28">
        <v>10</v>
      </c>
      <c r="BG64" s="28">
        <v>10</v>
      </c>
      <c r="BH64" s="25">
        <v>7</v>
      </c>
      <c r="BI64" s="25">
        <v>5</v>
      </c>
      <c r="BJ64" s="25">
        <v>4</v>
      </c>
      <c r="BK64" s="25">
        <v>10</v>
      </c>
      <c r="BL64" s="25">
        <v>5</v>
      </c>
      <c r="BM64" s="25">
        <v>4</v>
      </c>
      <c r="BN64" s="25">
        <v>7</v>
      </c>
      <c r="BO64" s="25">
        <v>2</v>
      </c>
      <c r="BP64" s="25">
        <v>4</v>
      </c>
      <c r="BQ64" s="25">
        <v>27</v>
      </c>
      <c r="BR64" s="25">
        <v>34</v>
      </c>
      <c r="BS64" s="25">
        <v>22</v>
      </c>
      <c r="BT64" s="25">
        <v>21</v>
      </c>
      <c r="BU64" s="25">
        <v>20</v>
      </c>
      <c r="BV64" s="25">
        <v>16</v>
      </c>
      <c r="BW64" s="25">
        <v>27</v>
      </c>
      <c r="BX64" s="25">
        <v>17</v>
      </c>
      <c r="BY64" s="25">
        <v>36</v>
      </c>
      <c r="BZ64" s="25">
        <v>16</v>
      </c>
      <c r="CA64" s="25" t="s">
        <v>46</v>
      </c>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row>
    <row r="65" spans="1:103" hidden="1" x14ac:dyDescent="0.2">
      <c r="A65" s="27" t="s">
        <v>5</v>
      </c>
      <c r="B65" s="27"/>
      <c r="C65" s="28">
        <v>174</v>
      </c>
      <c r="D65" s="28">
        <v>26</v>
      </c>
      <c r="E65" s="28">
        <v>33</v>
      </c>
      <c r="F65" s="28">
        <v>31</v>
      </c>
      <c r="G65" s="28">
        <v>161</v>
      </c>
      <c r="H65" s="28">
        <v>89</v>
      </c>
      <c r="I65" s="28">
        <v>94</v>
      </c>
      <c r="J65" s="28">
        <v>74</v>
      </c>
      <c r="K65" s="28">
        <v>30</v>
      </c>
      <c r="L65" s="28">
        <v>78</v>
      </c>
      <c r="M65" s="28">
        <v>49</v>
      </c>
      <c r="N65" s="28">
        <v>69</v>
      </c>
      <c r="O65" s="28">
        <v>51</v>
      </c>
      <c r="P65" s="28">
        <v>74</v>
      </c>
      <c r="Q65" s="28">
        <v>120</v>
      </c>
      <c r="R65" s="28">
        <v>59</v>
      </c>
      <c r="S65" s="28">
        <v>96</v>
      </c>
      <c r="T65" s="28">
        <v>71</v>
      </c>
      <c r="U65" s="28">
        <v>74</v>
      </c>
      <c r="V65" s="28">
        <v>75</v>
      </c>
      <c r="W65" s="28">
        <v>112</v>
      </c>
      <c r="X65" s="28">
        <v>69</v>
      </c>
      <c r="Y65" s="28">
        <v>106</v>
      </c>
      <c r="Z65" s="28">
        <v>56</v>
      </c>
      <c r="AA65" s="28">
        <v>108</v>
      </c>
      <c r="AB65" s="28">
        <v>72</v>
      </c>
      <c r="AC65" s="28">
        <v>69</v>
      </c>
      <c r="AD65" s="28">
        <v>148</v>
      </c>
      <c r="AE65" s="28">
        <v>96</v>
      </c>
      <c r="AF65" s="28">
        <v>95</v>
      </c>
      <c r="AG65" s="28">
        <v>184</v>
      </c>
      <c r="AH65" s="28">
        <v>109</v>
      </c>
      <c r="AI65" s="28">
        <v>124</v>
      </c>
      <c r="AJ65" s="28">
        <v>190</v>
      </c>
      <c r="AK65" s="28">
        <v>150</v>
      </c>
      <c r="AL65" s="28">
        <v>120</v>
      </c>
      <c r="AM65" s="28">
        <v>144</v>
      </c>
      <c r="AN65" s="28">
        <v>124</v>
      </c>
      <c r="AO65" s="28">
        <v>124</v>
      </c>
      <c r="AP65" s="28">
        <v>176</v>
      </c>
      <c r="AQ65" s="28">
        <v>154</v>
      </c>
      <c r="AR65" s="28">
        <v>84</v>
      </c>
      <c r="AS65" s="28">
        <v>109</v>
      </c>
      <c r="AT65" s="28">
        <v>79</v>
      </c>
      <c r="AU65" s="28">
        <v>79</v>
      </c>
      <c r="AV65" s="28">
        <v>173</v>
      </c>
      <c r="AW65" s="28">
        <v>156</v>
      </c>
      <c r="AX65" s="28">
        <v>116</v>
      </c>
      <c r="AY65" s="28">
        <v>56</v>
      </c>
      <c r="AZ65" s="28">
        <v>145</v>
      </c>
      <c r="BA65" s="28">
        <v>38</v>
      </c>
      <c r="BB65" s="28">
        <v>42</v>
      </c>
      <c r="BC65" s="28">
        <v>58</v>
      </c>
      <c r="BD65" s="28">
        <v>48</v>
      </c>
      <c r="BE65" s="28">
        <v>80</v>
      </c>
      <c r="BF65" s="28">
        <v>125</v>
      </c>
      <c r="BG65" s="28">
        <v>89</v>
      </c>
      <c r="BH65" s="25">
        <v>54</v>
      </c>
      <c r="BI65" s="25">
        <v>58</v>
      </c>
      <c r="BJ65" s="25">
        <v>48</v>
      </c>
      <c r="BK65" s="25">
        <v>51</v>
      </c>
      <c r="BL65" s="25">
        <v>115</v>
      </c>
      <c r="BM65" s="25">
        <v>75</v>
      </c>
      <c r="BN65" s="25">
        <v>28</v>
      </c>
      <c r="BO65" s="25">
        <v>38</v>
      </c>
      <c r="BP65" s="25">
        <v>27</v>
      </c>
      <c r="BQ65" s="25">
        <v>32</v>
      </c>
      <c r="BR65" s="25">
        <v>25</v>
      </c>
      <c r="BS65" s="25">
        <v>28</v>
      </c>
      <c r="BT65" s="25">
        <v>40</v>
      </c>
      <c r="BU65" s="25">
        <v>22</v>
      </c>
      <c r="BV65" s="25">
        <v>73</v>
      </c>
      <c r="BW65" s="25">
        <v>58</v>
      </c>
      <c r="BX65" s="25">
        <v>62</v>
      </c>
      <c r="BY65" s="25">
        <v>61</v>
      </c>
      <c r="BZ65" s="25">
        <v>52</v>
      </c>
      <c r="CA65" s="25" t="s">
        <v>46</v>
      </c>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row>
    <row r="66" spans="1:103" hidden="1" x14ac:dyDescent="0.2">
      <c r="A66" s="27" t="s">
        <v>6</v>
      </c>
      <c r="B66" s="27"/>
      <c r="C66" s="28">
        <v>74</v>
      </c>
      <c r="D66" s="28">
        <v>45</v>
      </c>
      <c r="E66" s="28">
        <v>32</v>
      </c>
      <c r="F66" s="28">
        <v>18</v>
      </c>
      <c r="G66" s="28">
        <v>151</v>
      </c>
      <c r="H66" s="28">
        <v>154</v>
      </c>
      <c r="I66" s="28">
        <v>70</v>
      </c>
      <c r="J66" s="28">
        <v>46</v>
      </c>
      <c r="K66" s="28">
        <v>179</v>
      </c>
      <c r="L66" s="28">
        <v>127</v>
      </c>
      <c r="M66" s="28">
        <v>80</v>
      </c>
      <c r="N66" s="28">
        <v>56</v>
      </c>
      <c r="O66" s="28">
        <v>54</v>
      </c>
      <c r="P66" s="28">
        <v>135</v>
      </c>
      <c r="Q66" s="28">
        <v>75</v>
      </c>
      <c r="R66" s="28">
        <v>66</v>
      </c>
      <c r="S66" s="28">
        <v>92</v>
      </c>
      <c r="T66" s="28">
        <v>171</v>
      </c>
      <c r="U66" s="28">
        <v>116</v>
      </c>
      <c r="V66" s="28">
        <v>82</v>
      </c>
      <c r="W66" s="28">
        <v>61</v>
      </c>
      <c r="X66" s="28">
        <v>51</v>
      </c>
      <c r="Y66" s="28">
        <v>35</v>
      </c>
      <c r="Z66" s="28">
        <v>114</v>
      </c>
      <c r="AA66" s="28">
        <v>33</v>
      </c>
      <c r="AB66" s="28">
        <v>70</v>
      </c>
      <c r="AC66" s="28">
        <v>180</v>
      </c>
      <c r="AD66" s="28">
        <v>90</v>
      </c>
      <c r="AE66" s="28">
        <v>159</v>
      </c>
      <c r="AF66" s="28">
        <v>273</v>
      </c>
      <c r="AG66" s="28">
        <v>125</v>
      </c>
      <c r="AH66" s="28">
        <v>28</v>
      </c>
      <c r="AI66" s="28">
        <v>24</v>
      </c>
      <c r="AJ66" s="28">
        <v>222</v>
      </c>
      <c r="AK66" s="28">
        <v>52</v>
      </c>
      <c r="AL66" s="28">
        <v>32</v>
      </c>
      <c r="AM66" s="28">
        <v>71</v>
      </c>
      <c r="AN66" s="28">
        <v>64</v>
      </c>
      <c r="AO66" s="28">
        <v>57</v>
      </c>
      <c r="AP66" s="28">
        <v>37</v>
      </c>
      <c r="AQ66" s="28">
        <v>62</v>
      </c>
      <c r="AR66" s="28">
        <v>170</v>
      </c>
      <c r="AS66" s="28">
        <v>220</v>
      </c>
      <c r="AT66" s="28">
        <v>124</v>
      </c>
      <c r="AU66" s="28">
        <v>141</v>
      </c>
      <c r="AV66" s="28">
        <v>55</v>
      </c>
      <c r="AW66" s="28">
        <v>71</v>
      </c>
      <c r="AX66" s="28">
        <v>198</v>
      </c>
      <c r="AY66" s="28">
        <v>109</v>
      </c>
      <c r="AZ66" s="28">
        <v>252</v>
      </c>
      <c r="BA66" s="28">
        <v>66</v>
      </c>
      <c r="BB66" s="28">
        <v>50</v>
      </c>
      <c r="BC66" s="28">
        <v>33</v>
      </c>
      <c r="BD66" s="28">
        <v>72</v>
      </c>
      <c r="BE66" s="28">
        <v>193</v>
      </c>
      <c r="BF66" s="28">
        <v>31</v>
      </c>
      <c r="BG66" s="28">
        <v>25</v>
      </c>
      <c r="BH66" s="25">
        <v>17</v>
      </c>
      <c r="BI66" s="25">
        <v>42</v>
      </c>
      <c r="BJ66" s="25">
        <v>43</v>
      </c>
      <c r="BK66" s="25">
        <v>69</v>
      </c>
      <c r="BL66" s="25">
        <v>36</v>
      </c>
      <c r="BM66" s="25">
        <v>25</v>
      </c>
      <c r="BN66" s="25">
        <v>15</v>
      </c>
      <c r="BO66" s="25">
        <v>4</v>
      </c>
      <c r="BP66" s="25">
        <v>13</v>
      </c>
      <c r="BQ66" s="25">
        <v>36</v>
      </c>
      <c r="BR66" s="25">
        <v>43</v>
      </c>
      <c r="BS66" s="25">
        <v>57</v>
      </c>
      <c r="BT66" s="25">
        <v>30</v>
      </c>
      <c r="BU66" s="25">
        <v>15</v>
      </c>
      <c r="BV66" s="25">
        <v>20</v>
      </c>
      <c r="BW66" s="25">
        <v>33</v>
      </c>
      <c r="BX66" s="25">
        <v>26</v>
      </c>
      <c r="BY66" s="25">
        <v>19</v>
      </c>
      <c r="BZ66" s="25">
        <v>32</v>
      </c>
      <c r="CA66" s="25" t="s">
        <v>46</v>
      </c>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row>
    <row r="67" spans="1:103" hidden="1" x14ac:dyDescent="0.2">
      <c r="A67" s="27" t="s">
        <v>7</v>
      </c>
      <c r="B67" s="27"/>
      <c r="C67" s="28">
        <v>76</v>
      </c>
      <c r="D67" s="28">
        <v>119</v>
      </c>
      <c r="E67" s="28">
        <v>7</v>
      </c>
      <c r="F67" s="28">
        <v>57</v>
      </c>
      <c r="G67" s="28">
        <v>81</v>
      </c>
      <c r="H67" s="28">
        <v>160</v>
      </c>
      <c r="I67" s="28">
        <v>87</v>
      </c>
      <c r="J67" s="28">
        <v>53</v>
      </c>
      <c r="K67" s="28">
        <v>146</v>
      </c>
      <c r="L67" s="28">
        <v>144</v>
      </c>
      <c r="M67" s="28">
        <v>127</v>
      </c>
      <c r="N67" s="28">
        <v>63</v>
      </c>
      <c r="O67" s="28">
        <v>79</v>
      </c>
      <c r="P67" s="28">
        <v>41</v>
      </c>
      <c r="Q67" s="28">
        <v>65</v>
      </c>
      <c r="R67" s="28">
        <v>152</v>
      </c>
      <c r="S67" s="28">
        <v>141</v>
      </c>
      <c r="T67" s="28">
        <v>51</v>
      </c>
      <c r="U67" s="28">
        <v>127</v>
      </c>
      <c r="V67" s="28">
        <v>104</v>
      </c>
      <c r="W67" s="28">
        <v>105</v>
      </c>
      <c r="X67" s="28">
        <v>97</v>
      </c>
      <c r="Y67" s="28">
        <v>95</v>
      </c>
      <c r="Z67" s="28">
        <v>138</v>
      </c>
      <c r="AA67" s="28">
        <v>73</v>
      </c>
      <c r="AB67" s="28">
        <v>66</v>
      </c>
      <c r="AC67" s="28">
        <v>44</v>
      </c>
      <c r="AD67" s="28">
        <v>42</v>
      </c>
      <c r="AE67" s="28">
        <v>47</v>
      </c>
      <c r="AF67" s="28">
        <v>95</v>
      </c>
      <c r="AG67" s="28">
        <v>37</v>
      </c>
      <c r="AH67" s="28">
        <v>43</v>
      </c>
      <c r="AI67" s="28">
        <v>56</v>
      </c>
      <c r="AJ67" s="28">
        <v>63</v>
      </c>
      <c r="AK67" s="28">
        <v>77</v>
      </c>
      <c r="AL67" s="28">
        <v>50</v>
      </c>
      <c r="AM67" s="28">
        <v>118</v>
      </c>
      <c r="AN67" s="28">
        <v>21</v>
      </c>
      <c r="AO67" s="28">
        <v>184</v>
      </c>
      <c r="AP67" s="28">
        <v>111</v>
      </c>
      <c r="AQ67" s="28">
        <v>127</v>
      </c>
      <c r="AR67" s="28">
        <v>400</v>
      </c>
      <c r="AS67" s="28">
        <v>145</v>
      </c>
      <c r="AT67" s="28">
        <v>122</v>
      </c>
      <c r="AU67" s="28">
        <v>134</v>
      </c>
      <c r="AV67" s="28">
        <v>190</v>
      </c>
      <c r="AW67" s="28">
        <v>184</v>
      </c>
      <c r="AX67" s="28">
        <v>136</v>
      </c>
      <c r="AY67" s="28">
        <v>213</v>
      </c>
      <c r="AZ67" s="28">
        <v>141</v>
      </c>
      <c r="BA67" s="28">
        <v>220</v>
      </c>
      <c r="BB67" s="28">
        <v>123</v>
      </c>
      <c r="BC67" s="28">
        <v>302</v>
      </c>
      <c r="BD67" s="28">
        <v>112</v>
      </c>
      <c r="BE67" s="28">
        <v>13</v>
      </c>
      <c r="BF67" s="28">
        <v>24</v>
      </c>
      <c r="BG67" s="28">
        <v>104</v>
      </c>
      <c r="BH67" s="25">
        <v>79</v>
      </c>
      <c r="BI67" s="25">
        <v>245</v>
      </c>
      <c r="BJ67" s="25">
        <v>21</v>
      </c>
      <c r="BK67" s="25">
        <v>79</v>
      </c>
      <c r="BL67" s="25">
        <v>49</v>
      </c>
      <c r="BM67" s="25">
        <v>129</v>
      </c>
      <c r="BN67" s="25">
        <v>134</v>
      </c>
      <c r="BO67" s="25">
        <v>55</v>
      </c>
      <c r="BP67" s="25">
        <v>82</v>
      </c>
      <c r="BQ67" s="25">
        <v>103</v>
      </c>
      <c r="BR67" s="25">
        <v>93</v>
      </c>
      <c r="BS67" s="25">
        <v>50</v>
      </c>
      <c r="BT67" s="25">
        <v>39</v>
      </c>
      <c r="BU67" s="25">
        <v>42</v>
      </c>
      <c r="BV67" s="25">
        <v>67</v>
      </c>
      <c r="BW67" s="25">
        <v>101</v>
      </c>
      <c r="BX67" s="25">
        <v>45</v>
      </c>
      <c r="BY67" s="25">
        <v>62</v>
      </c>
      <c r="BZ67" s="25">
        <v>52</v>
      </c>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row>
    <row r="68" spans="1:103" hidden="1" x14ac:dyDescent="0.2">
      <c r="A68" s="27" t="s">
        <v>8</v>
      </c>
      <c r="B68" s="27"/>
      <c r="C68" s="28">
        <v>64</v>
      </c>
      <c r="D68" s="28">
        <v>107</v>
      </c>
      <c r="E68" s="28">
        <v>30</v>
      </c>
      <c r="F68" s="28">
        <v>46</v>
      </c>
      <c r="G68" s="28">
        <v>75</v>
      </c>
      <c r="H68" s="28">
        <v>44</v>
      </c>
      <c r="I68" s="28">
        <v>22</v>
      </c>
      <c r="J68" s="28">
        <v>109</v>
      </c>
      <c r="K68" s="28">
        <v>74</v>
      </c>
      <c r="L68" s="28">
        <v>52</v>
      </c>
      <c r="M68" s="28">
        <v>79</v>
      </c>
      <c r="N68" s="28">
        <v>41</v>
      </c>
      <c r="O68" s="28">
        <v>35</v>
      </c>
      <c r="P68" s="28">
        <v>33</v>
      </c>
      <c r="Q68" s="28">
        <v>32</v>
      </c>
      <c r="R68" s="28">
        <v>51</v>
      </c>
      <c r="S68" s="28">
        <v>43</v>
      </c>
      <c r="T68" s="28">
        <v>31</v>
      </c>
      <c r="U68" s="28">
        <v>67</v>
      </c>
      <c r="V68" s="28">
        <v>33</v>
      </c>
      <c r="W68" s="28">
        <v>41</v>
      </c>
      <c r="X68" s="28">
        <v>1</v>
      </c>
      <c r="Y68" s="28">
        <v>2</v>
      </c>
      <c r="Z68" s="28">
        <v>13</v>
      </c>
      <c r="AA68" s="28">
        <v>3</v>
      </c>
      <c r="AB68" s="28">
        <v>62</v>
      </c>
      <c r="AC68" s="28">
        <v>1</v>
      </c>
      <c r="AD68" s="28">
        <v>0</v>
      </c>
      <c r="AE68" s="28">
        <v>30</v>
      </c>
      <c r="AF68" s="28">
        <v>36</v>
      </c>
      <c r="AG68" s="28">
        <v>77</v>
      </c>
      <c r="AH68" s="28">
        <v>11</v>
      </c>
      <c r="AI68" s="28">
        <v>4</v>
      </c>
      <c r="AJ68" s="28">
        <v>18</v>
      </c>
      <c r="AK68" s="28">
        <v>158</v>
      </c>
      <c r="AL68" s="28">
        <v>67</v>
      </c>
      <c r="AM68" s="28">
        <v>36</v>
      </c>
      <c r="AN68" s="28">
        <v>41</v>
      </c>
      <c r="AO68" s="28">
        <v>24</v>
      </c>
      <c r="AP68" s="28">
        <v>61</v>
      </c>
      <c r="AQ68" s="28">
        <v>59</v>
      </c>
      <c r="AR68" s="28">
        <v>37</v>
      </c>
      <c r="AS68" s="28">
        <v>73</v>
      </c>
      <c r="AT68" s="28">
        <v>26</v>
      </c>
      <c r="AU68" s="28">
        <v>47</v>
      </c>
      <c r="AV68" s="28">
        <v>70</v>
      </c>
      <c r="AW68" s="28">
        <v>91</v>
      </c>
      <c r="AX68" s="28">
        <v>65</v>
      </c>
      <c r="AY68" s="28">
        <v>9</v>
      </c>
      <c r="AZ68" s="28">
        <v>31</v>
      </c>
      <c r="BA68" s="28">
        <v>12</v>
      </c>
      <c r="BB68" s="28">
        <v>108</v>
      </c>
      <c r="BC68" s="28">
        <v>3</v>
      </c>
      <c r="BD68" s="28">
        <v>10</v>
      </c>
      <c r="BE68" s="28">
        <v>7</v>
      </c>
      <c r="BF68" s="28">
        <v>5</v>
      </c>
      <c r="BG68" s="28">
        <v>20</v>
      </c>
      <c r="BH68" s="25">
        <v>83</v>
      </c>
      <c r="BI68" s="25">
        <v>79</v>
      </c>
      <c r="BJ68" s="25">
        <v>8</v>
      </c>
      <c r="BK68" s="25">
        <v>64</v>
      </c>
      <c r="BL68" s="25">
        <v>99</v>
      </c>
      <c r="BM68" s="25">
        <v>89</v>
      </c>
      <c r="BN68" s="25">
        <v>53</v>
      </c>
      <c r="BO68" s="25">
        <v>34</v>
      </c>
      <c r="BP68" s="25">
        <v>63</v>
      </c>
      <c r="BQ68" s="25">
        <v>93</v>
      </c>
      <c r="BR68" s="25">
        <v>87</v>
      </c>
      <c r="BS68" s="25">
        <v>70</v>
      </c>
      <c r="BT68" s="25">
        <v>55</v>
      </c>
      <c r="BU68" s="25">
        <v>145</v>
      </c>
      <c r="BV68" s="25">
        <v>76</v>
      </c>
      <c r="BW68" s="25">
        <v>104</v>
      </c>
      <c r="BX68" s="25">
        <v>63</v>
      </c>
      <c r="BY68" s="25">
        <v>59</v>
      </c>
      <c r="BZ68" s="25">
        <v>104</v>
      </c>
      <c r="CA68" s="25" t="s">
        <v>46</v>
      </c>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row>
    <row r="69" spans="1:103" hidden="1" x14ac:dyDescent="0.2">
      <c r="A69" s="27" t="s">
        <v>9</v>
      </c>
      <c r="B69" s="27"/>
      <c r="C69" s="28">
        <v>89</v>
      </c>
      <c r="D69" s="28">
        <v>86</v>
      </c>
      <c r="E69" s="28">
        <v>63</v>
      </c>
      <c r="F69" s="28">
        <v>45</v>
      </c>
      <c r="G69" s="28">
        <v>124</v>
      </c>
      <c r="H69" s="28">
        <v>130</v>
      </c>
      <c r="I69" s="28">
        <v>179</v>
      </c>
      <c r="J69" s="28">
        <v>78</v>
      </c>
      <c r="K69" s="28">
        <v>101</v>
      </c>
      <c r="L69" s="28">
        <v>124</v>
      </c>
      <c r="M69" s="28">
        <v>58</v>
      </c>
      <c r="N69" s="28">
        <v>94</v>
      </c>
      <c r="O69" s="28">
        <v>53</v>
      </c>
      <c r="P69" s="28">
        <v>70</v>
      </c>
      <c r="Q69" s="28">
        <v>68</v>
      </c>
      <c r="R69" s="28">
        <v>49</v>
      </c>
      <c r="S69" s="28">
        <v>25</v>
      </c>
      <c r="T69" s="28">
        <v>45</v>
      </c>
      <c r="U69" s="28">
        <v>99</v>
      </c>
      <c r="V69" s="28">
        <v>71</v>
      </c>
      <c r="W69" s="28">
        <v>144</v>
      </c>
      <c r="X69" s="28">
        <v>161</v>
      </c>
      <c r="Y69" s="28">
        <v>75</v>
      </c>
      <c r="Z69" s="28">
        <v>116</v>
      </c>
      <c r="AA69" s="28">
        <v>51</v>
      </c>
      <c r="AB69" s="28">
        <v>160</v>
      </c>
      <c r="AC69" s="28">
        <v>116</v>
      </c>
      <c r="AD69" s="28">
        <v>91</v>
      </c>
      <c r="AE69" s="28">
        <v>60</v>
      </c>
      <c r="AF69" s="28">
        <v>72</v>
      </c>
      <c r="AG69" s="28">
        <v>65</v>
      </c>
      <c r="AH69" s="28">
        <v>45</v>
      </c>
      <c r="AI69" s="28">
        <v>126</v>
      </c>
      <c r="AJ69" s="28">
        <v>70</v>
      </c>
      <c r="AK69" s="28">
        <v>47</v>
      </c>
      <c r="AL69" s="28">
        <v>117</v>
      </c>
      <c r="AM69" s="28">
        <v>195</v>
      </c>
      <c r="AN69" s="28">
        <v>106</v>
      </c>
      <c r="AO69" s="28">
        <v>144</v>
      </c>
      <c r="AP69" s="28">
        <v>268</v>
      </c>
      <c r="AQ69" s="28">
        <v>258</v>
      </c>
      <c r="AR69" s="28">
        <v>139</v>
      </c>
      <c r="AS69" s="28">
        <v>197</v>
      </c>
      <c r="AT69" s="28">
        <v>86</v>
      </c>
      <c r="AU69" s="28">
        <v>140</v>
      </c>
      <c r="AV69" s="28">
        <v>106</v>
      </c>
      <c r="AW69" s="28">
        <v>80</v>
      </c>
      <c r="AX69" s="28">
        <v>77</v>
      </c>
      <c r="AY69" s="28">
        <v>58</v>
      </c>
      <c r="AZ69" s="28">
        <v>92</v>
      </c>
      <c r="BA69" s="28">
        <v>88</v>
      </c>
      <c r="BB69" s="28">
        <v>54</v>
      </c>
      <c r="BC69" s="28">
        <v>56</v>
      </c>
      <c r="BD69" s="28">
        <v>23</v>
      </c>
      <c r="BE69" s="28">
        <v>84</v>
      </c>
      <c r="BF69" s="28">
        <v>43</v>
      </c>
      <c r="BG69" s="28">
        <v>60</v>
      </c>
      <c r="BH69" s="25">
        <v>52</v>
      </c>
      <c r="BI69" s="25">
        <v>58</v>
      </c>
      <c r="BJ69" s="25">
        <v>38</v>
      </c>
      <c r="BK69" s="25">
        <v>27</v>
      </c>
      <c r="BL69" s="25">
        <v>24</v>
      </c>
      <c r="BM69" s="25">
        <v>31</v>
      </c>
      <c r="BN69" s="25">
        <v>88</v>
      </c>
      <c r="BO69" s="25">
        <v>68</v>
      </c>
      <c r="BP69" s="25">
        <v>53</v>
      </c>
      <c r="BQ69" s="25">
        <v>37</v>
      </c>
      <c r="BR69" s="25">
        <v>52</v>
      </c>
      <c r="BS69" s="25">
        <v>62</v>
      </c>
      <c r="BT69" s="25">
        <v>21</v>
      </c>
      <c r="BU69" s="25">
        <v>45</v>
      </c>
      <c r="BV69" s="25">
        <v>68</v>
      </c>
      <c r="BW69" s="25">
        <v>56</v>
      </c>
      <c r="BX69" s="25">
        <v>68</v>
      </c>
      <c r="BY69" s="25">
        <v>37</v>
      </c>
      <c r="BZ69" s="25">
        <v>52</v>
      </c>
      <c r="CA69" s="25" t="s">
        <v>46</v>
      </c>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row>
    <row r="70" spans="1:103" hidden="1" x14ac:dyDescent="0.2">
      <c r="A70" s="27" t="s">
        <v>10</v>
      </c>
      <c r="B70" s="27"/>
      <c r="C70" s="28">
        <v>63</v>
      </c>
      <c r="D70" s="28">
        <v>109</v>
      </c>
      <c r="E70" s="28">
        <v>62</v>
      </c>
      <c r="F70" s="28">
        <v>71</v>
      </c>
      <c r="G70" s="28">
        <v>78</v>
      </c>
      <c r="H70" s="28">
        <v>67</v>
      </c>
      <c r="I70" s="28">
        <v>60</v>
      </c>
      <c r="J70" s="28">
        <v>81</v>
      </c>
      <c r="K70" s="28">
        <v>114</v>
      </c>
      <c r="L70" s="28">
        <v>92</v>
      </c>
      <c r="M70" s="28">
        <v>115</v>
      </c>
      <c r="N70" s="28">
        <v>70</v>
      </c>
      <c r="O70" s="28">
        <v>85</v>
      </c>
      <c r="P70" s="28">
        <v>136</v>
      </c>
      <c r="Q70" s="28">
        <v>140</v>
      </c>
      <c r="R70" s="28">
        <v>81</v>
      </c>
      <c r="S70" s="28">
        <v>99</v>
      </c>
      <c r="T70" s="28">
        <v>54</v>
      </c>
      <c r="U70" s="28">
        <v>111</v>
      </c>
      <c r="V70" s="28">
        <v>76</v>
      </c>
      <c r="W70" s="28">
        <v>49</v>
      </c>
      <c r="X70" s="28">
        <v>57</v>
      </c>
      <c r="Y70" s="28">
        <v>22</v>
      </c>
      <c r="Z70" s="28">
        <v>90</v>
      </c>
      <c r="AA70" s="28">
        <v>76</v>
      </c>
      <c r="AB70" s="28">
        <v>72</v>
      </c>
      <c r="AC70" s="28">
        <v>32</v>
      </c>
      <c r="AD70" s="28">
        <v>57</v>
      </c>
      <c r="AE70" s="28">
        <v>18</v>
      </c>
      <c r="AF70" s="28">
        <v>14</v>
      </c>
      <c r="AG70" s="28">
        <v>25</v>
      </c>
      <c r="AH70" s="28">
        <v>11</v>
      </c>
      <c r="AI70" s="28">
        <v>35</v>
      </c>
      <c r="AJ70" s="28">
        <v>21</v>
      </c>
      <c r="AK70" s="28">
        <v>16</v>
      </c>
      <c r="AL70" s="28">
        <v>22</v>
      </c>
      <c r="AM70" s="28">
        <v>10</v>
      </c>
      <c r="AN70" s="28">
        <v>0</v>
      </c>
      <c r="AO70" s="28">
        <v>5</v>
      </c>
      <c r="AP70" s="28">
        <v>15</v>
      </c>
      <c r="AQ70" s="28">
        <v>6</v>
      </c>
      <c r="AR70" s="28">
        <v>16</v>
      </c>
      <c r="AS70" s="28">
        <v>12</v>
      </c>
      <c r="AT70" s="28">
        <v>24</v>
      </c>
      <c r="AU70" s="28">
        <v>22</v>
      </c>
      <c r="AV70" s="28">
        <v>32</v>
      </c>
      <c r="AW70" s="28">
        <v>8</v>
      </c>
      <c r="AX70" s="28">
        <v>15</v>
      </c>
      <c r="AY70" s="28">
        <v>56</v>
      </c>
      <c r="AZ70" s="28">
        <v>43</v>
      </c>
      <c r="BA70" s="28">
        <v>36</v>
      </c>
      <c r="BB70" s="28">
        <v>51</v>
      </c>
      <c r="BC70" s="28">
        <v>10</v>
      </c>
      <c r="BD70" s="28">
        <v>17</v>
      </c>
      <c r="BE70" s="28">
        <v>5</v>
      </c>
      <c r="BF70" s="28">
        <v>44</v>
      </c>
      <c r="BG70" s="28">
        <v>5</v>
      </c>
      <c r="BH70" s="25">
        <v>15</v>
      </c>
      <c r="BI70" s="25">
        <v>69</v>
      </c>
      <c r="BJ70" s="25">
        <v>31</v>
      </c>
      <c r="BK70" s="25">
        <v>26</v>
      </c>
      <c r="BL70" s="25">
        <v>49</v>
      </c>
      <c r="BM70" s="25">
        <v>92</v>
      </c>
      <c r="BN70" s="25">
        <v>64</v>
      </c>
      <c r="BO70" s="25">
        <v>11</v>
      </c>
      <c r="BP70" s="25">
        <v>37</v>
      </c>
      <c r="BQ70" s="25">
        <v>65</v>
      </c>
      <c r="BR70" s="25">
        <v>148</v>
      </c>
      <c r="BS70" s="25">
        <v>22</v>
      </c>
      <c r="BT70" s="25">
        <v>40</v>
      </c>
      <c r="BU70" s="25">
        <v>46</v>
      </c>
      <c r="BV70" s="25">
        <v>82</v>
      </c>
      <c r="BW70" s="25">
        <v>36</v>
      </c>
      <c r="BX70" s="25">
        <v>16</v>
      </c>
      <c r="BY70" s="25">
        <v>52</v>
      </c>
      <c r="BZ70" s="25">
        <v>46</v>
      </c>
      <c r="CA70" s="25" t="s">
        <v>46</v>
      </c>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row>
    <row r="71" spans="1:103" hidden="1" x14ac:dyDescent="0.2">
      <c r="A71" s="27" t="s">
        <v>57</v>
      </c>
      <c r="B71" s="27"/>
      <c r="C71" s="28">
        <v>458</v>
      </c>
      <c r="D71" s="28">
        <v>559</v>
      </c>
      <c r="E71" s="28">
        <v>225</v>
      </c>
      <c r="F71" s="28">
        <v>408</v>
      </c>
      <c r="G71" s="28">
        <v>84</v>
      </c>
      <c r="H71" s="28">
        <v>314</v>
      </c>
      <c r="I71" s="28">
        <v>513</v>
      </c>
      <c r="J71" s="28">
        <v>545</v>
      </c>
      <c r="K71" s="28">
        <v>540</v>
      </c>
      <c r="L71" s="28">
        <v>839</v>
      </c>
      <c r="M71" s="28">
        <v>638</v>
      </c>
      <c r="N71" s="28">
        <v>988</v>
      </c>
      <c r="O71" s="28">
        <v>761</v>
      </c>
      <c r="P71" s="28">
        <v>452</v>
      </c>
      <c r="Q71" s="28">
        <v>233</v>
      </c>
      <c r="R71" s="28">
        <v>365</v>
      </c>
      <c r="S71" s="28">
        <v>165</v>
      </c>
      <c r="T71" s="28">
        <v>353</v>
      </c>
      <c r="U71" s="28">
        <v>259</v>
      </c>
      <c r="V71" s="28">
        <v>422</v>
      </c>
      <c r="W71" s="28">
        <v>641</v>
      </c>
      <c r="X71" s="28">
        <v>459</v>
      </c>
      <c r="Y71" s="28">
        <v>424</v>
      </c>
      <c r="Z71" s="28">
        <v>350</v>
      </c>
      <c r="AA71" s="28">
        <v>225</v>
      </c>
      <c r="AB71" s="28">
        <v>412</v>
      </c>
      <c r="AC71" s="28">
        <v>179</v>
      </c>
      <c r="AD71" s="28">
        <v>353</v>
      </c>
      <c r="AE71" s="28">
        <v>350</v>
      </c>
      <c r="AF71" s="28">
        <v>374</v>
      </c>
      <c r="AG71" s="28">
        <v>301</v>
      </c>
      <c r="AH71" s="28">
        <v>347</v>
      </c>
      <c r="AI71" s="28">
        <v>658</v>
      </c>
      <c r="AJ71" s="28">
        <v>1005</v>
      </c>
      <c r="AK71" s="28">
        <v>487</v>
      </c>
      <c r="AL71" s="28">
        <v>1049</v>
      </c>
      <c r="AM71" s="28">
        <v>352</v>
      </c>
      <c r="AN71" s="28">
        <v>418</v>
      </c>
      <c r="AO71" s="28">
        <v>148</v>
      </c>
      <c r="AP71" s="28">
        <v>395</v>
      </c>
      <c r="AQ71" s="28">
        <v>281</v>
      </c>
      <c r="AR71" s="28">
        <v>396</v>
      </c>
      <c r="AS71" s="28">
        <v>470</v>
      </c>
      <c r="AT71" s="28">
        <v>310</v>
      </c>
      <c r="AU71" s="28">
        <v>357</v>
      </c>
      <c r="AV71" s="28">
        <v>315</v>
      </c>
      <c r="AW71" s="28">
        <v>444</v>
      </c>
      <c r="AX71" s="28">
        <v>130</v>
      </c>
      <c r="AY71" s="28">
        <v>474</v>
      </c>
      <c r="AZ71" s="28">
        <v>510</v>
      </c>
      <c r="BA71" s="28">
        <v>345</v>
      </c>
      <c r="BB71" s="28">
        <v>124</v>
      </c>
      <c r="BC71" s="28">
        <v>180</v>
      </c>
      <c r="BD71" s="28">
        <v>82</v>
      </c>
      <c r="BE71" s="28">
        <v>95</v>
      </c>
      <c r="BF71" s="28">
        <v>282</v>
      </c>
      <c r="BG71" s="28">
        <v>135</v>
      </c>
      <c r="BH71" s="25">
        <v>129</v>
      </c>
      <c r="BI71" s="25">
        <v>185</v>
      </c>
      <c r="BJ71" s="25">
        <v>86</v>
      </c>
      <c r="BK71" s="25">
        <v>235</v>
      </c>
      <c r="BL71" s="25">
        <v>68</v>
      </c>
      <c r="BM71" s="25">
        <v>261</v>
      </c>
      <c r="BN71" s="25">
        <v>157</v>
      </c>
      <c r="BO71" s="25">
        <v>120</v>
      </c>
      <c r="BP71" s="25">
        <v>179</v>
      </c>
      <c r="BQ71" s="25">
        <v>180</v>
      </c>
      <c r="BR71" s="25">
        <v>322</v>
      </c>
      <c r="BS71" s="25">
        <v>286</v>
      </c>
      <c r="BT71" s="25">
        <v>199</v>
      </c>
      <c r="BU71" s="25">
        <v>315</v>
      </c>
      <c r="BV71" s="25">
        <v>153</v>
      </c>
      <c r="BW71" s="25">
        <v>335</v>
      </c>
      <c r="BX71" s="25">
        <v>157</v>
      </c>
      <c r="BY71" s="25">
        <v>212</v>
      </c>
      <c r="BZ71" s="25">
        <v>90</v>
      </c>
      <c r="CA71" s="25" t="s">
        <v>46</v>
      </c>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row>
    <row r="72" spans="1:103" hidden="1" x14ac:dyDescent="0.2">
      <c r="A72" s="27" t="s">
        <v>12</v>
      </c>
      <c r="B72" s="27"/>
      <c r="C72" s="28">
        <v>16</v>
      </c>
      <c r="D72" s="28">
        <v>34</v>
      </c>
      <c r="E72" s="28">
        <v>17</v>
      </c>
      <c r="F72" s="28">
        <v>20</v>
      </c>
      <c r="G72" s="28">
        <v>19</v>
      </c>
      <c r="H72" s="28">
        <v>19</v>
      </c>
      <c r="I72" s="28">
        <v>45</v>
      </c>
      <c r="J72" s="28">
        <v>19</v>
      </c>
      <c r="K72" s="28">
        <v>32</v>
      </c>
      <c r="L72" s="28">
        <v>15</v>
      </c>
      <c r="M72" s="28">
        <v>22</v>
      </c>
      <c r="N72" s="28">
        <v>17</v>
      </c>
      <c r="O72" s="28">
        <v>16</v>
      </c>
      <c r="P72" s="28">
        <v>17</v>
      </c>
      <c r="Q72" s="28">
        <v>11</v>
      </c>
      <c r="R72" s="28">
        <v>23</v>
      </c>
      <c r="S72" s="28">
        <v>12</v>
      </c>
      <c r="T72" s="28">
        <v>15</v>
      </c>
      <c r="U72" s="28">
        <v>12</v>
      </c>
      <c r="V72" s="28">
        <v>12</v>
      </c>
      <c r="W72" s="28">
        <v>8</v>
      </c>
      <c r="X72" s="28">
        <v>17</v>
      </c>
      <c r="Y72" s="28">
        <v>14</v>
      </c>
      <c r="Z72" s="28">
        <v>19</v>
      </c>
      <c r="AA72" s="28">
        <v>12</v>
      </c>
      <c r="AB72" s="28">
        <v>59</v>
      </c>
      <c r="AC72" s="28">
        <v>11</v>
      </c>
      <c r="AD72" s="28">
        <v>39</v>
      </c>
      <c r="AE72" s="28">
        <v>19</v>
      </c>
      <c r="AF72" s="28">
        <v>20</v>
      </c>
      <c r="AG72" s="28">
        <v>20</v>
      </c>
      <c r="AH72" s="28">
        <v>14</v>
      </c>
      <c r="AI72" s="28">
        <v>11</v>
      </c>
      <c r="AJ72" s="28">
        <v>37</v>
      </c>
      <c r="AK72" s="28">
        <v>29</v>
      </c>
      <c r="AL72" s="28">
        <v>13</v>
      </c>
      <c r="AM72" s="28">
        <v>19</v>
      </c>
      <c r="AN72" s="28">
        <v>39</v>
      </c>
      <c r="AO72" s="28">
        <v>36</v>
      </c>
      <c r="AP72" s="28">
        <v>37</v>
      </c>
      <c r="AQ72" s="28">
        <v>29</v>
      </c>
      <c r="AR72" s="28">
        <v>31</v>
      </c>
      <c r="AS72" s="28">
        <v>23</v>
      </c>
      <c r="AT72" s="28">
        <v>25</v>
      </c>
      <c r="AU72" s="28">
        <v>52</v>
      </c>
      <c r="AV72" s="28">
        <v>30</v>
      </c>
      <c r="AW72" s="28">
        <v>10</v>
      </c>
      <c r="AX72" s="28">
        <v>42</v>
      </c>
      <c r="AY72" s="28">
        <v>36</v>
      </c>
      <c r="AZ72" s="28">
        <v>60</v>
      </c>
      <c r="BA72" s="28">
        <v>25</v>
      </c>
      <c r="BB72" s="28">
        <v>43</v>
      </c>
      <c r="BC72" s="28">
        <v>35</v>
      </c>
      <c r="BD72" s="28">
        <v>29</v>
      </c>
      <c r="BE72" s="28">
        <v>44</v>
      </c>
      <c r="BF72" s="28">
        <v>19</v>
      </c>
      <c r="BG72" s="28">
        <v>33</v>
      </c>
      <c r="BH72" s="25">
        <v>30</v>
      </c>
      <c r="BI72" s="25">
        <v>30</v>
      </c>
      <c r="BJ72" s="25">
        <v>45</v>
      </c>
      <c r="BK72" s="25">
        <v>41</v>
      </c>
      <c r="BL72" s="25">
        <v>68</v>
      </c>
      <c r="BM72" s="25">
        <v>15</v>
      </c>
      <c r="BN72" s="25">
        <v>30</v>
      </c>
      <c r="BO72" s="25">
        <v>70</v>
      </c>
      <c r="BP72" s="25">
        <v>25</v>
      </c>
      <c r="BQ72" s="25">
        <v>28</v>
      </c>
      <c r="BR72" s="25">
        <v>17</v>
      </c>
      <c r="BS72" s="25">
        <v>19</v>
      </c>
      <c r="BT72" s="25">
        <v>44</v>
      </c>
      <c r="BU72" s="25">
        <v>11</v>
      </c>
      <c r="BV72" s="25">
        <v>10</v>
      </c>
      <c r="BW72" s="25">
        <v>20</v>
      </c>
      <c r="BX72" s="25">
        <v>26</v>
      </c>
      <c r="BY72" s="25">
        <v>15</v>
      </c>
      <c r="BZ72" s="25">
        <v>11</v>
      </c>
      <c r="CA72" s="25" t="s">
        <v>46</v>
      </c>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row>
    <row r="73" spans="1:103" hidden="1" x14ac:dyDescent="0.2">
      <c r="A73" s="27" t="s">
        <v>13</v>
      </c>
      <c r="B73" s="27"/>
      <c r="C73" s="28">
        <v>125</v>
      </c>
      <c r="D73" s="28">
        <v>134</v>
      </c>
      <c r="E73" s="28">
        <v>173</v>
      </c>
      <c r="F73" s="28">
        <v>129</v>
      </c>
      <c r="G73" s="28">
        <v>162</v>
      </c>
      <c r="H73" s="28">
        <v>200</v>
      </c>
      <c r="I73" s="28">
        <v>231</v>
      </c>
      <c r="J73" s="28">
        <v>149</v>
      </c>
      <c r="K73" s="28">
        <v>223</v>
      </c>
      <c r="L73" s="28">
        <v>150</v>
      </c>
      <c r="M73" s="28">
        <v>109</v>
      </c>
      <c r="N73" s="28">
        <v>104</v>
      </c>
      <c r="O73" s="28">
        <v>119</v>
      </c>
      <c r="P73" s="28">
        <v>163</v>
      </c>
      <c r="Q73" s="28">
        <v>92</v>
      </c>
      <c r="R73" s="28">
        <v>96</v>
      </c>
      <c r="S73" s="28">
        <v>156</v>
      </c>
      <c r="T73" s="28">
        <v>184</v>
      </c>
      <c r="U73" s="28">
        <v>162</v>
      </c>
      <c r="V73" s="28">
        <v>53</v>
      </c>
      <c r="W73" s="28">
        <v>100</v>
      </c>
      <c r="X73" s="28">
        <v>356</v>
      </c>
      <c r="Y73" s="28">
        <v>248</v>
      </c>
      <c r="Z73" s="28">
        <v>113</v>
      </c>
      <c r="AA73" s="28">
        <v>148</v>
      </c>
      <c r="AB73" s="28">
        <v>258</v>
      </c>
      <c r="AC73" s="28">
        <v>205</v>
      </c>
      <c r="AD73" s="28">
        <v>243</v>
      </c>
      <c r="AE73" s="28">
        <v>275</v>
      </c>
      <c r="AF73" s="28">
        <v>294</v>
      </c>
      <c r="AG73" s="28">
        <v>273</v>
      </c>
      <c r="AH73" s="28">
        <v>185</v>
      </c>
      <c r="AI73" s="28">
        <v>229</v>
      </c>
      <c r="AJ73" s="28">
        <v>286</v>
      </c>
      <c r="AK73" s="28">
        <v>229</v>
      </c>
      <c r="AL73" s="28">
        <v>294</v>
      </c>
      <c r="AM73" s="28">
        <v>176</v>
      </c>
      <c r="AN73" s="28">
        <v>211</v>
      </c>
      <c r="AO73" s="28">
        <v>336</v>
      </c>
      <c r="AP73" s="28">
        <v>232</v>
      </c>
      <c r="AQ73" s="28">
        <v>125</v>
      </c>
      <c r="AR73" s="28">
        <v>255</v>
      </c>
      <c r="AS73" s="28">
        <v>168</v>
      </c>
      <c r="AT73" s="28">
        <v>109</v>
      </c>
      <c r="AU73" s="28">
        <v>105</v>
      </c>
      <c r="AV73" s="28">
        <v>50</v>
      </c>
      <c r="AW73" s="28">
        <v>228</v>
      </c>
      <c r="AX73" s="28">
        <v>91</v>
      </c>
      <c r="AY73" s="28">
        <v>125</v>
      </c>
      <c r="AZ73" s="28">
        <v>58</v>
      </c>
      <c r="BA73" s="28">
        <v>93</v>
      </c>
      <c r="BB73" s="28">
        <v>142</v>
      </c>
      <c r="BC73" s="28">
        <v>129</v>
      </c>
      <c r="BD73" s="28">
        <v>135</v>
      </c>
      <c r="BE73" s="28">
        <v>117</v>
      </c>
      <c r="BF73" s="28">
        <v>42</v>
      </c>
      <c r="BG73" s="28">
        <v>94</v>
      </c>
      <c r="BH73" s="25">
        <v>87</v>
      </c>
      <c r="BI73" s="25">
        <v>82</v>
      </c>
      <c r="BJ73" s="25">
        <v>93</v>
      </c>
      <c r="BK73" s="25">
        <v>60</v>
      </c>
      <c r="BL73" s="25">
        <v>62</v>
      </c>
      <c r="BM73" s="25">
        <v>27</v>
      </c>
      <c r="BN73" s="25">
        <v>47</v>
      </c>
      <c r="BO73" s="25">
        <v>57</v>
      </c>
      <c r="BP73" s="25">
        <v>75</v>
      </c>
      <c r="BQ73" s="25">
        <v>117</v>
      </c>
      <c r="BR73" s="25">
        <v>62</v>
      </c>
      <c r="BS73" s="25">
        <v>90</v>
      </c>
      <c r="BT73" s="25">
        <v>104</v>
      </c>
      <c r="BU73" s="25">
        <v>109</v>
      </c>
      <c r="BV73" s="25">
        <v>81</v>
      </c>
      <c r="BW73" s="25">
        <v>109</v>
      </c>
      <c r="BX73" s="25">
        <v>149</v>
      </c>
      <c r="BY73" s="25">
        <v>105</v>
      </c>
      <c r="BZ73" s="25">
        <v>49</v>
      </c>
      <c r="CA73" s="25" t="s">
        <v>46</v>
      </c>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row>
    <row r="74" spans="1:103" hidden="1" x14ac:dyDescent="0.2">
      <c r="A74" s="27" t="s">
        <v>14</v>
      </c>
      <c r="B74" s="27"/>
      <c r="C74" s="28">
        <v>207</v>
      </c>
      <c r="D74" s="28">
        <v>178</v>
      </c>
      <c r="E74" s="28">
        <v>200</v>
      </c>
      <c r="F74" s="28">
        <v>275</v>
      </c>
      <c r="G74" s="28">
        <v>178</v>
      </c>
      <c r="H74" s="28">
        <v>415</v>
      </c>
      <c r="I74" s="28">
        <v>290</v>
      </c>
      <c r="J74" s="28">
        <v>205</v>
      </c>
      <c r="K74" s="28">
        <v>285</v>
      </c>
      <c r="L74" s="28">
        <v>236</v>
      </c>
      <c r="M74" s="28">
        <v>319</v>
      </c>
      <c r="N74" s="28">
        <v>499</v>
      </c>
      <c r="O74" s="28">
        <v>383</v>
      </c>
      <c r="P74" s="28">
        <v>312</v>
      </c>
      <c r="Q74" s="28">
        <v>427</v>
      </c>
      <c r="R74" s="28">
        <v>301</v>
      </c>
      <c r="S74" s="28">
        <v>383</v>
      </c>
      <c r="T74" s="28">
        <v>253</v>
      </c>
      <c r="U74" s="28">
        <v>322</v>
      </c>
      <c r="V74" s="28">
        <v>274</v>
      </c>
      <c r="W74" s="28">
        <v>290</v>
      </c>
      <c r="X74" s="28">
        <v>240</v>
      </c>
      <c r="Y74" s="28">
        <v>290</v>
      </c>
      <c r="Z74" s="28">
        <v>344</v>
      </c>
      <c r="AA74" s="28">
        <v>390</v>
      </c>
      <c r="AB74" s="28">
        <v>497</v>
      </c>
      <c r="AC74" s="28">
        <v>390</v>
      </c>
      <c r="AD74" s="28">
        <v>329</v>
      </c>
      <c r="AE74" s="28">
        <v>457</v>
      </c>
      <c r="AF74" s="28">
        <v>434</v>
      </c>
      <c r="AG74" s="28">
        <v>494</v>
      </c>
      <c r="AH74" s="28">
        <v>301</v>
      </c>
      <c r="AI74" s="28">
        <v>394</v>
      </c>
      <c r="AJ74" s="28">
        <v>400</v>
      </c>
      <c r="AK74" s="28">
        <v>492</v>
      </c>
      <c r="AL74" s="28">
        <v>265</v>
      </c>
      <c r="AM74" s="28">
        <v>478</v>
      </c>
      <c r="AN74" s="28">
        <v>493</v>
      </c>
      <c r="AO74" s="28">
        <v>447</v>
      </c>
      <c r="AP74" s="28">
        <v>346</v>
      </c>
      <c r="AQ74" s="28">
        <v>326</v>
      </c>
      <c r="AR74" s="28">
        <v>331</v>
      </c>
      <c r="AS74" s="28">
        <v>258</v>
      </c>
      <c r="AT74" s="28">
        <v>183</v>
      </c>
      <c r="AU74" s="28">
        <v>251</v>
      </c>
      <c r="AV74" s="28">
        <v>209</v>
      </c>
      <c r="AW74" s="28">
        <v>460</v>
      </c>
      <c r="AX74" s="28">
        <v>426</v>
      </c>
      <c r="AY74" s="28">
        <v>346</v>
      </c>
      <c r="AZ74" s="28">
        <v>142</v>
      </c>
      <c r="BA74" s="28">
        <v>166</v>
      </c>
      <c r="BB74" s="28">
        <v>306</v>
      </c>
      <c r="BC74" s="28">
        <v>154</v>
      </c>
      <c r="BD74" s="28">
        <v>11</v>
      </c>
      <c r="BE74" s="28">
        <v>403</v>
      </c>
      <c r="BF74" s="28">
        <v>132</v>
      </c>
      <c r="BG74" s="28">
        <v>213</v>
      </c>
      <c r="BH74" s="25">
        <v>375</v>
      </c>
      <c r="BI74" s="25">
        <v>178</v>
      </c>
      <c r="BJ74" s="25">
        <v>194</v>
      </c>
      <c r="BK74" s="25">
        <v>181</v>
      </c>
      <c r="BL74" s="25">
        <v>159</v>
      </c>
      <c r="BM74" s="25">
        <v>211</v>
      </c>
      <c r="BN74" s="25">
        <v>119</v>
      </c>
      <c r="BO74" s="25">
        <v>251</v>
      </c>
      <c r="BP74" s="25">
        <v>159</v>
      </c>
      <c r="BQ74" s="25">
        <v>219</v>
      </c>
      <c r="BR74" s="25">
        <v>143</v>
      </c>
      <c r="BS74" s="25">
        <v>134</v>
      </c>
      <c r="BT74" s="25">
        <v>220</v>
      </c>
      <c r="BU74" s="25">
        <v>187</v>
      </c>
      <c r="BV74" s="25">
        <v>145</v>
      </c>
      <c r="BW74" s="25">
        <v>196</v>
      </c>
      <c r="BX74" s="25">
        <v>159</v>
      </c>
      <c r="BY74" s="25">
        <v>224</v>
      </c>
      <c r="BZ74" s="25">
        <v>172</v>
      </c>
      <c r="CA74" s="25" t="s">
        <v>46</v>
      </c>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row>
    <row r="75" spans="1:103" hidden="1" x14ac:dyDescent="0.2">
      <c r="A75" s="27" t="s">
        <v>15</v>
      </c>
      <c r="B75" s="27"/>
      <c r="C75" s="28">
        <v>571</v>
      </c>
      <c r="D75" s="28">
        <v>424</v>
      </c>
      <c r="E75" s="28">
        <v>606</v>
      </c>
      <c r="F75" s="28">
        <v>385</v>
      </c>
      <c r="G75" s="28">
        <v>340</v>
      </c>
      <c r="H75" s="28">
        <v>360</v>
      </c>
      <c r="I75" s="28">
        <v>455</v>
      </c>
      <c r="J75" s="28">
        <v>361</v>
      </c>
      <c r="K75" s="28">
        <v>308</v>
      </c>
      <c r="L75" s="28">
        <v>402</v>
      </c>
      <c r="M75" s="28">
        <v>267</v>
      </c>
      <c r="N75" s="28">
        <v>414</v>
      </c>
      <c r="O75" s="28">
        <v>685</v>
      </c>
      <c r="P75" s="28">
        <v>457</v>
      </c>
      <c r="Q75" s="28">
        <v>653</v>
      </c>
      <c r="R75" s="28">
        <v>449</v>
      </c>
      <c r="S75" s="28">
        <v>518</v>
      </c>
      <c r="T75" s="28">
        <v>756</v>
      </c>
      <c r="U75" s="28">
        <v>484</v>
      </c>
      <c r="V75" s="28">
        <v>617</v>
      </c>
      <c r="W75" s="28">
        <v>519</v>
      </c>
      <c r="X75" s="28">
        <v>414</v>
      </c>
      <c r="Y75" s="28">
        <v>565</v>
      </c>
      <c r="Z75" s="28">
        <v>695</v>
      </c>
      <c r="AA75" s="28">
        <v>458</v>
      </c>
      <c r="AB75" s="28">
        <v>501</v>
      </c>
      <c r="AC75" s="28">
        <v>492</v>
      </c>
      <c r="AD75" s="28">
        <v>270</v>
      </c>
      <c r="AE75" s="28">
        <v>396</v>
      </c>
      <c r="AF75" s="28">
        <v>470</v>
      </c>
      <c r="AG75" s="28">
        <v>456</v>
      </c>
      <c r="AH75" s="28">
        <v>682</v>
      </c>
      <c r="AI75" s="28">
        <v>582</v>
      </c>
      <c r="AJ75" s="28">
        <v>482</v>
      </c>
      <c r="AK75" s="28">
        <v>770</v>
      </c>
      <c r="AL75" s="28">
        <v>501</v>
      </c>
      <c r="AM75" s="28">
        <v>646</v>
      </c>
      <c r="AN75" s="28">
        <v>645</v>
      </c>
      <c r="AO75" s="28">
        <v>443</v>
      </c>
      <c r="AP75" s="28">
        <v>435</v>
      </c>
      <c r="AQ75" s="28">
        <v>835</v>
      </c>
      <c r="AR75" s="28">
        <v>524</v>
      </c>
      <c r="AS75" s="28">
        <v>548</v>
      </c>
      <c r="AT75" s="28">
        <v>779</v>
      </c>
      <c r="AU75" s="28">
        <v>1577</v>
      </c>
      <c r="AV75" s="28">
        <v>521</v>
      </c>
      <c r="AW75" s="28">
        <v>744</v>
      </c>
      <c r="AX75" s="28">
        <v>549</v>
      </c>
      <c r="AY75" s="28">
        <v>391</v>
      </c>
      <c r="AZ75" s="28">
        <v>593</v>
      </c>
      <c r="BA75" s="28">
        <v>223</v>
      </c>
      <c r="BB75" s="28">
        <v>193</v>
      </c>
      <c r="BC75" s="28">
        <v>178</v>
      </c>
      <c r="BD75" s="28">
        <v>123</v>
      </c>
      <c r="BE75" s="28">
        <v>191</v>
      </c>
      <c r="BF75" s="28">
        <v>410</v>
      </c>
      <c r="BG75" s="28">
        <v>171</v>
      </c>
      <c r="BH75" s="25">
        <v>113</v>
      </c>
      <c r="BI75" s="25">
        <v>217</v>
      </c>
      <c r="BJ75" s="25">
        <v>65</v>
      </c>
      <c r="BK75" s="25">
        <v>214</v>
      </c>
      <c r="BL75" s="25">
        <v>172</v>
      </c>
      <c r="BM75" s="25">
        <v>199</v>
      </c>
      <c r="BN75" s="25">
        <v>193</v>
      </c>
      <c r="BO75" s="25">
        <v>135</v>
      </c>
      <c r="BP75" s="25">
        <v>69</v>
      </c>
      <c r="BQ75" s="25">
        <v>118</v>
      </c>
      <c r="BR75" s="25">
        <v>67</v>
      </c>
      <c r="BS75" s="25">
        <v>61</v>
      </c>
      <c r="BT75" s="25">
        <v>138</v>
      </c>
      <c r="BU75" s="25">
        <v>110</v>
      </c>
      <c r="BV75" s="25">
        <v>92</v>
      </c>
      <c r="BW75" s="25">
        <v>154</v>
      </c>
      <c r="BX75" s="25">
        <v>67</v>
      </c>
      <c r="BY75" s="25">
        <v>213</v>
      </c>
      <c r="BZ75" s="25">
        <v>225</v>
      </c>
      <c r="CA75" s="25" t="s">
        <v>46</v>
      </c>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row>
    <row r="76" spans="1:103" hidden="1" x14ac:dyDescent="0.2">
      <c r="A76" s="27" t="s">
        <v>16</v>
      </c>
      <c r="B76" s="27"/>
      <c r="C76" s="28">
        <v>192</v>
      </c>
      <c r="D76" s="28">
        <v>188</v>
      </c>
      <c r="E76" s="28">
        <v>183</v>
      </c>
      <c r="F76" s="28">
        <v>229</v>
      </c>
      <c r="G76" s="28">
        <v>229</v>
      </c>
      <c r="H76" s="28">
        <v>170</v>
      </c>
      <c r="I76" s="28">
        <v>238</v>
      </c>
      <c r="J76" s="28">
        <v>163</v>
      </c>
      <c r="K76" s="28">
        <v>215</v>
      </c>
      <c r="L76" s="28">
        <v>202</v>
      </c>
      <c r="M76" s="28">
        <v>163</v>
      </c>
      <c r="N76" s="28">
        <v>165</v>
      </c>
      <c r="O76" s="28">
        <v>640</v>
      </c>
      <c r="P76" s="28">
        <v>265</v>
      </c>
      <c r="Q76" s="28">
        <v>159</v>
      </c>
      <c r="R76" s="28">
        <v>76</v>
      </c>
      <c r="S76" s="28">
        <v>210</v>
      </c>
      <c r="T76" s="28">
        <v>367</v>
      </c>
      <c r="U76" s="28">
        <v>96</v>
      </c>
      <c r="V76" s="28">
        <v>91</v>
      </c>
      <c r="W76" s="28">
        <v>131</v>
      </c>
      <c r="X76" s="28">
        <v>141</v>
      </c>
      <c r="Y76" s="28">
        <v>156</v>
      </c>
      <c r="Z76" s="28">
        <v>110</v>
      </c>
      <c r="AA76" s="28">
        <v>230</v>
      </c>
      <c r="AB76" s="28">
        <v>179</v>
      </c>
      <c r="AC76" s="28">
        <v>212</v>
      </c>
      <c r="AD76" s="28">
        <v>131</v>
      </c>
      <c r="AE76" s="28">
        <v>175</v>
      </c>
      <c r="AF76" s="28">
        <v>212</v>
      </c>
      <c r="AG76" s="28">
        <v>274</v>
      </c>
      <c r="AH76" s="28">
        <v>67</v>
      </c>
      <c r="AI76" s="28">
        <v>90</v>
      </c>
      <c r="AJ76" s="28">
        <v>126</v>
      </c>
      <c r="AK76" s="28">
        <v>163</v>
      </c>
      <c r="AL76" s="28">
        <v>83</v>
      </c>
      <c r="AM76" s="28">
        <v>1484</v>
      </c>
      <c r="AN76" s="28">
        <v>342</v>
      </c>
      <c r="AO76" s="28">
        <v>150</v>
      </c>
      <c r="AP76" s="28">
        <v>120</v>
      </c>
      <c r="AQ76" s="28">
        <v>136</v>
      </c>
      <c r="AR76" s="28">
        <v>0</v>
      </c>
      <c r="AS76" s="28" t="s">
        <v>46</v>
      </c>
      <c r="AT76" s="28" t="s">
        <v>46</v>
      </c>
      <c r="AU76" s="28" t="s">
        <v>46</v>
      </c>
      <c r="AV76" s="28" t="s">
        <v>46</v>
      </c>
      <c r="AW76" s="28" t="s">
        <v>46</v>
      </c>
      <c r="AX76" s="28" t="s">
        <v>46</v>
      </c>
      <c r="AY76" s="28" t="s">
        <v>46</v>
      </c>
      <c r="AZ76" s="28" t="s">
        <v>46</v>
      </c>
      <c r="BA76" s="28" t="s">
        <v>46</v>
      </c>
      <c r="BB76" s="28" t="s">
        <v>46</v>
      </c>
      <c r="BC76" s="28" t="s">
        <v>46</v>
      </c>
      <c r="BD76" s="28" t="s">
        <v>46</v>
      </c>
      <c r="BE76" s="28" t="s">
        <v>46</v>
      </c>
      <c r="BF76" s="28" t="s">
        <v>46</v>
      </c>
      <c r="BG76" s="28" t="s">
        <v>46</v>
      </c>
      <c r="BH76" s="25" t="s">
        <v>46</v>
      </c>
      <c r="BI76" s="25" t="s">
        <v>46</v>
      </c>
      <c r="BJ76" s="25" t="s">
        <v>46</v>
      </c>
      <c r="BK76" s="25" t="s">
        <v>46</v>
      </c>
      <c r="BL76" s="25" t="s">
        <v>46</v>
      </c>
      <c r="BM76" s="25" t="s">
        <v>46</v>
      </c>
      <c r="BN76" s="25" t="s">
        <v>46</v>
      </c>
      <c r="BO76" s="25" t="s">
        <v>46</v>
      </c>
      <c r="BP76" s="25" t="s">
        <v>46</v>
      </c>
      <c r="BQ76" s="25" t="s">
        <v>46</v>
      </c>
      <c r="BR76" s="25" t="s">
        <v>46</v>
      </c>
      <c r="BS76" s="25" t="s">
        <v>46</v>
      </c>
      <c r="BT76" s="25" t="s">
        <v>46</v>
      </c>
      <c r="BU76" s="25" t="s">
        <v>46</v>
      </c>
      <c r="BV76" s="25" t="s">
        <v>46</v>
      </c>
      <c r="BW76" s="25" t="s">
        <v>46</v>
      </c>
      <c r="BX76" s="25" t="s">
        <v>46</v>
      </c>
      <c r="BY76" s="25" t="s">
        <v>46</v>
      </c>
      <c r="BZ76" s="25" t="s">
        <v>46</v>
      </c>
      <c r="CA76" s="25" t="s">
        <v>46</v>
      </c>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row>
    <row r="77" spans="1:103" hidden="1" x14ac:dyDescent="0.2">
      <c r="A77" s="27" t="s">
        <v>17</v>
      </c>
      <c r="B77" s="27"/>
      <c r="C77" s="28">
        <v>124</v>
      </c>
      <c r="D77" s="28">
        <v>32</v>
      </c>
      <c r="E77" s="28">
        <v>52</v>
      </c>
      <c r="F77" s="28">
        <v>49</v>
      </c>
      <c r="G77" s="28">
        <v>47</v>
      </c>
      <c r="H77" s="28">
        <v>37</v>
      </c>
      <c r="I77" s="28">
        <v>78</v>
      </c>
      <c r="J77" s="28">
        <v>44</v>
      </c>
      <c r="K77" s="28">
        <v>55</v>
      </c>
      <c r="L77" s="28">
        <v>41</v>
      </c>
      <c r="M77" s="28">
        <v>70</v>
      </c>
      <c r="N77" s="28">
        <v>14</v>
      </c>
      <c r="O77" s="28">
        <v>32</v>
      </c>
      <c r="P77" s="28">
        <v>77</v>
      </c>
      <c r="Q77" s="28">
        <v>72</v>
      </c>
      <c r="R77" s="28">
        <v>97</v>
      </c>
      <c r="S77" s="28">
        <v>21</v>
      </c>
      <c r="T77" s="28">
        <v>22</v>
      </c>
      <c r="U77" s="28">
        <v>32</v>
      </c>
      <c r="V77" s="28">
        <v>17</v>
      </c>
      <c r="W77" s="28">
        <v>88</v>
      </c>
      <c r="X77" s="28">
        <v>43</v>
      </c>
      <c r="Y77" s="28">
        <v>16</v>
      </c>
      <c r="Z77" s="28">
        <v>134</v>
      </c>
      <c r="AA77" s="28">
        <v>44</v>
      </c>
      <c r="AB77" s="28">
        <v>39</v>
      </c>
      <c r="AC77" s="28">
        <v>27</v>
      </c>
      <c r="AD77" s="28">
        <v>101</v>
      </c>
      <c r="AE77" s="28">
        <v>46</v>
      </c>
      <c r="AF77" s="28">
        <v>19</v>
      </c>
      <c r="AG77" s="28">
        <v>56</v>
      </c>
      <c r="AH77" s="28">
        <v>17</v>
      </c>
      <c r="AI77" s="28">
        <v>87</v>
      </c>
      <c r="AJ77" s="28">
        <v>82</v>
      </c>
      <c r="AK77" s="28">
        <v>60</v>
      </c>
      <c r="AL77" s="28">
        <v>46</v>
      </c>
      <c r="AM77" s="28">
        <v>110</v>
      </c>
      <c r="AN77" s="28">
        <v>66</v>
      </c>
      <c r="AO77" s="28">
        <v>45</v>
      </c>
      <c r="AP77" s="28">
        <v>101</v>
      </c>
      <c r="AQ77" s="28">
        <v>43</v>
      </c>
      <c r="AR77" s="28">
        <v>65</v>
      </c>
      <c r="AS77" s="28">
        <v>53</v>
      </c>
      <c r="AT77" s="28">
        <v>7</v>
      </c>
      <c r="AU77" s="28">
        <v>59</v>
      </c>
      <c r="AV77" s="28">
        <v>57</v>
      </c>
      <c r="AW77" s="28">
        <v>119</v>
      </c>
      <c r="AX77" s="28">
        <v>105</v>
      </c>
      <c r="AY77" s="28">
        <v>44</v>
      </c>
      <c r="AZ77" s="28">
        <v>59</v>
      </c>
      <c r="BA77" s="28">
        <v>46</v>
      </c>
      <c r="BB77" s="28">
        <v>22</v>
      </c>
      <c r="BC77" s="28">
        <v>51</v>
      </c>
      <c r="BD77" s="28">
        <v>14</v>
      </c>
      <c r="BE77" s="28">
        <v>19</v>
      </c>
      <c r="BF77" s="28">
        <v>16</v>
      </c>
      <c r="BG77" s="28">
        <v>12</v>
      </c>
      <c r="BH77" s="25">
        <v>19</v>
      </c>
      <c r="BI77" s="25">
        <v>40</v>
      </c>
      <c r="BJ77" s="25">
        <v>34</v>
      </c>
      <c r="BK77" s="25">
        <v>16</v>
      </c>
      <c r="BL77" s="25">
        <v>21</v>
      </c>
      <c r="BM77" s="25">
        <v>76</v>
      </c>
      <c r="BN77" s="25">
        <v>37</v>
      </c>
      <c r="BO77" s="25">
        <v>20</v>
      </c>
      <c r="BP77" s="25">
        <v>17</v>
      </c>
      <c r="BQ77" s="25">
        <v>33</v>
      </c>
      <c r="BR77" s="25">
        <v>12</v>
      </c>
      <c r="BS77" s="25">
        <v>33</v>
      </c>
      <c r="BT77" s="25">
        <v>16</v>
      </c>
      <c r="BU77" s="25">
        <v>19</v>
      </c>
      <c r="BV77" s="25">
        <v>21</v>
      </c>
      <c r="BW77" s="25">
        <v>24</v>
      </c>
      <c r="BX77" s="25">
        <v>15</v>
      </c>
      <c r="BY77" s="25">
        <v>41</v>
      </c>
      <c r="BZ77" s="25">
        <v>13</v>
      </c>
      <c r="CA77" s="25" t="s">
        <v>46</v>
      </c>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row>
    <row r="78" spans="1:103" hidden="1" x14ac:dyDescent="0.2">
      <c r="A78" s="27" t="s">
        <v>18</v>
      </c>
      <c r="B78" s="27"/>
      <c r="C78" s="28">
        <v>70</v>
      </c>
      <c r="D78" s="28">
        <v>45</v>
      </c>
      <c r="E78" s="28">
        <v>94</v>
      </c>
      <c r="F78" s="28">
        <v>80</v>
      </c>
      <c r="G78" s="28">
        <v>142</v>
      </c>
      <c r="H78" s="28">
        <v>32</v>
      </c>
      <c r="I78" s="28">
        <v>85</v>
      </c>
      <c r="J78" s="28">
        <v>44</v>
      </c>
      <c r="K78" s="28">
        <v>54</v>
      </c>
      <c r="L78" s="28">
        <v>46</v>
      </c>
      <c r="M78" s="28">
        <v>88</v>
      </c>
      <c r="N78" s="28">
        <v>67</v>
      </c>
      <c r="O78" s="28">
        <v>89</v>
      </c>
      <c r="P78" s="28">
        <v>64</v>
      </c>
      <c r="Q78" s="28">
        <v>68</v>
      </c>
      <c r="R78" s="28">
        <v>59</v>
      </c>
      <c r="S78" s="28">
        <v>54</v>
      </c>
      <c r="T78" s="28">
        <v>67</v>
      </c>
      <c r="U78" s="28">
        <v>41</v>
      </c>
      <c r="V78" s="28">
        <v>49</v>
      </c>
      <c r="W78" s="28">
        <v>49</v>
      </c>
      <c r="X78" s="28">
        <v>45</v>
      </c>
      <c r="Y78" s="28">
        <v>24</v>
      </c>
      <c r="Z78" s="28">
        <v>6</v>
      </c>
      <c r="AA78" s="28">
        <v>43</v>
      </c>
      <c r="AB78" s="28">
        <v>18</v>
      </c>
      <c r="AC78" s="28">
        <v>48</v>
      </c>
      <c r="AD78" s="28">
        <v>29</v>
      </c>
      <c r="AE78" s="28">
        <v>33</v>
      </c>
      <c r="AF78" s="28">
        <v>43</v>
      </c>
      <c r="AG78" s="28">
        <v>60</v>
      </c>
      <c r="AH78" s="28">
        <v>12</v>
      </c>
      <c r="AI78" s="28">
        <v>22</v>
      </c>
      <c r="AJ78" s="28">
        <v>14</v>
      </c>
      <c r="AK78" s="28">
        <v>34</v>
      </c>
      <c r="AL78" s="28">
        <v>32</v>
      </c>
      <c r="AM78" s="28">
        <v>44</v>
      </c>
      <c r="AN78" s="28">
        <v>22</v>
      </c>
      <c r="AO78" s="28">
        <v>17</v>
      </c>
      <c r="AP78" s="28">
        <v>22</v>
      </c>
      <c r="AQ78" s="28">
        <v>57</v>
      </c>
      <c r="AR78" s="28">
        <v>40</v>
      </c>
      <c r="AS78" s="28">
        <v>50</v>
      </c>
      <c r="AT78" s="28">
        <v>33</v>
      </c>
      <c r="AU78" s="28">
        <v>102</v>
      </c>
      <c r="AV78" s="28">
        <v>72</v>
      </c>
      <c r="AW78" s="28">
        <v>57</v>
      </c>
      <c r="AX78" s="28">
        <v>24</v>
      </c>
      <c r="AY78" s="28">
        <v>113</v>
      </c>
      <c r="AZ78" s="28">
        <v>33</v>
      </c>
      <c r="BA78" s="28">
        <v>30</v>
      </c>
      <c r="BB78" s="28">
        <v>184</v>
      </c>
      <c r="BC78" s="28">
        <v>84</v>
      </c>
      <c r="BD78" s="28">
        <v>55</v>
      </c>
      <c r="BE78" s="28">
        <v>81</v>
      </c>
      <c r="BF78" s="28">
        <v>119</v>
      </c>
      <c r="BG78" s="28">
        <v>58</v>
      </c>
      <c r="BH78" s="25">
        <v>51</v>
      </c>
      <c r="BI78" s="25">
        <v>38</v>
      </c>
      <c r="BJ78" s="25">
        <v>128</v>
      </c>
      <c r="BK78" s="25">
        <v>32</v>
      </c>
      <c r="BL78" s="25">
        <v>75</v>
      </c>
      <c r="BM78" s="25">
        <v>23</v>
      </c>
      <c r="BN78" s="25">
        <v>207</v>
      </c>
      <c r="BO78" s="25">
        <v>90</v>
      </c>
      <c r="BP78" s="25">
        <v>144</v>
      </c>
      <c r="BQ78" s="25">
        <v>184</v>
      </c>
      <c r="BR78" s="25">
        <v>54</v>
      </c>
      <c r="BS78" s="25">
        <v>133</v>
      </c>
      <c r="BT78" s="25">
        <v>89</v>
      </c>
      <c r="BU78" s="25">
        <v>157</v>
      </c>
      <c r="BV78" s="25">
        <v>104</v>
      </c>
      <c r="BW78" s="25">
        <v>211</v>
      </c>
      <c r="BX78" s="25">
        <v>171</v>
      </c>
      <c r="BY78" s="25">
        <v>130</v>
      </c>
      <c r="BZ78" s="25">
        <v>128</v>
      </c>
      <c r="CA78" s="25" t="s">
        <v>46</v>
      </c>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row>
    <row r="79" spans="1:103" hidden="1" x14ac:dyDescent="0.2">
      <c r="A79" s="27" t="s">
        <v>19</v>
      </c>
      <c r="B79" s="27"/>
      <c r="C79" s="28">
        <v>103</v>
      </c>
      <c r="D79" s="28">
        <v>44</v>
      </c>
      <c r="E79" s="28">
        <v>76</v>
      </c>
      <c r="F79" s="28">
        <v>149</v>
      </c>
      <c r="G79" s="28">
        <v>113</v>
      </c>
      <c r="H79" s="28">
        <v>16</v>
      </c>
      <c r="I79" s="28">
        <v>62</v>
      </c>
      <c r="J79" s="28">
        <v>57</v>
      </c>
      <c r="K79" s="28">
        <v>21</v>
      </c>
      <c r="L79" s="28">
        <v>23</v>
      </c>
      <c r="M79" s="28">
        <v>16</v>
      </c>
      <c r="N79" s="28">
        <v>45</v>
      </c>
      <c r="O79" s="28">
        <v>9</v>
      </c>
      <c r="P79" s="28">
        <v>3</v>
      </c>
      <c r="Q79" s="28">
        <v>143</v>
      </c>
      <c r="R79" s="28">
        <v>129</v>
      </c>
      <c r="S79" s="28">
        <v>32</v>
      </c>
      <c r="T79" s="28">
        <v>69</v>
      </c>
      <c r="U79" s="28">
        <v>60</v>
      </c>
      <c r="V79" s="28">
        <v>68</v>
      </c>
      <c r="W79" s="28">
        <v>41</v>
      </c>
      <c r="X79" s="28">
        <v>40</v>
      </c>
      <c r="Y79" s="28">
        <v>149</v>
      </c>
      <c r="Z79" s="28">
        <v>143</v>
      </c>
      <c r="AA79" s="28">
        <v>57</v>
      </c>
      <c r="AB79" s="28">
        <v>118</v>
      </c>
      <c r="AC79" s="28">
        <v>129</v>
      </c>
      <c r="AD79" s="28">
        <v>56</v>
      </c>
      <c r="AE79" s="28">
        <v>46</v>
      </c>
      <c r="AF79" s="28">
        <v>66</v>
      </c>
      <c r="AG79" s="28">
        <v>156</v>
      </c>
      <c r="AH79" s="28">
        <v>26</v>
      </c>
      <c r="AI79" s="28">
        <v>105</v>
      </c>
      <c r="AJ79" s="28">
        <v>51</v>
      </c>
      <c r="AK79" s="28">
        <v>85</v>
      </c>
      <c r="AL79" s="28">
        <v>147</v>
      </c>
      <c r="AM79" s="28">
        <v>149</v>
      </c>
      <c r="AN79" s="28">
        <v>82</v>
      </c>
      <c r="AO79" s="28">
        <v>54</v>
      </c>
      <c r="AP79" s="28">
        <v>79</v>
      </c>
      <c r="AQ79" s="28">
        <v>148</v>
      </c>
      <c r="AR79" s="28">
        <v>70</v>
      </c>
      <c r="AS79" s="28">
        <v>80</v>
      </c>
      <c r="AT79" s="28">
        <v>105</v>
      </c>
      <c r="AU79" s="28">
        <v>103</v>
      </c>
      <c r="AV79" s="28">
        <v>67</v>
      </c>
      <c r="AW79" s="28">
        <v>122</v>
      </c>
      <c r="AX79" s="28">
        <v>37</v>
      </c>
      <c r="AY79" s="28">
        <v>32</v>
      </c>
      <c r="AZ79" s="28">
        <v>119</v>
      </c>
      <c r="BA79" s="28">
        <v>34</v>
      </c>
      <c r="BB79" s="28">
        <v>14</v>
      </c>
      <c r="BC79" s="28">
        <v>134</v>
      </c>
      <c r="BD79" s="28">
        <v>43</v>
      </c>
      <c r="BE79" s="28">
        <v>83</v>
      </c>
      <c r="BF79" s="28">
        <v>56</v>
      </c>
      <c r="BG79" s="28">
        <v>99</v>
      </c>
      <c r="BH79" s="25">
        <v>97</v>
      </c>
      <c r="BI79" s="25">
        <v>205</v>
      </c>
      <c r="BJ79" s="25">
        <v>53</v>
      </c>
      <c r="BK79" s="25">
        <v>116</v>
      </c>
      <c r="BL79" s="25">
        <v>80</v>
      </c>
      <c r="BM79" s="25">
        <v>144</v>
      </c>
      <c r="BN79" s="25">
        <v>112</v>
      </c>
      <c r="BO79" s="25">
        <v>127</v>
      </c>
      <c r="BP79" s="25">
        <v>82</v>
      </c>
      <c r="BQ79" s="25">
        <v>73</v>
      </c>
      <c r="BR79" s="25">
        <v>111</v>
      </c>
      <c r="BS79" s="25">
        <v>36</v>
      </c>
      <c r="BT79" s="25">
        <v>51</v>
      </c>
      <c r="BU79" s="25">
        <v>118</v>
      </c>
      <c r="BV79" s="25">
        <v>90</v>
      </c>
      <c r="BW79" s="25">
        <v>81</v>
      </c>
      <c r="BX79" s="25">
        <v>97</v>
      </c>
      <c r="BY79" s="25">
        <v>68</v>
      </c>
      <c r="BZ79" s="25">
        <v>39</v>
      </c>
      <c r="CA79" s="25" t="s">
        <v>46</v>
      </c>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row>
    <row r="80" spans="1:103" hidden="1" x14ac:dyDescent="0.2">
      <c r="A80" s="27" t="s">
        <v>20</v>
      </c>
      <c r="B80" s="27"/>
      <c r="C80" s="28">
        <v>64</v>
      </c>
      <c r="D80" s="28">
        <v>147</v>
      </c>
      <c r="E80" s="28">
        <v>120</v>
      </c>
      <c r="F80" s="28">
        <v>44</v>
      </c>
      <c r="G80" s="28">
        <v>132</v>
      </c>
      <c r="H80" s="28">
        <v>112</v>
      </c>
      <c r="I80" s="28">
        <v>109</v>
      </c>
      <c r="J80" s="28">
        <v>83</v>
      </c>
      <c r="K80" s="28">
        <v>96</v>
      </c>
      <c r="L80" s="28">
        <v>113</v>
      </c>
      <c r="M80" s="28">
        <v>133</v>
      </c>
      <c r="N80" s="28">
        <v>107</v>
      </c>
      <c r="O80" s="28">
        <v>51</v>
      </c>
      <c r="P80" s="28">
        <v>113</v>
      </c>
      <c r="Q80" s="28">
        <v>48</v>
      </c>
      <c r="R80" s="28">
        <v>46</v>
      </c>
      <c r="S80" s="28">
        <v>80</v>
      </c>
      <c r="T80" s="28">
        <v>95</v>
      </c>
      <c r="U80" s="28">
        <v>110</v>
      </c>
      <c r="V80" s="28">
        <v>67</v>
      </c>
      <c r="W80" s="28">
        <v>93</v>
      </c>
      <c r="X80" s="28">
        <v>76</v>
      </c>
      <c r="Y80" s="28">
        <v>139</v>
      </c>
      <c r="Z80" s="28">
        <v>95</v>
      </c>
      <c r="AA80" s="28">
        <v>99</v>
      </c>
      <c r="AB80" s="28">
        <v>74</v>
      </c>
      <c r="AC80" s="28">
        <v>111</v>
      </c>
      <c r="AD80" s="28">
        <v>68</v>
      </c>
      <c r="AE80" s="28">
        <v>54</v>
      </c>
      <c r="AF80" s="28">
        <v>67</v>
      </c>
      <c r="AG80" s="28">
        <v>139</v>
      </c>
      <c r="AH80" s="28">
        <v>109</v>
      </c>
      <c r="AI80" s="28">
        <v>153</v>
      </c>
      <c r="AJ80" s="28">
        <v>103</v>
      </c>
      <c r="AK80" s="28">
        <v>127</v>
      </c>
      <c r="AL80" s="28">
        <v>68</v>
      </c>
      <c r="AM80" s="28">
        <v>89</v>
      </c>
      <c r="AN80" s="28">
        <v>110</v>
      </c>
      <c r="AO80" s="28">
        <v>163</v>
      </c>
      <c r="AP80" s="28">
        <v>114</v>
      </c>
      <c r="AQ80" s="28">
        <v>133</v>
      </c>
      <c r="AR80" s="28">
        <v>135</v>
      </c>
      <c r="AS80" s="28">
        <v>147</v>
      </c>
      <c r="AT80" s="28">
        <v>141</v>
      </c>
      <c r="AU80" s="28">
        <v>150</v>
      </c>
      <c r="AV80" s="28">
        <v>126</v>
      </c>
      <c r="AW80" s="28">
        <v>144</v>
      </c>
      <c r="AX80" s="28">
        <v>149</v>
      </c>
      <c r="AY80" s="28">
        <v>100</v>
      </c>
      <c r="AZ80" s="28">
        <v>92</v>
      </c>
      <c r="BA80" s="28">
        <v>127</v>
      </c>
      <c r="BB80" s="28">
        <v>70</v>
      </c>
      <c r="BC80" s="28">
        <v>54</v>
      </c>
      <c r="BD80" s="28">
        <v>32</v>
      </c>
      <c r="BE80" s="28">
        <v>33</v>
      </c>
      <c r="BF80" s="28">
        <v>31</v>
      </c>
      <c r="BG80" s="28">
        <v>34</v>
      </c>
      <c r="BH80" s="25">
        <v>52</v>
      </c>
      <c r="BI80" s="25">
        <v>56</v>
      </c>
      <c r="BJ80" s="25">
        <v>20</v>
      </c>
      <c r="BK80" s="25">
        <v>44</v>
      </c>
      <c r="BL80" s="25">
        <v>30</v>
      </c>
      <c r="BM80" s="25">
        <v>49</v>
      </c>
      <c r="BN80" s="25">
        <v>23</v>
      </c>
      <c r="BO80" s="25">
        <v>42</v>
      </c>
      <c r="BP80" s="25">
        <v>60</v>
      </c>
      <c r="BQ80" s="25">
        <v>36</v>
      </c>
      <c r="BR80" s="25">
        <v>28</v>
      </c>
      <c r="BS80" s="25">
        <v>40</v>
      </c>
      <c r="BT80" s="25">
        <v>24</v>
      </c>
      <c r="BU80" s="25">
        <v>30</v>
      </c>
      <c r="BV80" s="25">
        <v>41</v>
      </c>
      <c r="BW80" s="25">
        <v>39</v>
      </c>
      <c r="BX80" s="25">
        <v>51</v>
      </c>
      <c r="BY80" s="25">
        <v>51</v>
      </c>
      <c r="BZ80" s="25">
        <v>32</v>
      </c>
      <c r="CA80" s="25" t="s">
        <v>46</v>
      </c>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row>
    <row r="81" spans="1:103" hidden="1" x14ac:dyDescent="0.2">
      <c r="A81" s="27" t="s">
        <v>21</v>
      </c>
      <c r="B81" s="27"/>
      <c r="C81" s="28">
        <v>423</v>
      </c>
      <c r="D81" s="28">
        <v>306</v>
      </c>
      <c r="E81" s="28">
        <v>563</v>
      </c>
      <c r="F81" s="28">
        <v>427</v>
      </c>
      <c r="G81" s="28">
        <v>356</v>
      </c>
      <c r="H81" s="28">
        <v>373</v>
      </c>
      <c r="I81" s="28">
        <v>564</v>
      </c>
      <c r="J81" s="28">
        <v>409</v>
      </c>
      <c r="K81" s="28">
        <v>383</v>
      </c>
      <c r="L81" s="28">
        <v>393</v>
      </c>
      <c r="M81" s="28">
        <v>455</v>
      </c>
      <c r="N81" s="28">
        <v>495</v>
      </c>
      <c r="O81" s="28">
        <v>266</v>
      </c>
      <c r="P81" s="28">
        <v>564</v>
      </c>
      <c r="Q81" s="28">
        <v>531</v>
      </c>
      <c r="R81" s="28">
        <v>473</v>
      </c>
      <c r="S81" s="28">
        <v>365</v>
      </c>
      <c r="T81" s="28">
        <v>340</v>
      </c>
      <c r="U81" s="28">
        <v>480</v>
      </c>
      <c r="V81" s="28">
        <v>347</v>
      </c>
      <c r="W81" s="28">
        <v>282</v>
      </c>
      <c r="X81" s="28">
        <v>223</v>
      </c>
      <c r="Y81" s="28">
        <v>293</v>
      </c>
      <c r="Z81" s="28">
        <v>335</v>
      </c>
      <c r="AA81" s="28">
        <v>379</v>
      </c>
      <c r="AB81" s="28">
        <v>242</v>
      </c>
      <c r="AC81" s="28">
        <v>408</v>
      </c>
      <c r="AD81" s="28">
        <v>355</v>
      </c>
      <c r="AE81" s="28">
        <v>280</v>
      </c>
      <c r="AF81" s="28">
        <v>350</v>
      </c>
      <c r="AG81" s="28">
        <v>276</v>
      </c>
      <c r="AH81" s="28">
        <v>447</v>
      </c>
      <c r="AI81" s="28">
        <v>407</v>
      </c>
      <c r="AJ81" s="28">
        <v>316</v>
      </c>
      <c r="AK81" s="28">
        <v>338</v>
      </c>
      <c r="AL81" s="28">
        <v>299</v>
      </c>
      <c r="AM81" s="28">
        <v>317</v>
      </c>
      <c r="AN81" s="28">
        <v>341</v>
      </c>
      <c r="AO81" s="28">
        <v>401</v>
      </c>
      <c r="AP81" s="28">
        <v>362</v>
      </c>
      <c r="AQ81" s="28">
        <v>407</v>
      </c>
      <c r="AR81" s="28">
        <v>325</v>
      </c>
      <c r="AS81" s="28">
        <v>290</v>
      </c>
      <c r="AT81" s="28">
        <v>382</v>
      </c>
      <c r="AU81" s="28">
        <v>433</v>
      </c>
      <c r="AV81" s="28">
        <v>262</v>
      </c>
      <c r="AW81" s="28">
        <v>292</v>
      </c>
      <c r="AX81" s="28">
        <v>299</v>
      </c>
      <c r="AY81" s="28">
        <v>276</v>
      </c>
      <c r="AZ81" s="28">
        <v>194</v>
      </c>
      <c r="BA81" s="28">
        <v>317</v>
      </c>
      <c r="BB81" s="28">
        <v>122</v>
      </c>
      <c r="BC81" s="28">
        <v>166</v>
      </c>
      <c r="BD81" s="28">
        <v>145</v>
      </c>
      <c r="BE81" s="28">
        <v>179</v>
      </c>
      <c r="BF81" s="28">
        <v>93</v>
      </c>
      <c r="BG81" s="28">
        <v>141</v>
      </c>
      <c r="BH81" s="25">
        <v>105</v>
      </c>
      <c r="BI81" s="25">
        <v>34</v>
      </c>
      <c r="BJ81" s="25">
        <v>70</v>
      </c>
      <c r="BK81" s="25">
        <v>108</v>
      </c>
      <c r="BL81" s="25">
        <v>118</v>
      </c>
      <c r="BM81" s="25">
        <v>70</v>
      </c>
      <c r="BN81" s="25">
        <v>83</v>
      </c>
      <c r="BO81" s="25">
        <v>105</v>
      </c>
      <c r="BP81" s="25">
        <v>88</v>
      </c>
      <c r="BQ81" s="25">
        <v>128</v>
      </c>
      <c r="BR81" s="25">
        <v>56</v>
      </c>
      <c r="BS81" s="25">
        <v>122</v>
      </c>
      <c r="BT81" s="25">
        <v>118</v>
      </c>
      <c r="BU81" s="25">
        <v>158</v>
      </c>
      <c r="BV81" s="25">
        <v>142</v>
      </c>
      <c r="BW81" s="25">
        <v>155</v>
      </c>
      <c r="BX81" s="25">
        <v>188</v>
      </c>
      <c r="BY81" s="25">
        <v>175</v>
      </c>
      <c r="BZ81" s="25">
        <v>130</v>
      </c>
      <c r="CA81" s="25" t="s">
        <v>46</v>
      </c>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row>
    <row r="82" spans="1:103" hidden="1" x14ac:dyDescent="0.2">
      <c r="A82" s="27" t="s">
        <v>22</v>
      </c>
      <c r="B82" s="27"/>
      <c r="C82" s="28" t="s">
        <v>46</v>
      </c>
      <c r="D82" s="28" t="s">
        <v>46</v>
      </c>
      <c r="E82" s="28" t="s">
        <v>46</v>
      </c>
      <c r="F82" s="28">
        <v>1</v>
      </c>
      <c r="G82" s="28">
        <v>1</v>
      </c>
      <c r="H82" s="28">
        <v>1</v>
      </c>
      <c r="I82" s="28">
        <v>2</v>
      </c>
      <c r="J82" s="28">
        <v>1</v>
      </c>
      <c r="K82" s="28">
        <v>2</v>
      </c>
      <c r="L82" s="28">
        <v>8</v>
      </c>
      <c r="M82" s="28">
        <v>24</v>
      </c>
      <c r="N82" s="28">
        <v>7</v>
      </c>
      <c r="O82" s="28">
        <v>5</v>
      </c>
      <c r="P82" s="28">
        <v>5</v>
      </c>
      <c r="Q82" s="28">
        <v>8</v>
      </c>
      <c r="R82" s="28">
        <v>5</v>
      </c>
      <c r="S82" s="28">
        <v>11</v>
      </c>
      <c r="T82" s="28">
        <v>7</v>
      </c>
      <c r="U82" s="28">
        <v>8</v>
      </c>
      <c r="V82" s="28">
        <v>4</v>
      </c>
      <c r="W82" s="28">
        <v>25</v>
      </c>
      <c r="X82" s="28">
        <v>12</v>
      </c>
      <c r="Y82" s="28">
        <v>8</v>
      </c>
      <c r="Z82" s="28">
        <v>8</v>
      </c>
      <c r="AA82" s="28">
        <v>16</v>
      </c>
      <c r="AB82" s="28">
        <v>39</v>
      </c>
      <c r="AC82" s="28">
        <v>14</v>
      </c>
      <c r="AD82" s="28">
        <v>16</v>
      </c>
      <c r="AE82" s="28">
        <v>22</v>
      </c>
      <c r="AF82" s="28">
        <v>22</v>
      </c>
      <c r="AG82" s="28">
        <v>2</v>
      </c>
      <c r="AH82" s="28">
        <v>7</v>
      </c>
      <c r="AI82" s="28">
        <v>15</v>
      </c>
      <c r="AJ82" s="28">
        <v>12</v>
      </c>
      <c r="AK82" s="28">
        <v>17</v>
      </c>
      <c r="AL82" s="28">
        <v>12</v>
      </c>
      <c r="AM82" s="28">
        <v>21</v>
      </c>
      <c r="AN82" s="28">
        <v>11</v>
      </c>
      <c r="AO82" s="28">
        <v>20</v>
      </c>
      <c r="AP82" s="28">
        <v>19</v>
      </c>
      <c r="AQ82" s="28">
        <v>22</v>
      </c>
      <c r="AR82" s="28">
        <v>17</v>
      </c>
      <c r="AS82" s="28">
        <v>20</v>
      </c>
      <c r="AT82" s="28">
        <v>29</v>
      </c>
      <c r="AU82" s="28">
        <v>29</v>
      </c>
      <c r="AV82" s="28">
        <v>38</v>
      </c>
      <c r="AW82" s="28">
        <v>35</v>
      </c>
      <c r="AX82" s="28">
        <v>34</v>
      </c>
      <c r="AY82" s="28">
        <v>56</v>
      </c>
      <c r="AZ82" s="28">
        <v>35</v>
      </c>
      <c r="BA82" s="28">
        <v>25</v>
      </c>
      <c r="BB82" s="28">
        <v>42</v>
      </c>
      <c r="BC82" s="28">
        <v>29</v>
      </c>
      <c r="BD82" s="28">
        <v>59</v>
      </c>
      <c r="BE82" s="28">
        <v>21</v>
      </c>
      <c r="BF82" s="28">
        <v>29</v>
      </c>
      <c r="BG82" s="28">
        <v>35</v>
      </c>
      <c r="BH82" s="25">
        <v>20</v>
      </c>
      <c r="BI82" s="25">
        <v>18</v>
      </c>
      <c r="BJ82" s="25">
        <v>37</v>
      </c>
      <c r="BK82" s="25">
        <v>41</v>
      </c>
      <c r="BL82" s="25">
        <v>62</v>
      </c>
      <c r="BM82" s="25">
        <v>20</v>
      </c>
      <c r="BN82" s="25">
        <v>13</v>
      </c>
      <c r="BO82" s="25">
        <v>46</v>
      </c>
      <c r="BP82" s="25">
        <v>10</v>
      </c>
      <c r="BQ82" s="25">
        <v>36</v>
      </c>
      <c r="BR82" s="25">
        <v>9</v>
      </c>
      <c r="BS82" s="25">
        <v>19</v>
      </c>
      <c r="BT82" s="25">
        <v>12</v>
      </c>
      <c r="BU82" s="25">
        <v>17</v>
      </c>
      <c r="BV82" s="25">
        <v>13</v>
      </c>
      <c r="BW82" s="25">
        <v>15</v>
      </c>
      <c r="BX82" s="25">
        <v>19</v>
      </c>
      <c r="BY82" s="25">
        <v>17</v>
      </c>
      <c r="BZ82" s="25">
        <v>16</v>
      </c>
      <c r="CA82" s="25" t="s">
        <v>46</v>
      </c>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row>
    <row r="83" spans="1:103" hidden="1" x14ac:dyDescent="0.2">
      <c r="A83" s="27" t="s">
        <v>23</v>
      </c>
      <c r="B83" s="27"/>
      <c r="C83" s="28">
        <v>169</v>
      </c>
      <c r="D83" s="28">
        <v>53</v>
      </c>
      <c r="E83" s="28">
        <v>44</v>
      </c>
      <c r="F83" s="28">
        <v>314</v>
      </c>
      <c r="G83" s="28">
        <v>88</v>
      </c>
      <c r="H83" s="28">
        <v>56</v>
      </c>
      <c r="I83" s="28">
        <v>244</v>
      </c>
      <c r="J83" s="28">
        <v>64</v>
      </c>
      <c r="K83" s="28">
        <v>66</v>
      </c>
      <c r="L83" s="28">
        <v>370</v>
      </c>
      <c r="M83" s="28">
        <v>170</v>
      </c>
      <c r="N83" s="28">
        <v>120</v>
      </c>
      <c r="O83" s="28">
        <v>70</v>
      </c>
      <c r="P83" s="28">
        <v>45</v>
      </c>
      <c r="Q83" s="28">
        <v>113</v>
      </c>
      <c r="R83" s="28">
        <v>152</v>
      </c>
      <c r="S83" s="28">
        <v>63</v>
      </c>
      <c r="T83" s="28">
        <v>85</v>
      </c>
      <c r="U83" s="28">
        <v>138</v>
      </c>
      <c r="V83" s="28">
        <v>163</v>
      </c>
      <c r="W83" s="28">
        <v>82</v>
      </c>
      <c r="X83" s="28">
        <v>189</v>
      </c>
      <c r="Y83" s="28">
        <v>85</v>
      </c>
      <c r="Z83" s="28">
        <v>199</v>
      </c>
      <c r="AA83" s="28">
        <v>151</v>
      </c>
      <c r="AB83" s="28">
        <v>141</v>
      </c>
      <c r="AC83" s="28">
        <v>288</v>
      </c>
      <c r="AD83" s="28">
        <v>87</v>
      </c>
      <c r="AE83" s="28">
        <v>276</v>
      </c>
      <c r="AF83" s="28">
        <v>330</v>
      </c>
      <c r="AG83" s="28">
        <v>203</v>
      </c>
      <c r="AH83" s="28">
        <v>195</v>
      </c>
      <c r="AI83" s="28">
        <v>231</v>
      </c>
      <c r="AJ83" s="28">
        <v>234</v>
      </c>
      <c r="AK83" s="28">
        <v>187</v>
      </c>
      <c r="AL83" s="28">
        <v>74</v>
      </c>
      <c r="AM83" s="28">
        <v>210</v>
      </c>
      <c r="AN83" s="28">
        <v>86</v>
      </c>
      <c r="AO83" s="28">
        <v>191</v>
      </c>
      <c r="AP83" s="28">
        <v>151</v>
      </c>
      <c r="AQ83" s="28">
        <v>187</v>
      </c>
      <c r="AR83" s="28">
        <v>171</v>
      </c>
      <c r="AS83" s="28">
        <v>126</v>
      </c>
      <c r="AT83" s="28">
        <v>127</v>
      </c>
      <c r="AU83" s="28">
        <v>153</v>
      </c>
      <c r="AV83" s="28">
        <v>166</v>
      </c>
      <c r="AW83" s="28">
        <v>129</v>
      </c>
      <c r="AX83" s="28">
        <v>297</v>
      </c>
      <c r="AY83" s="28">
        <v>187</v>
      </c>
      <c r="AZ83" s="28">
        <v>178</v>
      </c>
      <c r="BA83" s="28">
        <v>74</v>
      </c>
      <c r="BB83" s="28">
        <v>86</v>
      </c>
      <c r="BC83" s="28">
        <v>228</v>
      </c>
      <c r="BD83" s="28">
        <v>123</v>
      </c>
      <c r="BE83" s="28">
        <v>82</v>
      </c>
      <c r="BF83" s="28">
        <v>105</v>
      </c>
      <c r="BG83" s="28">
        <v>88</v>
      </c>
      <c r="BH83" s="25">
        <v>60</v>
      </c>
      <c r="BI83" s="25">
        <v>81</v>
      </c>
      <c r="BJ83" s="25">
        <v>152</v>
      </c>
      <c r="BK83" s="25">
        <v>151</v>
      </c>
      <c r="BL83" s="25">
        <v>105</v>
      </c>
      <c r="BM83" s="25">
        <v>71</v>
      </c>
      <c r="BN83" s="25">
        <v>51</v>
      </c>
      <c r="BO83" s="25">
        <v>67</v>
      </c>
      <c r="BP83" s="25">
        <v>63</v>
      </c>
      <c r="BQ83" s="25">
        <v>38</v>
      </c>
      <c r="BR83" s="25">
        <v>62</v>
      </c>
      <c r="BS83" s="25">
        <v>44</v>
      </c>
      <c r="BT83" s="25">
        <v>146</v>
      </c>
      <c r="BU83" s="25">
        <v>33</v>
      </c>
      <c r="BV83" s="25">
        <v>85</v>
      </c>
      <c r="BW83" s="25">
        <v>67</v>
      </c>
      <c r="BX83" s="25">
        <v>77</v>
      </c>
      <c r="BY83" s="25">
        <v>75</v>
      </c>
      <c r="BZ83" s="25">
        <v>77</v>
      </c>
      <c r="CA83" s="25" t="s">
        <v>46</v>
      </c>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row>
    <row r="84" spans="1:103" hidden="1" x14ac:dyDescent="0.2">
      <c r="A84" s="27" t="s">
        <v>24</v>
      </c>
      <c r="B84" s="27"/>
      <c r="C84" s="28">
        <v>365</v>
      </c>
      <c r="D84" s="28">
        <v>6</v>
      </c>
      <c r="E84" s="28">
        <v>298</v>
      </c>
      <c r="F84" s="28">
        <v>186</v>
      </c>
      <c r="G84" s="28">
        <v>213</v>
      </c>
      <c r="H84" s="28">
        <v>179</v>
      </c>
      <c r="I84" s="28">
        <v>172</v>
      </c>
      <c r="J84" s="28">
        <v>161</v>
      </c>
      <c r="K84" s="28">
        <v>255</v>
      </c>
      <c r="L84" s="28">
        <v>272</v>
      </c>
      <c r="M84" s="28">
        <v>91</v>
      </c>
      <c r="N84" s="28">
        <v>92</v>
      </c>
      <c r="O84" s="28">
        <v>141</v>
      </c>
      <c r="P84" s="28">
        <v>78</v>
      </c>
      <c r="Q84" s="28">
        <v>184</v>
      </c>
      <c r="R84" s="28">
        <v>74</v>
      </c>
      <c r="S84" s="28">
        <v>154</v>
      </c>
      <c r="T84" s="28">
        <v>190</v>
      </c>
      <c r="U84" s="28">
        <v>121</v>
      </c>
      <c r="V84" s="28">
        <v>106</v>
      </c>
      <c r="W84" s="28">
        <v>130</v>
      </c>
      <c r="X84" s="28">
        <v>64</v>
      </c>
      <c r="Y84" s="28">
        <v>100</v>
      </c>
      <c r="Z84" s="28">
        <v>108</v>
      </c>
      <c r="AA84" s="28">
        <v>87</v>
      </c>
      <c r="AB84" s="28">
        <v>105</v>
      </c>
      <c r="AC84" s="28">
        <v>122</v>
      </c>
      <c r="AD84" s="28">
        <v>124</v>
      </c>
      <c r="AE84" s="28">
        <v>134</v>
      </c>
      <c r="AF84" s="28">
        <v>117</v>
      </c>
      <c r="AG84" s="28">
        <v>97</v>
      </c>
      <c r="AH84" s="28">
        <v>111</v>
      </c>
      <c r="AI84" s="28">
        <v>151</v>
      </c>
      <c r="AJ84" s="28">
        <v>105</v>
      </c>
      <c r="AK84" s="28">
        <v>137</v>
      </c>
      <c r="AL84" s="28">
        <v>58</v>
      </c>
      <c r="AM84" s="28">
        <v>78</v>
      </c>
      <c r="AN84" s="28">
        <v>73</v>
      </c>
      <c r="AO84" s="28">
        <v>216</v>
      </c>
      <c r="AP84" s="28">
        <v>98</v>
      </c>
      <c r="AQ84" s="28">
        <v>175</v>
      </c>
      <c r="AR84" s="28">
        <v>137</v>
      </c>
      <c r="AS84" s="28">
        <v>220</v>
      </c>
      <c r="AT84" s="28">
        <v>114</v>
      </c>
      <c r="AU84" s="28">
        <v>243</v>
      </c>
      <c r="AV84" s="28">
        <v>148</v>
      </c>
      <c r="AW84" s="28">
        <v>172</v>
      </c>
      <c r="AX84" s="28">
        <v>206</v>
      </c>
      <c r="AY84" s="28">
        <v>177</v>
      </c>
      <c r="AZ84" s="28">
        <v>114</v>
      </c>
      <c r="BA84" s="28">
        <v>142</v>
      </c>
      <c r="BB84" s="28">
        <v>68</v>
      </c>
      <c r="BC84" s="28">
        <v>135</v>
      </c>
      <c r="BD84" s="28">
        <v>120</v>
      </c>
      <c r="BE84" s="28">
        <v>77</v>
      </c>
      <c r="BF84" s="28">
        <v>53</v>
      </c>
      <c r="BG84" s="28">
        <v>55</v>
      </c>
      <c r="BH84" s="25">
        <v>41</v>
      </c>
      <c r="BI84" s="25">
        <v>32</v>
      </c>
      <c r="BJ84" s="25">
        <v>62</v>
      </c>
      <c r="BK84" s="25">
        <v>48</v>
      </c>
      <c r="BL84" s="25">
        <v>20</v>
      </c>
      <c r="BM84" s="25">
        <v>53</v>
      </c>
      <c r="BN84" s="25">
        <v>29</v>
      </c>
      <c r="BO84" s="25">
        <v>52</v>
      </c>
      <c r="BP84" s="25">
        <v>69</v>
      </c>
      <c r="BQ84" s="25">
        <v>68</v>
      </c>
      <c r="BR84" s="25">
        <v>39</v>
      </c>
      <c r="BS84" s="25">
        <v>56</v>
      </c>
      <c r="BT84" s="25">
        <v>69</v>
      </c>
      <c r="BU84" s="25">
        <v>127</v>
      </c>
      <c r="BV84" s="25">
        <v>85</v>
      </c>
      <c r="BW84" s="25">
        <v>106</v>
      </c>
      <c r="BX84" s="25">
        <v>97</v>
      </c>
      <c r="BY84" s="25">
        <v>119</v>
      </c>
      <c r="BZ84" s="25">
        <v>77</v>
      </c>
      <c r="CA84" s="25" t="s">
        <v>46</v>
      </c>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row>
    <row r="85" spans="1:103" hidden="1" x14ac:dyDescent="0.2">
      <c r="A85" s="27" t="s">
        <v>58</v>
      </c>
      <c r="B85" s="27"/>
      <c r="C85" s="28">
        <v>70</v>
      </c>
      <c r="D85" s="28">
        <v>97</v>
      </c>
      <c r="E85" s="28">
        <v>356</v>
      </c>
      <c r="F85" s="28">
        <v>59</v>
      </c>
      <c r="G85" s="28">
        <v>26</v>
      </c>
      <c r="H85" s="28">
        <v>117</v>
      </c>
      <c r="I85" s="28">
        <v>102</v>
      </c>
      <c r="J85" s="28">
        <v>64</v>
      </c>
      <c r="K85" s="28">
        <v>78</v>
      </c>
      <c r="L85" s="28">
        <v>50</v>
      </c>
      <c r="M85" s="28">
        <v>78</v>
      </c>
      <c r="N85" s="28">
        <v>50</v>
      </c>
      <c r="O85" s="28">
        <v>37</v>
      </c>
      <c r="P85" s="28">
        <v>84</v>
      </c>
      <c r="Q85" s="28">
        <v>44</v>
      </c>
      <c r="R85" s="28">
        <v>212</v>
      </c>
      <c r="S85" s="28">
        <v>126</v>
      </c>
      <c r="T85" s="28">
        <v>91</v>
      </c>
      <c r="U85" s="28">
        <v>78</v>
      </c>
      <c r="V85" s="28">
        <v>209</v>
      </c>
      <c r="W85" s="28">
        <v>99</v>
      </c>
      <c r="X85" s="28">
        <v>81</v>
      </c>
      <c r="Y85" s="28">
        <v>164</v>
      </c>
      <c r="Z85" s="28">
        <v>250</v>
      </c>
      <c r="AA85" s="28">
        <v>186</v>
      </c>
      <c r="AB85" s="28">
        <v>135</v>
      </c>
      <c r="AC85" s="28">
        <v>215</v>
      </c>
      <c r="AD85" s="28">
        <v>222</v>
      </c>
      <c r="AE85" s="28">
        <v>233</v>
      </c>
      <c r="AF85" s="28">
        <v>153</v>
      </c>
      <c r="AG85" s="28">
        <v>129</v>
      </c>
      <c r="AH85" s="28">
        <v>97</v>
      </c>
      <c r="AI85" s="28">
        <v>177</v>
      </c>
      <c r="AJ85" s="28">
        <v>92</v>
      </c>
      <c r="AK85" s="28">
        <v>106</v>
      </c>
      <c r="AL85" s="28">
        <v>118</v>
      </c>
      <c r="AM85" s="28">
        <v>80</v>
      </c>
      <c r="AN85" s="28">
        <v>185</v>
      </c>
      <c r="AO85" s="28">
        <v>121</v>
      </c>
      <c r="AP85" s="28">
        <v>119</v>
      </c>
      <c r="AQ85" s="28">
        <v>168</v>
      </c>
      <c r="AR85" s="28">
        <v>134</v>
      </c>
      <c r="AS85" s="28">
        <v>197</v>
      </c>
      <c r="AT85" s="28">
        <v>104</v>
      </c>
      <c r="AU85" s="28">
        <v>162</v>
      </c>
      <c r="AV85" s="28">
        <v>161</v>
      </c>
      <c r="AW85" s="28">
        <v>244</v>
      </c>
      <c r="AX85" s="28">
        <v>58</v>
      </c>
      <c r="AY85" s="28">
        <v>164</v>
      </c>
      <c r="AZ85" s="28">
        <v>95</v>
      </c>
      <c r="BA85" s="28">
        <v>153</v>
      </c>
      <c r="BB85" s="28">
        <v>126</v>
      </c>
      <c r="BC85" s="28">
        <v>151</v>
      </c>
      <c r="BD85" s="28">
        <v>65</v>
      </c>
      <c r="BE85" s="28">
        <v>96</v>
      </c>
      <c r="BF85" s="28">
        <v>87</v>
      </c>
      <c r="BG85" s="28">
        <v>90</v>
      </c>
      <c r="BH85" s="25">
        <v>128</v>
      </c>
      <c r="BI85" s="25">
        <v>115</v>
      </c>
      <c r="BJ85" s="25">
        <v>68</v>
      </c>
      <c r="BK85" s="25">
        <v>54</v>
      </c>
      <c r="BL85" s="25">
        <v>42</v>
      </c>
      <c r="BM85" s="25">
        <v>69</v>
      </c>
      <c r="BN85" s="25">
        <v>45</v>
      </c>
      <c r="BO85" s="25">
        <v>49</v>
      </c>
      <c r="BP85" s="25">
        <v>32</v>
      </c>
      <c r="BQ85" s="25">
        <v>71</v>
      </c>
      <c r="BR85" s="25">
        <v>83</v>
      </c>
      <c r="BS85" s="25">
        <v>54</v>
      </c>
      <c r="BT85" s="25">
        <v>75</v>
      </c>
      <c r="BU85" s="25">
        <v>98</v>
      </c>
      <c r="BV85" s="25">
        <v>44</v>
      </c>
      <c r="BW85" s="25">
        <v>69</v>
      </c>
      <c r="BX85" s="25">
        <v>50</v>
      </c>
      <c r="BY85" s="25">
        <v>61</v>
      </c>
      <c r="BZ85" s="25">
        <v>53</v>
      </c>
      <c r="CA85" s="25" t="s">
        <v>46</v>
      </c>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row>
    <row r="86" spans="1:103" hidden="1" x14ac:dyDescent="0.2">
      <c r="A86" s="27" t="s">
        <v>26</v>
      </c>
      <c r="B86" s="27"/>
      <c r="C86" s="28">
        <v>0</v>
      </c>
      <c r="D86" s="28">
        <v>60</v>
      </c>
      <c r="E86" s="28">
        <v>5</v>
      </c>
      <c r="F86" s="28">
        <v>11</v>
      </c>
      <c r="G86" s="28">
        <v>43</v>
      </c>
      <c r="H86" s="28">
        <v>8</v>
      </c>
      <c r="I86" s="28">
        <v>7</v>
      </c>
      <c r="J86" s="28">
        <v>19</v>
      </c>
      <c r="K86" s="28">
        <v>83</v>
      </c>
      <c r="L86" s="28">
        <v>8</v>
      </c>
      <c r="M86" s="28">
        <v>13</v>
      </c>
      <c r="N86" s="28">
        <v>16</v>
      </c>
      <c r="O86" s="28">
        <v>3</v>
      </c>
      <c r="P86" s="28">
        <v>19</v>
      </c>
      <c r="Q86" s="28">
        <v>11</v>
      </c>
      <c r="R86" s="28">
        <v>1</v>
      </c>
      <c r="S86" s="28">
        <v>210</v>
      </c>
      <c r="T86" s="28">
        <v>1</v>
      </c>
      <c r="U86" s="28">
        <v>3</v>
      </c>
      <c r="V86" s="28">
        <v>8</v>
      </c>
      <c r="W86" s="28">
        <v>37</v>
      </c>
      <c r="X86" s="28">
        <v>8</v>
      </c>
      <c r="Y86" s="28">
        <v>17</v>
      </c>
      <c r="Z86" s="28">
        <v>19</v>
      </c>
      <c r="AA86" s="28">
        <v>24</v>
      </c>
      <c r="AB86" s="28">
        <v>23</v>
      </c>
      <c r="AC86" s="28">
        <v>16</v>
      </c>
      <c r="AD86" s="28">
        <v>21</v>
      </c>
      <c r="AE86" s="28">
        <v>12</v>
      </c>
      <c r="AF86" s="28">
        <v>10</v>
      </c>
      <c r="AG86" s="28">
        <v>20</v>
      </c>
      <c r="AH86" s="28">
        <v>10</v>
      </c>
      <c r="AI86" s="28">
        <v>38</v>
      </c>
      <c r="AJ86" s="28">
        <v>17</v>
      </c>
      <c r="AK86" s="28">
        <v>14</v>
      </c>
      <c r="AL86" s="28">
        <v>23</v>
      </c>
      <c r="AM86" s="28">
        <v>24</v>
      </c>
      <c r="AN86" s="28">
        <v>14</v>
      </c>
      <c r="AO86" s="28">
        <v>12</v>
      </c>
      <c r="AP86" s="28">
        <v>17</v>
      </c>
      <c r="AQ86" s="28">
        <v>19</v>
      </c>
      <c r="AR86" s="28">
        <v>50</v>
      </c>
      <c r="AS86" s="28">
        <v>45</v>
      </c>
      <c r="AT86" s="28">
        <v>30</v>
      </c>
      <c r="AU86" s="28">
        <v>24</v>
      </c>
      <c r="AV86" s="28">
        <v>28</v>
      </c>
      <c r="AW86" s="28">
        <v>29</v>
      </c>
      <c r="AX86" s="28">
        <v>34</v>
      </c>
      <c r="AY86" s="28">
        <v>25</v>
      </c>
      <c r="AZ86" s="28">
        <v>20</v>
      </c>
      <c r="BA86" s="28">
        <v>15</v>
      </c>
      <c r="BB86" s="28">
        <v>21</v>
      </c>
      <c r="BC86" s="28">
        <v>25</v>
      </c>
      <c r="BD86" s="28">
        <v>19</v>
      </c>
      <c r="BE86" s="28">
        <v>25</v>
      </c>
      <c r="BF86" s="28">
        <v>26</v>
      </c>
      <c r="BG86" s="28">
        <v>14</v>
      </c>
      <c r="BH86" s="25">
        <v>11</v>
      </c>
      <c r="BI86" s="25">
        <v>19</v>
      </c>
      <c r="BJ86" s="25">
        <v>13</v>
      </c>
      <c r="BK86" s="25">
        <v>22</v>
      </c>
      <c r="BL86" s="25">
        <v>19</v>
      </c>
      <c r="BM86" s="25">
        <v>30</v>
      </c>
      <c r="BN86" s="25">
        <v>18</v>
      </c>
      <c r="BO86" s="25">
        <v>20</v>
      </c>
      <c r="BP86" s="25">
        <v>18</v>
      </c>
      <c r="BQ86" s="25">
        <v>13</v>
      </c>
      <c r="BR86" s="25">
        <v>9</v>
      </c>
      <c r="BS86" s="25">
        <v>15</v>
      </c>
      <c r="BT86" s="25">
        <v>15</v>
      </c>
      <c r="BU86" s="25">
        <v>7</v>
      </c>
      <c r="BV86" s="25">
        <v>5</v>
      </c>
      <c r="BW86" s="25">
        <v>12</v>
      </c>
      <c r="BX86" s="25">
        <v>38</v>
      </c>
      <c r="BY86" s="25">
        <v>19</v>
      </c>
      <c r="BZ86" s="25">
        <v>16</v>
      </c>
      <c r="CA86" s="25" t="s">
        <v>46</v>
      </c>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row>
    <row r="87" spans="1:103" hidden="1" x14ac:dyDescent="0.2">
      <c r="A87" s="27" t="s">
        <v>27</v>
      </c>
      <c r="B87" s="27"/>
      <c r="C87" s="28">
        <v>88</v>
      </c>
      <c r="D87" s="28">
        <v>68</v>
      </c>
      <c r="E87" s="28">
        <v>94</v>
      </c>
      <c r="F87" s="28">
        <v>82</v>
      </c>
      <c r="G87" s="28">
        <v>108</v>
      </c>
      <c r="H87" s="28">
        <v>134</v>
      </c>
      <c r="I87" s="28">
        <v>97</v>
      </c>
      <c r="J87" s="28">
        <v>64</v>
      </c>
      <c r="K87" s="28">
        <v>118</v>
      </c>
      <c r="L87" s="28">
        <v>106</v>
      </c>
      <c r="M87" s="28">
        <v>87</v>
      </c>
      <c r="N87" s="28">
        <v>68</v>
      </c>
      <c r="O87" s="28">
        <v>111</v>
      </c>
      <c r="P87" s="28">
        <v>110</v>
      </c>
      <c r="Q87" s="28">
        <v>73</v>
      </c>
      <c r="R87" s="28">
        <v>47</v>
      </c>
      <c r="S87" s="28">
        <v>54</v>
      </c>
      <c r="T87" s="28">
        <v>113</v>
      </c>
      <c r="U87" s="28">
        <v>64</v>
      </c>
      <c r="V87" s="28">
        <v>121</v>
      </c>
      <c r="W87" s="28">
        <v>85</v>
      </c>
      <c r="X87" s="28">
        <v>82</v>
      </c>
      <c r="Y87" s="28">
        <v>53</v>
      </c>
      <c r="Z87" s="28">
        <v>46</v>
      </c>
      <c r="AA87" s="28">
        <v>49</v>
      </c>
      <c r="AB87" s="28">
        <v>63</v>
      </c>
      <c r="AC87" s="28">
        <v>48</v>
      </c>
      <c r="AD87" s="28">
        <v>93</v>
      </c>
      <c r="AE87" s="28">
        <v>66</v>
      </c>
      <c r="AF87" s="28">
        <v>83</v>
      </c>
      <c r="AG87" s="28">
        <v>82</v>
      </c>
      <c r="AH87" s="28">
        <v>119</v>
      </c>
      <c r="AI87" s="28">
        <v>55</v>
      </c>
      <c r="AJ87" s="28">
        <v>97</v>
      </c>
      <c r="AK87" s="28">
        <v>82</v>
      </c>
      <c r="AL87" s="28">
        <v>133</v>
      </c>
      <c r="AM87" s="28">
        <v>77</v>
      </c>
      <c r="AN87" s="28">
        <v>31</v>
      </c>
      <c r="AO87" s="28">
        <v>48</v>
      </c>
      <c r="AP87" s="28">
        <v>59</v>
      </c>
      <c r="AQ87" s="28">
        <v>31</v>
      </c>
      <c r="AR87" s="28">
        <v>43</v>
      </c>
      <c r="AS87" s="28">
        <v>89</v>
      </c>
      <c r="AT87" s="28">
        <v>89</v>
      </c>
      <c r="AU87" s="28">
        <v>92</v>
      </c>
      <c r="AV87" s="28">
        <v>97</v>
      </c>
      <c r="AW87" s="28">
        <v>57</v>
      </c>
      <c r="AX87" s="28">
        <v>30</v>
      </c>
      <c r="AY87" s="28">
        <v>24</v>
      </c>
      <c r="AZ87" s="28">
        <v>30</v>
      </c>
      <c r="BA87" s="28">
        <v>50</v>
      </c>
      <c r="BB87" s="28">
        <v>24</v>
      </c>
      <c r="BC87" s="28">
        <v>55</v>
      </c>
      <c r="BD87" s="28">
        <v>31</v>
      </c>
      <c r="BE87" s="28">
        <v>35</v>
      </c>
      <c r="BF87" s="28">
        <v>24</v>
      </c>
      <c r="BG87" s="28">
        <v>38</v>
      </c>
      <c r="BH87" s="25">
        <v>31</v>
      </c>
      <c r="BI87" s="25">
        <v>23</v>
      </c>
      <c r="BJ87" s="25">
        <v>41</v>
      </c>
      <c r="BK87" s="25">
        <v>57</v>
      </c>
      <c r="BL87" s="25">
        <v>28</v>
      </c>
      <c r="BM87" s="25">
        <v>69</v>
      </c>
      <c r="BN87" s="25">
        <v>41</v>
      </c>
      <c r="BO87" s="25">
        <v>20</v>
      </c>
      <c r="BP87" s="25">
        <v>41</v>
      </c>
      <c r="BQ87" s="25">
        <v>50</v>
      </c>
      <c r="BR87" s="25">
        <v>31</v>
      </c>
      <c r="BS87" s="25">
        <v>29</v>
      </c>
      <c r="BT87" s="25">
        <v>32</v>
      </c>
      <c r="BU87" s="25">
        <v>40</v>
      </c>
      <c r="BV87" s="25">
        <v>24</v>
      </c>
      <c r="BW87" s="25">
        <v>40</v>
      </c>
      <c r="BX87" s="25">
        <v>27</v>
      </c>
      <c r="BY87" s="25">
        <v>12</v>
      </c>
      <c r="BZ87" s="25">
        <v>36</v>
      </c>
      <c r="CA87" s="25" t="s">
        <v>46</v>
      </c>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row>
    <row r="88" spans="1:103" hidden="1" x14ac:dyDescent="0.2">
      <c r="A88" s="27" t="s">
        <v>28</v>
      </c>
      <c r="B88" s="27"/>
      <c r="C88" s="28">
        <v>198</v>
      </c>
      <c r="D88" s="28">
        <v>182</v>
      </c>
      <c r="E88" s="28">
        <v>188</v>
      </c>
      <c r="F88" s="28">
        <v>174</v>
      </c>
      <c r="G88" s="28">
        <v>271</v>
      </c>
      <c r="H88" s="28">
        <v>239</v>
      </c>
      <c r="I88" s="28">
        <v>290</v>
      </c>
      <c r="J88" s="28">
        <v>220</v>
      </c>
      <c r="K88" s="28">
        <v>307</v>
      </c>
      <c r="L88" s="28">
        <v>262</v>
      </c>
      <c r="M88" s="28">
        <v>376</v>
      </c>
      <c r="N88" s="28">
        <v>324</v>
      </c>
      <c r="O88" s="28">
        <v>255</v>
      </c>
      <c r="P88" s="28">
        <v>306</v>
      </c>
      <c r="Q88" s="28">
        <v>387</v>
      </c>
      <c r="R88" s="28">
        <v>272</v>
      </c>
      <c r="S88" s="28">
        <v>344</v>
      </c>
      <c r="T88" s="28">
        <v>270</v>
      </c>
      <c r="U88" s="28">
        <v>267</v>
      </c>
      <c r="V88" s="28">
        <v>338</v>
      </c>
      <c r="W88" s="28">
        <v>253</v>
      </c>
      <c r="X88" s="28">
        <v>420</v>
      </c>
      <c r="Y88" s="28">
        <v>283</v>
      </c>
      <c r="Z88" s="28">
        <v>239</v>
      </c>
      <c r="AA88" s="28">
        <v>296</v>
      </c>
      <c r="AB88" s="28">
        <v>437</v>
      </c>
      <c r="AC88" s="28">
        <v>398</v>
      </c>
      <c r="AD88" s="28">
        <v>385</v>
      </c>
      <c r="AE88" s="28">
        <v>369</v>
      </c>
      <c r="AF88" s="28">
        <v>528</v>
      </c>
      <c r="AG88" s="28">
        <v>731</v>
      </c>
      <c r="AH88" s="28">
        <v>430</v>
      </c>
      <c r="AI88" s="28">
        <v>486</v>
      </c>
      <c r="AJ88" s="28">
        <v>432</v>
      </c>
      <c r="AK88" s="28">
        <v>311</v>
      </c>
      <c r="AL88" s="28">
        <v>360</v>
      </c>
      <c r="AM88" s="28">
        <v>377</v>
      </c>
      <c r="AN88" s="28">
        <v>392</v>
      </c>
      <c r="AO88" s="28">
        <v>464</v>
      </c>
      <c r="AP88" s="28">
        <v>243</v>
      </c>
      <c r="AQ88" s="28">
        <v>509</v>
      </c>
      <c r="AR88" s="28">
        <v>456</v>
      </c>
      <c r="AS88" s="28">
        <v>455</v>
      </c>
      <c r="AT88" s="28">
        <v>398</v>
      </c>
      <c r="AU88" s="28">
        <v>355</v>
      </c>
      <c r="AV88" s="28">
        <v>204</v>
      </c>
      <c r="AW88" s="28">
        <v>354</v>
      </c>
      <c r="AX88" s="28">
        <v>282</v>
      </c>
      <c r="AY88" s="28">
        <v>417</v>
      </c>
      <c r="AZ88" s="28">
        <v>375</v>
      </c>
      <c r="BA88" s="28">
        <v>478</v>
      </c>
      <c r="BB88" s="28">
        <v>225</v>
      </c>
      <c r="BC88" s="28">
        <v>243</v>
      </c>
      <c r="BD88" s="28">
        <v>78</v>
      </c>
      <c r="BE88" s="28">
        <v>270</v>
      </c>
      <c r="BF88" s="28">
        <v>105</v>
      </c>
      <c r="BG88" s="28">
        <v>336</v>
      </c>
      <c r="BH88" s="25">
        <v>191</v>
      </c>
      <c r="BI88" s="25">
        <v>183</v>
      </c>
      <c r="BJ88" s="25">
        <v>196</v>
      </c>
      <c r="BK88" s="25">
        <v>153</v>
      </c>
      <c r="BL88" s="25">
        <v>269</v>
      </c>
      <c r="BM88" s="25">
        <v>132</v>
      </c>
      <c r="BN88" s="25">
        <v>123</v>
      </c>
      <c r="BO88" s="25">
        <v>332</v>
      </c>
      <c r="BP88" s="25">
        <v>184</v>
      </c>
      <c r="BQ88" s="25">
        <v>254</v>
      </c>
      <c r="BR88" s="25">
        <v>182</v>
      </c>
      <c r="BS88" s="25">
        <v>269</v>
      </c>
      <c r="BT88" s="25">
        <v>217</v>
      </c>
      <c r="BU88" s="25">
        <v>171</v>
      </c>
      <c r="BV88" s="25">
        <v>170</v>
      </c>
      <c r="BW88" s="25">
        <v>187</v>
      </c>
      <c r="BX88" s="25">
        <v>170</v>
      </c>
      <c r="BY88" s="25">
        <v>169</v>
      </c>
      <c r="BZ88" s="25">
        <v>165</v>
      </c>
      <c r="CA88" s="25" t="s">
        <v>46</v>
      </c>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row>
    <row r="89" spans="1:103" hidden="1" x14ac:dyDescent="0.2">
      <c r="A89" s="27" t="s">
        <v>29</v>
      </c>
      <c r="B89" s="27"/>
      <c r="C89" s="28">
        <v>162</v>
      </c>
      <c r="D89" s="28">
        <v>46</v>
      </c>
      <c r="E89" s="28">
        <v>179</v>
      </c>
      <c r="F89" s="28">
        <v>37</v>
      </c>
      <c r="G89" s="28">
        <v>130</v>
      </c>
      <c r="H89" s="28">
        <v>169</v>
      </c>
      <c r="I89" s="28">
        <v>117</v>
      </c>
      <c r="J89" s="28">
        <v>192</v>
      </c>
      <c r="K89" s="28">
        <v>88</v>
      </c>
      <c r="L89" s="28">
        <v>19</v>
      </c>
      <c r="M89" s="28">
        <v>14</v>
      </c>
      <c r="N89" s="28">
        <v>20</v>
      </c>
      <c r="O89" s="28">
        <v>85</v>
      </c>
      <c r="P89" s="28">
        <v>89</v>
      </c>
      <c r="Q89" s="28">
        <v>158</v>
      </c>
      <c r="R89" s="28">
        <v>46</v>
      </c>
      <c r="S89" s="28">
        <v>93</v>
      </c>
      <c r="T89" s="28">
        <v>78</v>
      </c>
      <c r="U89" s="28">
        <v>149</v>
      </c>
      <c r="V89" s="28">
        <v>111</v>
      </c>
      <c r="W89" s="28">
        <v>81</v>
      </c>
      <c r="X89" s="28">
        <v>31</v>
      </c>
      <c r="Y89" s="28">
        <v>114</v>
      </c>
      <c r="Z89" s="28">
        <v>80</v>
      </c>
      <c r="AA89" s="28">
        <v>267</v>
      </c>
      <c r="AB89" s="28">
        <v>64</v>
      </c>
      <c r="AC89" s="28">
        <v>100</v>
      </c>
      <c r="AD89" s="28">
        <v>41</v>
      </c>
      <c r="AE89" s="28">
        <v>67</v>
      </c>
      <c r="AF89" s="28">
        <v>68</v>
      </c>
      <c r="AG89" s="28">
        <v>110</v>
      </c>
      <c r="AH89" s="28">
        <v>48</v>
      </c>
      <c r="AI89" s="28">
        <v>36</v>
      </c>
      <c r="AJ89" s="28">
        <v>24</v>
      </c>
      <c r="AK89" s="28">
        <v>15</v>
      </c>
      <c r="AL89" s="28">
        <v>107</v>
      </c>
      <c r="AM89" s="28">
        <v>99</v>
      </c>
      <c r="AN89" s="28">
        <v>109</v>
      </c>
      <c r="AO89" s="28">
        <v>41</v>
      </c>
      <c r="AP89" s="28">
        <v>51</v>
      </c>
      <c r="AQ89" s="28">
        <v>13</v>
      </c>
      <c r="AR89" s="28">
        <v>32</v>
      </c>
      <c r="AS89" s="28">
        <v>25</v>
      </c>
      <c r="AT89" s="28">
        <v>33</v>
      </c>
      <c r="AU89" s="28">
        <v>100</v>
      </c>
      <c r="AV89" s="28">
        <v>44</v>
      </c>
      <c r="AW89" s="28">
        <v>44</v>
      </c>
      <c r="AX89" s="28">
        <v>70</v>
      </c>
      <c r="AY89" s="28">
        <v>81</v>
      </c>
      <c r="AZ89" s="28">
        <v>56</v>
      </c>
      <c r="BA89" s="28">
        <v>82</v>
      </c>
      <c r="BB89" s="28">
        <v>49</v>
      </c>
      <c r="BC89" s="28">
        <v>46</v>
      </c>
      <c r="BD89" s="28">
        <v>46</v>
      </c>
      <c r="BE89" s="28">
        <v>89</v>
      </c>
      <c r="BF89" s="28">
        <v>65</v>
      </c>
      <c r="BG89" s="28">
        <v>86</v>
      </c>
      <c r="BH89" s="25">
        <v>77</v>
      </c>
      <c r="BI89" s="25">
        <v>68</v>
      </c>
      <c r="BJ89" s="25">
        <v>72</v>
      </c>
      <c r="BK89" s="25">
        <v>64</v>
      </c>
      <c r="BL89" s="25">
        <v>66</v>
      </c>
      <c r="BM89" s="25">
        <v>25</v>
      </c>
      <c r="BN89" s="25">
        <v>65</v>
      </c>
      <c r="BO89" s="25">
        <v>39</v>
      </c>
      <c r="BP89" s="25">
        <v>37</v>
      </c>
      <c r="BQ89" s="25">
        <v>56</v>
      </c>
      <c r="BR89" s="25">
        <v>55</v>
      </c>
      <c r="BS89" s="25">
        <v>88</v>
      </c>
      <c r="BT89" s="25">
        <v>56</v>
      </c>
      <c r="BU89" s="25">
        <v>103</v>
      </c>
      <c r="BV89" s="25">
        <v>69</v>
      </c>
      <c r="BW89" s="25">
        <v>47</v>
      </c>
      <c r="BX89" s="25">
        <v>53</v>
      </c>
      <c r="BY89" s="25">
        <v>88</v>
      </c>
      <c r="BZ89" s="25">
        <v>42</v>
      </c>
      <c r="CA89" s="25" t="s">
        <v>46</v>
      </c>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row>
    <row r="90" spans="1:103" hidden="1" x14ac:dyDescent="0.2">
      <c r="A90" s="27" t="s">
        <v>30</v>
      </c>
      <c r="B90" s="27"/>
      <c r="C90" s="28">
        <v>40</v>
      </c>
      <c r="D90" s="28">
        <v>79</v>
      </c>
      <c r="E90" s="28">
        <v>47</v>
      </c>
      <c r="F90" s="28">
        <v>32</v>
      </c>
      <c r="G90" s="28">
        <v>87</v>
      </c>
      <c r="H90" s="28">
        <v>56</v>
      </c>
      <c r="I90" s="28">
        <v>61</v>
      </c>
      <c r="J90" s="28">
        <v>32</v>
      </c>
      <c r="K90" s="28">
        <v>12</v>
      </c>
      <c r="L90" s="28">
        <v>8</v>
      </c>
      <c r="M90" s="28">
        <v>26</v>
      </c>
      <c r="N90" s="28">
        <v>18</v>
      </c>
      <c r="O90" s="28">
        <v>29</v>
      </c>
      <c r="P90" s="28">
        <v>25</v>
      </c>
      <c r="Q90" s="28">
        <v>27</v>
      </c>
      <c r="R90" s="28">
        <v>17</v>
      </c>
      <c r="S90" s="28">
        <v>12</v>
      </c>
      <c r="T90" s="28">
        <v>40</v>
      </c>
      <c r="U90" s="28">
        <v>230</v>
      </c>
      <c r="V90" s="28">
        <v>85</v>
      </c>
      <c r="W90" s="28">
        <v>106</v>
      </c>
      <c r="X90" s="28">
        <v>85</v>
      </c>
      <c r="Y90" s="28">
        <v>145</v>
      </c>
      <c r="Z90" s="28">
        <v>41</v>
      </c>
      <c r="AA90" s="28">
        <v>70</v>
      </c>
      <c r="AB90" s="28">
        <v>41</v>
      </c>
      <c r="AC90" s="28">
        <v>46</v>
      </c>
      <c r="AD90" s="28">
        <v>57</v>
      </c>
      <c r="AE90" s="28">
        <v>79</v>
      </c>
      <c r="AF90" s="28">
        <v>30</v>
      </c>
      <c r="AG90" s="28">
        <v>36</v>
      </c>
      <c r="AH90" s="28">
        <v>20</v>
      </c>
      <c r="AI90" s="28">
        <v>37</v>
      </c>
      <c r="AJ90" s="28">
        <v>46</v>
      </c>
      <c r="AK90" s="28">
        <v>91</v>
      </c>
      <c r="AL90" s="28">
        <v>54</v>
      </c>
      <c r="AM90" s="28">
        <v>27</v>
      </c>
      <c r="AN90" s="28">
        <v>19</v>
      </c>
      <c r="AO90" s="28">
        <v>33</v>
      </c>
      <c r="AP90" s="28">
        <v>37</v>
      </c>
      <c r="AQ90" s="28">
        <v>28</v>
      </c>
      <c r="AR90" s="28">
        <v>23</v>
      </c>
      <c r="AS90" s="28">
        <v>21</v>
      </c>
      <c r="AT90" s="28">
        <v>36</v>
      </c>
      <c r="AU90" s="28">
        <v>42</v>
      </c>
      <c r="AV90" s="28">
        <v>31</v>
      </c>
      <c r="AW90" s="28">
        <v>64</v>
      </c>
      <c r="AX90" s="28">
        <v>56</v>
      </c>
      <c r="AY90" s="28">
        <v>98</v>
      </c>
      <c r="AZ90" s="28">
        <v>32</v>
      </c>
      <c r="BA90" s="28">
        <v>29</v>
      </c>
      <c r="BB90" s="28">
        <v>34</v>
      </c>
      <c r="BC90" s="28">
        <v>42</v>
      </c>
      <c r="BD90" s="28">
        <v>25</v>
      </c>
      <c r="BE90" s="28">
        <v>26</v>
      </c>
      <c r="BF90" s="28">
        <v>19</v>
      </c>
      <c r="BG90" s="28">
        <v>32</v>
      </c>
      <c r="BH90" s="25">
        <v>28</v>
      </c>
      <c r="BI90" s="25">
        <v>25</v>
      </c>
      <c r="BJ90" s="25">
        <v>25</v>
      </c>
      <c r="BK90" s="25">
        <v>11</v>
      </c>
      <c r="BL90" s="25">
        <v>31</v>
      </c>
      <c r="BM90" s="25">
        <v>21</v>
      </c>
      <c r="BN90" s="25">
        <v>24</v>
      </c>
      <c r="BO90" s="25">
        <v>27</v>
      </c>
      <c r="BP90" s="25">
        <v>27</v>
      </c>
      <c r="BQ90" s="25">
        <v>43</v>
      </c>
      <c r="BR90" s="25">
        <v>16</v>
      </c>
      <c r="BS90" s="25">
        <v>48</v>
      </c>
      <c r="BT90" s="25">
        <v>30</v>
      </c>
      <c r="BU90" s="25">
        <v>57</v>
      </c>
      <c r="BV90" s="25">
        <v>36</v>
      </c>
      <c r="BW90" s="25">
        <v>106</v>
      </c>
      <c r="BX90" s="25">
        <v>27</v>
      </c>
      <c r="BY90" s="25">
        <v>95</v>
      </c>
      <c r="BZ90" s="25">
        <v>26</v>
      </c>
      <c r="CA90" s="25" t="s">
        <v>46</v>
      </c>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row>
    <row r="91" spans="1:103" hidden="1" x14ac:dyDescent="0.2">
      <c r="A91" s="27" t="s">
        <v>31</v>
      </c>
      <c r="B91" s="27"/>
      <c r="C91" s="28">
        <v>308</v>
      </c>
      <c r="D91" s="28">
        <v>228</v>
      </c>
      <c r="E91" s="28">
        <v>322</v>
      </c>
      <c r="F91" s="28">
        <v>204</v>
      </c>
      <c r="G91" s="28">
        <v>212</v>
      </c>
      <c r="H91" s="28">
        <v>268</v>
      </c>
      <c r="I91" s="28">
        <v>309</v>
      </c>
      <c r="J91" s="28">
        <v>236</v>
      </c>
      <c r="K91" s="28">
        <v>305</v>
      </c>
      <c r="L91" s="28">
        <v>215</v>
      </c>
      <c r="M91" s="28">
        <v>283</v>
      </c>
      <c r="N91" s="28">
        <v>126</v>
      </c>
      <c r="O91" s="28">
        <v>354</v>
      </c>
      <c r="P91" s="28">
        <v>277</v>
      </c>
      <c r="Q91" s="28">
        <v>347</v>
      </c>
      <c r="R91" s="28">
        <v>266</v>
      </c>
      <c r="S91" s="28">
        <v>374</v>
      </c>
      <c r="T91" s="28">
        <v>329</v>
      </c>
      <c r="U91" s="28">
        <v>366</v>
      </c>
      <c r="V91" s="28">
        <v>232</v>
      </c>
      <c r="W91" s="28">
        <v>449</v>
      </c>
      <c r="X91" s="28">
        <v>267</v>
      </c>
      <c r="Y91" s="28">
        <v>229</v>
      </c>
      <c r="Z91" s="28">
        <v>130</v>
      </c>
      <c r="AA91" s="28">
        <v>199</v>
      </c>
      <c r="AB91" s="28">
        <v>440</v>
      </c>
      <c r="AC91" s="28">
        <v>450</v>
      </c>
      <c r="AD91" s="28">
        <v>258</v>
      </c>
      <c r="AE91" s="28">
        <v>358</v>
      </c>
      <c r="AF91" s="28">
        <v>227</v>
      </c>
      <c r="AG91" s="28">
        <v>305</v>
      </c>
      <c r="AH91" s="28">
        <v>264</v>
      </c>
      <c r="AI91" s="28">
        <v>229</v>
      </c>
      <c r="AJ91" s="28">
        <v>227</v>
      </c>
      <c r="AK91" s="28">
        <v>296</v>
      </c>
      <c r="AL91" s="28">
        <v>119</v>
      </c>
      <c r="AM91" s="28">
        <v>203</v>
      </c>
      <c r="AN91" s="28">
        <v>201</v>
      </c>
      <c r="AO91" s="28">
        <v>268</v>
      </c>
      <c r="AP91" s="28">
        <v>232</v>
      </c>
      <c r="AQ91" s="28">
        <v>262</v>
      </c>
      <c r="AR91" s="28">
        <v>167</v>
      </c>
      <c r="AS91" s="28">
        <v>304</v>
      </c>
      <c r="AT91" s="28">
        <v>210</v>
      </c>
      <c r="AU91" s="28">
        <v>251</v>
      </c>
      <c r="AV91" s="28">
        <v>255</v>
      </c>
      <c r="AW91" s="28">
        <v>297</v>
      </c>
      <c r="AX91" s="28">
        <v>84</v>
      </c>
      <c r="AY91" s="28">
        <v>145</v>
      </c>
      <c r="AZ91" s="28">
        <v>131</v>
      </c>
      <c r="BA91" s="28">
        <v>95</v>
      </c>
      <c r="BB91" s="28">
        <v>43</v>
      </c>
      <c r="BC91" s="28">
        <v>91</v>
      </c>
      <c r="BD91" s="28">
        <v>66</v>
      </c>
      <c r="BE91" s="28">
        <v>69</v>
      </c>
      <c r="BF91" s="28">
        <v>57</v>
      </c>
      <c r="BG91" s="28">
        <v>49</v>
      </c>
      <c r="BH91" s="25">
        <v>46</v>
      </c>
      <c r="BI91" s="25">
        <v>77</v>
      </c>
      <c r="BJ91" s="25">
        <v>17</v>
      </c>
      <c r="BK91" s="25">
        <v>50</v>
      </c>
      <c r="BL91" s="25">
        <v>24</v>
      </c>
      <c r="BM91" s="25">
        <v>83</v>
      </c>
      <c r="BN91" s="25">
        <v>57</v>
      </c>
      <c r="BO91" s="25">
        <v>51</v>
      </c>
      <c r="BP91" s="25">
        <v>96</v>
      </c>
      <c r="BQ91" s="25">
        <v>72</v>
      </c>
      <c r="BR91" s="25">
        <v>31</v>
      </c>
      <c r="BS91" s="25">
        <v>68</v>
      </c>
      <c r="BT91" s="25">
        <v>72</v>
      </c>
      <c r="BU91" s="25">
        <v>116</v>
      </c>
      <c r="BV91" s="25">
        <v>131</v>
      </c>
      <c r="BW91" s="25">
        <v>154</v>
      </c>
      <c r="BX91" s="25">
        <v>133</v>
      </c>
      <c r="BY91" s="25">
        <v>190</v>
      </c>
      <c r="BZ91" s="25">
        <v>132</v>
      </c>
      <c r="CA91" s="25" t="s">
        <v>46</v>
      </c>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row>
    <row r="92" spans="1:103" hidden="1" x14ac:dyDescent="0.2">
      <c r="A92" s="27" t="s">
        <v>59</v>
      </c>
      <c r="B92" s="27"/>
      <c r="C92" s="28">
        <v>4917</v>
      </c>
      <c r="D92" s="28">
        <v>4091</v>
      </c>
      <c r="E92" s="28">
        <v>4407</v>
      </c>
      <c r="F92" s="28">
        <v>4077</v>
      </c>
      <c r="G92" s="28">
        <v>4176</v>
      </c>
      <c r="H92" s="28">
        <v>4384</v>
      </c>
      <c r="I92" s="28">
        <v>5240</v>
      </c>
      <c r="J92" s="28">
        <v>4184</v>
      </c>
      <c r="K92" s="28">
        <v>4868</v>
      </c>
      <c r="L92" s="28">
        <v>4919</v>
      </c>
      <c r="M92" s="28">
        <v>4385</v>
      </c>
      <c r="N92" s="28">
        <v>4612</v>
      </c>
      <c r="O92" s="28">
        <v>5113</v>
      </c>
      <c r="P92" s="28">
        <v>4805</v>
      </c>
      <c r="Q92" s="28">
        <v>4863</v>
      </c>
      <c r="R92" s="28">
        <v>4253</v>
      </c>
      <c r="S92" s="28">
        <v>4620</v>
      </c>
      <c r="T92" s="28">
        <v>4583</v>
      </c>
      <c r="U92" s="28">
        <v>4627</v>
      </c>
      <c r="V92" s="28">
        <v>4220</v>
      </c>
      <c r="W92" s="28">
        <v>4614</v>
      </c>
      <c r="X92" s="28">
        <v>4474</v>
      </c>
      <c r="Y92" s="28">
        <v>4444</v>
      </c>
      <c r="Z92" s="28">
        <v>4509</v>
      </c>
      <c r="AA92" s="28">
        <v>4350</v>
      </c>
      <c r="AB92" s="28">
        <v>4983</v>
      </c>
      <c r="AC92" s="28">
        <v>5009</v>
      </c>
      <c r="AD92" s="28">
        <v>4286</v>
      </c>
      <c r="AE92" s="28">
        <v>4901</v>
      </c>
      <c r="AF92" s="28">
        <v>5002</v>
      </c>
      <c r="AG92" s="28">
        <v>5611</v>
      </c>
      <c r="AH92" s="28">
        <v>4575</v>
      </c>
      <c r="AI92" s="28">
        <v>5346</v>
      </c>
      <c r="AJ92" s="28">
        <v>5694</v>
      </c>
      <c r="AK92" s="28">
        <v>5588</v>
      </c>
      <c r="AL92" s="28">
        <v>5086</v>
      </c>
      <c r="AM92" s="28">
        <v>6518</v>
      </c>
      <c r="AN92" s="28">
        <v>5030</v>
      </c>
      <c r="AO92" s="28">
        <v>4927</v>
      </c>
      <c r="AP92" s="28">
        <v>4722</v>
      </c>
      <c r="AQ92" s="28">
        <v>5390</v>
      </c>
      <c r="AR92" s="28">
        <v>4934</v>
      </c>
      <c r="AS92" s="28">
        <v>5078</v>
      </c>
      <c r="AT92" s="28">
        <v>4187</v>
      </c>
      <c r="AU92" s="28">
        <v>6201</v>
      </c>
      <c r="AV92" s="28">
        <v>4331</v>
      </c>
      <c r="AW92" s="28">
        <v>5396</v>
      </c>
      <c r="AX92" s="28">
        <v>4217</v>
      </c>
      <c r="AY92" s="28">
        <v>4499</v>
      </c>
      <c r="AZ92" s="28">
        <v>4231</v>
      </c>
      <c r="BA92" s="28">
        <v>3567</v>
      </c>
      <c r="BB92" s="28">
        <v>2763</v>
      </c>
      <c r="BC92" s="28">
        <v>3100</v>
      </c>
      <c r="BD92" s="28">
        <v>2004</v>
      </c>
      <c r="BE92" s="28">
        <v>2861</v>
      </c>
      <c r="BF92" s="28">
        <v>2573</v>
      </c>
      <c r="BG92" s="28">
        <v>2691</v>
      </c>
      <c r="BH92" s="25">
        <v>2506</v>
      </c>
      <c r="BI92" s="25">
        <v>2778</v>
      </c>
      <c r="BJ92" s="25">
        <v>2074</v>
      </c>
      <c r="BK92" s="25">
        <v>2510</v>
      </c>
      <c r="BL92" s="25">
        <v>2248</v>
      </c>
      <c r="BM92" s="25">
        <v>2574</v>
      </c>
      <c r="BN92" s="25">
        <v>2203</v>
      </c>
      <c r="BO92" s="25">
        <v>2494</v>
      </c>
      <c r="BP92" s="25">
        <v>2166</v>
      </c>
      <c r="BQ92" s="25">
        <v>2642</v>
      </c>
      <c r="BR92" s="25">
        <v>2157</v>
      </c>
      <c r="BS92" s="25">
        <v>2406</v>
      </c>
      <c r="BT92" s="25">
        <v>2501</v>
      </c>
      <c r="BU92" s="25">
        <v>2967</v>
      </c>
      <c r="BV92" s="25">
        <v>2341</v>
      </c>
      <c r="BW92" s="25">
        <v>3478</v>
      </c>
      <c r="BX92" s="25">
        <v>2303</v>
      </c>
      <c r="BY92" s="25">
        <v>3138</v>
      </c>
      <c r="BZ92" s="25">
        <v>2272</v>
      </c>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row>
    <row r="93" spans="1:103" x14ac:dyDescent="0.2">
      <c r="A93" s="27"/>
      <c r="B93" s="27"/>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row>
    <row r="94" spans="1:103" s="45" customFormat="1" x14ac:dyDescent="0.2">
      <c r="A94" s="60"/>
      <c r="B94" s="60"/>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row>
    <row r="95" spans="1:103" s="45" customFormat="1" x14ac:dyDescent="0.2">
      <c r="A95" s="60"/>
      <c r="B95" s="60"/>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row>
    <row r="96" spans="1:103" s="45" customFormat="1" x14ac:dyDescent="0.2">
      <c r="A96" s="60"/>
      <c r="B96" s="60"/>
      <c r="C96" s="61"/>
      <c r="D96" s="61"/>
      <c r="E96" s="6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row>
    <row r="97" spans="1:103" s="45" customFormat="1" x14ac:dyDescent="0.2">
      <c r="A97" s="60"/>
      <c r="B97" s="60"/>
      <c r="C97" s="61"/>
      <c r="D97" s="61"/>
      <c r="E97" s="61"/>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row>
    <row r="98" spans="1:103" x14ac:dyDescent="0.2">
      <c r="A98" s="27"/>
      <c r="B98" s="27"/>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row>
    <row r="99" spans="1:103" x14ac:dyDescent="0.2">
      <c r="A99" s="27"/>
      <c r="B99" s="27"/>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row>
    <row r="100" spans="1:103" x14ac:dyDescent="0.2">
      <c r="A100" s="27"/>
      <c r="B100" s="27"/>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row>
    <row r="101" spans="1:103" x14ac:dyDescent="0.2">
      <c r="A101" s="27"/>
      <c r="B101" s="27"/>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row>
    <row r="102" spans="1:103" x14ac:dyDescent="0.2">
      <c r="A102" s="27"/>
      <c r="B102" s="27"/>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row>
    <row r="103" spans="1:103" x14ac:dyDescent="0.2">
      <c r="A103" s="27"/>
      <c r="B103" s="27"/>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row>
    <row r="104" spans="1:103" x14ac:dyDescent="0.2">
      <c r="A104" s="27"/>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row>
    <row r="105" spans="1:103" x14ac:dyDescent="0.2">
      <c r="A105" s="27"/>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row>
    <row r="106" spans="1:103"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row>
    <row r="107" spans="1:103" x14ac:dyDescent="0.2">
      <c r="A107" s="27"/>
      <c r="B107" s="27"/>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row>
    <row r="108" spans="1:103" x14ac:dyDescent="0.2">
      <c r="A108" s="27"/>
      <c r="B108" s="27"/>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row>
    <row r="109" spans="1:103" x14ac:dyDescent="0.2">
      <c r="A109" s="27"/>
      <c r="B109" s="27"/>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row>
  </sheetData>
  <phoneticPr fontId="0" type="noConversion"/>
  <hyperlinks>
    <hyperlink ref="A4" location="CONTENTS!A1" display="back to contents" xr:uid="{00000000-0004-0000-0600-000000000000}"/>
    <hyperlink ref="B4" location="Notes!A1" display="Go to specific notes" xr:uid="{00000000-0004-0000-0600-000001000000}"/>
  </hyperlinks>
  <pageMargins left="0.75" right="0.75" top="1" bottom="1" header="0.5" footer="0.5"/>
  <pageSetup paperSize="9" orientation="portrait" horizontalDpi="200" verticalDpi="200" r:id="rId1"/>
  <headerFooter alignWithMargins="0"/>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B46"/>
  <sheetViews>
    <sheetView zoomScaleNormal="100" workbookViewId="0"/>
  </sheetViews>
  <sheetFormatPr defaultColWidth="9.140625" defaultRowHeight="10.199999999999999" x14ac:dyDescent="0.2"/>
  <cols>
    <col min="1" max="1" width="29.7109375" style="2" customWidth="1"/>
    <col min="2" max="16" width="12.42578125" style="7" customWidth="1"/>
    <col min="17" max="24" width="12.42578125" style="2" customWidth="1"/>
    <col min="25" max="25" width="12.42578125" style="63" customWidth="1"/>
    <col min="26" max="26" width="12.42578125" style="2" customWidth="1"/>
    <col min="27" max="28" width="11.5703125" style="2" customWidth="1"/>
    <col min="29" max="16384" width="9.140625" style="2"/>
  </cols>
  <sheetData>
    <row r="1" spans="1:54" ht="21.6" thickBot="1" x14ac:dyDescent="0.45">
      <c r="A1" s="107" t="s">
        <v>305</v>
      </c>
      <c r="B1" s="6"/>
      <c r="C1" s="6"/>
      <c r="D1" s="6"/>
      <c r="E1" s="6"/>
      <c r="F1" s="14"/>
      <c r="H1" s="6"/>
      <c r="I1" s="6"/>
      <c r="J1" s="6"/>
      <c r="K1" s="6"/>
      <c r="L1" s="6"/>
    </row>
    <row r="2" spans="1:54" ht="18.600000000000001" thickTop="1" thickBot="1" x14ac:dyDescent="0.35">
      <c r="A2" s="108" t="s">
        <v>36</v>
      </c>
    </row>
    <row r="3" spans="1:54" ht="30.6" thickTop="1" x14ac:dyDescent="0.25">
      <c r="A3" s="97" t="s">
        <v>257</v>
      </c>
    </row>
    <row r="4" spans="1:54" ht="12.75" customHeight="1" x14ac:dyDescent="0.25">
      <c r="A4" s="90" t="s">
        <v>41</v>
      </c>
      <c r="B4" s="90" t="s">
        <v>278</v>
      </c>
    </row>
    <row r="5" spans="1:54" ht="15.6" x14ac:dyDescent="0.2">
      <c r="A5" s="74" t="s">
        <v>213</v>
      </c>
      <c r="B5" s="75" t="s">
        <v>33</v>
      </c>
      <c r="C5" s="75" t="s">
        <v>214</v>
      </c>
      <c r="D5" s="75" t="s">
        <v>215</v>
      </c>
      <c r="E5" s="75" t="s">
        <v>216</v>
      </c>
      <c r="F5" s="75" t="s">
        <v>217</v>
      </c>
      <c r="G5" s="75" t="s">
        <v>218</v>
      </c>
      <c r="H5" s="75" t="s">
        <v>219</v>
      </c>
      <c r="I5" s="75" t="s">
        <v>220</v>
      </c>
      <c r="J5" s="75" t="s">
        <v>221</v>
      </c>
      <c r="K5" s="75" t="s">
        <v>222</v>
      </c>
      <c r="L5" s="75" t="s">
        <v>223</v>
      </c>
      <c r="M5" s="75" t="s">
        <v>224</v>
      </c>
      <c r="N5" s="75" t="s">
        <v>225</v>
      </c>
      <c r="O5" s="75" t="s">
        <v>226</v>
      </c>
      <c r="P5" s="75" t="s">
        <v>227</v>
      </c>
      <c r="Q5" s="75" t="s">
        <v>228</v>
      </c>
      <c r="R5" s="75" t="s">
        <v>229</v>
      </c>
      <c r="S5" s="75" t="s">
        <v>230</v>
      </c>
      <c r="T5" s="75" t="s">
        <v>64</v>
      </c>
      <c r="U5" s="75" t="s">
        <v>69</v>
      </c>
      <c r="V5" s="75" t="s">
        <v>99</v>
      </c>
      <c r="W5" s="75" t="s">
        <v>100</v>
      </c>
      <c r="X5" s="75" t="s">
        <v>105</v>
      </c>
      <c r="Y5" s="75" t="s">
        <v>106</v>
      </c>
      <c r="Z5" s="75" t="s">
        <v>109</v>
      </c>
      <c r="AA5" s="75" t="s">
        <v>113</v>
      </c>
      <c r="AB5" s="75" t="s">
        <v>312</v>
      </c>
    </row>
    <row r="6" spans="1:54" s="1" customFormat="1" ht="15.6" x14ac:dyDescent="0.2">
      <c r="A6" s="82" t="s">
        <v>32</v>
      </c>
      <c r="B6" s="109">
        <v>241</v>
      </c>
      <c r="C6" s="109">
        <v>114</v>
      </c>
      <c r="D6" s="109">
        <v>120</v>
      </c>
      <c r="E6" s="109">
        <v>69</v>
      </c>
      <c r="F6" s="109">
        <v>112</v>
      </c>
      <c r="G6" s="109">
        <v>65</v>
      </c>
      <c r="H6" s="109">
        <v>94</v>
      </c>
      <c r="I6" s="109">
        <v>0</v>
      </c>
      <c r="J6" s="109">
        <v>0</v>
      </c>
      <c r="K6" s="109">
        <v>0</v>
      </c>
      <c r="L6" s="109">
        <v>6</v>
      </c>
      <c r="M6" s="109">
        <v>28</v>
      </c>
      <c r="N6" s="109">
        <v>336</v>
      </c>
      <c r="O6" s="109">
        <v>413</v>
      </c>
      <c r="P6" s="109">
        <v>614</v>
      </c>
      <c r="Q6" s="109">
        <v>1114</v>
      </c>
      <c r="R6" s="109">
        <v>963</v>
      </c>
      <c r="S6" s="109">
        <v>1140</v>
      </c>
      <c r="T6" s="109">
        <v>1116</v>
      </c>
      <c r="U6" s="109">
        <v>1104</v>
      </c>
      <c r="V6" s="109">
        <v>1018</v>
      </c>
      <c r="W6" s="109">
        <v>1370</v>
      </c>
      <c r="X6" s="109">
        <v>1392</v>
      </c>
      <c r="Y6" s="109">
        <v>1468</v>
      </c>
      <c r="Z6" s="109">
        <v>1449</v>
      </c>
      <c r="AA6" s="109">
        <v>2705</v>
      </c>
      <c r="AB6" s="109">
        <v>1942</v>
      </c>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15.6" x14ac:dyDescent="0.2">
      <c r="A7" s="82" t="s">
        <v>0</v>
      </c>
      <c r="B7" s="103">
        <v>57</v>
      </c>
      <c r="C7" s="103">
        <v>50</v>
      </c>
      <c r="D7" s="103">
        <v>0</v>
      </c>
      <c r="E7" s="103">
        <v>0</v>
      </c>
      <c r="F7" s="103">
        <v>5</v>
      </c>
      <c r="G7" s="103">
        <v>18</v>
      </c>
      <c r="H7" s="103">
        <v>75</v>
      </c>
      <c r="I7" s="103">
        <v>0</v>
      </c>
      <c r="J7" s="103">
        <v>0</v>
      </c>
      <c r="K7" s="103">
        <v>0</v>
      </c>
      <c r="L7" s="103">
        <v>0</v>
      </c>
      <c r="M7" s="103">
        <v>0</v>
      </c>
      <c r="N7" s="103">
        <v>0</v>
      </c>
      <c r="O7" s="103">
        <v>35</v>
      </c>
      <c r="P7" s="103">
        <v>0</v>
      </c>
      <c r="Q7" s="103">
        <v>120</v>
      </c>
      <c r="R7" s="103">
        <v>31</v>
      </c>
      <c r="S7" s="103">
        <v>0</v>
      </c>
      <c r="T7" s="103">
        <v>0</v>
      </c>
      <c r="U7" s="103">
        <v>0</v>
      </c>
      <c r="V7" s="103">
        <v>0</v>
      </c>
      <c r="W7" s="103">
        <v>21</v>
      </c>
      <c r="X7" s="103">
        <v>104</v>
      </c>
      <c r="Y7" s="103">
        <v>54</v>
      </c>
      <c r="Z7" s="103">
        <v>0</v>
      </c>
      <c r="AA7" s="103">
        <v>519</v>
      </c>
      <c r="AB7" s="103">
        <v>375</v>
      </c>
    </row>
    <row r="8" spans="1:54" ht="15.6" x14ac:dyDescent="0.2">
      <c r="A8" s="82" t="s">
        <v>1</v>
      </c>
      <c r="B8" s="103">
        <v>41</v>
      </c>
      <c r="C8" s="103">
        <v>0</v>
      </c>
      <c r="D8" s="103">
        <v>11</v>
      </c>
      <c r="E8" s="103">
        <v>46</v>
      </c>
      <c r="F8" s="103">
        <v>0</v>
      </c>
      <c r="G8" s="103">
        <v>0</v>
      </c>
      <c r="H8" s="103">
        <v>0</v>
      </c>
      <c r="I8" s="103">
        <v>0</v>
      </c>
      <c r="J8" s="103">
        <v>0</v>
      </c>
      <c r="K8" s="103">
        <v>0</v>
      </c>
      <c r="L8" s="103">
        <v>0</v>
      </c>
      <c r="M8" s="103">
        <v>0</v>
      </c>
      <c r="N8" s="103">
        <v>0</v>
      </c>
      <c r="O8" s="103">
        <v>0</v>
      </c>
      <c r="P8" s="103">
        <v>22</v>
      </c>
      <c r="Q8" s="103">
        <v>13</v>
      </c>
      <c r="R8" s="103">
        <v>48</v>
      </c>
      <c r="S8" s="103">
        <v>0</v>
      </c>
      <c r="T8" s="103">
        <v>0</v>
      </c>
      <c r="U8" s="103">
        <v>16</v>
      </c>
      <c r="V8" s="103">
        <v>24</v>
      </c>
      <c r="W8" s="103">
        <v>30</v>
      </c>
      <c r="X8" s="103">
        <v>22</v>
      </c>
      <c r="Y8" s="103">
        <v>57</v>
      </c>
      <c r="Z8" s="103">
        <v>0</v>
      </c>
      <c r="AA8" s="103">
        <v>0</v>
      </c>
      <c r="AB8" s="103">
        <v>12</v>
      </c>
    </row>
    <row r="9" spans="1:54" ht="15.6" x14ac:dyDescent="0.2">
      <c r="A9" s="82" t="s">
        <v>2</v>
      </c>
      <c r="B9" s="103">
        <v>27</v>
      </c>
      <c r="C9" s="103">
        <v>8</v>
      </c>
      <c r="D9" s="103">
        <v>40</v>
      </c>
      <c r="E9" s="103">
        <v>0</v>
      </c>
      <c r="F9" s="103">
        <v>0</v>
      </c>
      <c r="G9" s="103">
        <v>0</v>
      </c>
      <c r="H9" s="103">
        <v>0</v>
      </c>
      <c r="I9" s="103">
        <v>0</v>
      </c>
      <c r="J9" s="103">
        <v>0</v>
      </c>
      <c r="K9" s="103">
        <v>0</v>
      </c>
      <c r="L9" s="103">
        <v>0</v>
      </c>
      <c r="M9" s="103">
        <v>0</v>
      </c>
      <c r="N9" s="103">
        <v>0</v>
      </c>
      <c r="O9" s="103">
        <v>0</v>
      </c>
      <c r="P9" s="103">
        <v>0</v>
      </c>
      <c r="Q9" s="103">
        <v>0</v>
      </c>
      <c r="R9" s="103">
        <v>50</v>
      </c>
      <c r="S9" s="103">
        <v>29</v>
      </c>
      <c r="T9" s="103">
        <v>27</v>
      </c>
      <c r="U9" s="103">
        <v>32</v>
      </c>
      <c r="V9" s="103">
        <v>7</v>
      </c>
      <c r="W9" s="103">
        <v>11</v>
      </c>
      <c r="X9" s="103">
        <v>33</v>
      </c>
      <c r="Y9" s="103">
        <v>0</v>
      </c>
      <c r="Z9" s="103">
        <v>62</v>
      </c>
      <c r="AA9" s="103">
        <v>51</v>
      </c>
      <c r="AB9" s="103">
        <v>24</v>
      </c>
    </row>
    <row r="10" spans="1:54" ht="15.6" x14ac:dyDescent="0.2">
      <c r="A10" s="82" t="s">
        <v>3</v>
      </c>
      <c r="B10" s="103">
        <v>0</v>
      </c>
      <c r="C10" s="103">
        <v>0</v>
      </c>
      <c r="D10" s="103">
        <v>0</v>
      </c>
      <c r="E10" s="103">
        <v>0</v>
      </c>
      <c r="F10" s="103">
        <v>0</v>
      </c>
      <c r="G10" s="103">
        <v>0</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row>
    <row r="11" spans="1:54" ht="15.6" x14ac:dyDescent="0.2">
      <c r="A11" s="82" t="s">
        <v>4</v>
      </c>
      <c r="B11" s="103">
        <v>0</v>
      </c>
      <c r="C11" s="103">
        <v>0</v>
      </c>
      <c r="D11" s="103">
        <v>0</v>
      </c>
      <c r="E11" s="103">
        <v>0</v>
      </c>
      <c r="F11" s="103">
        <v>0</v>
      </c>
      <c r="G11" s="103">
        <v>0</v>
      </c>
      <c r="H11" s="103">
        <v>0</v>
      </c>
      <c r="I11" s="103">
        <v>0</v>
      </c>
      <c r="J11" s="103">
        <v>0</v>
      </c>
      <c r="K11" s="103">
        <v>0</v>
      </c>
      <c r="L11" s="103">
        <v>0</v>
      </c>
      <c r="M11" s="103">
        <v>0</v>
      </c>
      <c r="N11" s="103">
        <v>0</v>
      </c>
      <c r="O11" s="103">
        <v>0</v>
      </c>
      <c r="P11" s="103">
        <v>0</v>
      </c>
      <c r="Q11" s="103">
        <v>0</v>
      </c>
      <c r="R11" s="103">
        <v>0</v>
      </c>
      <c r="S11" s="103">
        <v>20</v>
      </c>
      <c r="T11" s="103">
        <v>26</v>
      </c>
      <c r="U11" s="103">
        <v>0</v>
      </c>
      <c r="V11" s="103">
        <v>36</v>
      </c>
      <c r="W11" s="103">
        <v>0</v>
      </c>
      <c r="X11" s="103">
        <v>0</v>
      </c>
      <c r="Y11" s="103">
        <v>0</v>
      </c>
      <c r="Z11" s="103">
        <v>0</v>
      </c>
      <c r="AA11" s="103">
        <v>0</v>
      </c>
      <c r="AB11" s="103">
        <v>0</v>
      </c>
    </row>
    <row r="12" spans="1:54" ht="15.6" x14ac:dyDescent="0.2">
      <c r="A12" s="82" t="s">
        <v>5</v>
      </c>
      <c r="B12" s="103">
        <v>0</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row>
    <row r="13" spans="1:54" ht="15.6" x14ac:dyDescent="0.2">
      <c r="A13" s="82" t="s">
        <v>6</v>
      </c>
      <c r="B13" s="103">
        <v>0</v>
      </c>
      <c r="C13" s="103">
        <v>0</v>
      </c>
      <c r="D13" s="103">
        <v>0</v>
      </c>
      <c r="E13" s="103">
        <v>0</v>
      </c>
      <c r="F13" s="103">
        <v>0</v>
      </c>
      <c r="G13" s="103">
        <v>0</v>
      </c>
      <c r="H13" s="103">
        <v>0</v>
      </c>
      <c r="I13" s="103">
        <v>0</v>
      </c>
      <c r="J13" s="103">
        <v>0</v>
      </c>
      <c r="K13" s="103">
        <v>0</v>
      </c>
      <c r="L13" s="103">
        <v>0</v>
      </c>
      <c r="M13" s="103">
        <v>0</v>
      </c>
      <c r="N13" s="103">
        <v>0</v>
      </c>
      <c r="O13" s="103">
        <v>0</v>
      </c>
      <c r="P13" s="103">
        <v>12</v>
      </c>
      <c r="Q13" s="103">
        <v>57</v>
      </c>
      <c r="R13" s="103">
        <v>0</v>
      </c>
      <c r="S13" s="103">
        <v>12</v>
      </c>
      <c r="T13" s="103">
        <v>0</v>
      </c>
      <c r="U13" s="103">
        <v>0</v>
      </c>
      <c r="V13" s="103">
        <v>0</v>
      </c>
      <c r="W13" s="103">
        <v>20</v>
      </c>
      <c r="X13" s="103">
        <v>13</v>
      </c>
      <c r="Y13" s="103">
        <v>0</v>
      </c>
      <c r="Z13" s="103">
        <v>0</v>
      </c>
      <c r="AA13" s="103">
        <v>0</v>
      </c>
      <c r="AB13" s="103">
        <v>15</v>
      </c>
    </row>
    <row r="14" spans="1:54" ht="15.6" x14ac:dyDescent="0.2">
      <c r="A14" s="82" t="s">
        <v>7</v>
      </c>
      <c r="B14" s="103">
        <v>0</v>
      </c>
      <c r="C14" s="103">
        <v>1</v>
      </c>
      <c r="D14" s="103">
        <v>0</v>
      </c>
      <c r="E14" s="103">
        <v>0</v>
      </c>
      <c r="F14" s="103">
        <v>0</v>
      </c>
      <c r="G14" s="103">
        <v>0</v>
      </c>
      <c r="H14" s="103">
        <v>0</v>
      </c>
      <c r="I14" s="103">
        <v>0</v>
      </c>
      <c r="J14" s="103">
        <v>0</v>
      </c>
      <c r="K14" s="103">
        <v>0</v>
      </c>
      <c r="L14" s="103">
        <v>0</v>
      </c>
      <c r="M14" s="103">
        <v>0</v>
      </c>
      <c r="N14" s="103">
        <v>0</v>
      </c>
      <c r="O14" s="103">
        <v>0</v>
      </c>
      <c r="P14" s="103">
        <v>10</v>
      </c>
      <c r="Q14" s="103">
        <v>17</v>
      </c>
      <c r="R14" s="103">
        <v>10</v>
      </c>
      <c r="S14" s="103">
        <v>0</v>
      </c>
      <c r="T14" s="103">
        <v>51</v>
      </c>
      <c r="U14" s="103">
        <v>133</v>
      </c>
      <c r="V14" s="103">
        <v>27</v>
      </c>
      <c r="W14" s="103">
        <v>2</v>
      </c>
      <c r="X14" s="103">
        <v>14</v>
      </c>
      <c r="Y14" s="103">
        <v>134</v>
      </c>
      <c r="Z14" s="103">
        <v>56</v>
      </c>
      <c r="AA14" s="103">
        <v>0</v>
      </c>
      <c r="AB14" s="103">
        <v>62</v>
      </c>
    </row>
    <row r="15" spans="1:54" ht="15.6" x14ac:dyDescent="0.2">
      <c r="A15" s="82" t="s">
        <v>8</v>
      </c>
      <c r="B15" s="103">
        <v>0</v>
      </c>
      <c r="C15" s="103">
        <v>0</v>
      </c>
      <c r="D15" s="103">
        <v>0</v>
      </c>
      <c r="E15" s="103">
        <v>0</v>
      </c>
      <c r="F15" s="103">
        <v>0</v>
      </c>
      <c r="G15" s="103">
        <v>0</v>
      </c>
      <c r="H15" s="103">
        <v>0</v>
      </c>
      <c r="I15" s="103">
        <v>0</v>
      </c>
      <c r="J15" s="103">
        <v>0</v>
      </c>
      <c r="K15" s="103">
        <v>0</v>
      </c>
      <c r="L15" s="103">
        <v>0</v>
      </c>
      <c r="M15" s="103">
        <v>0</v>
      </c>
      <c r="N15" s="103">
        <v>0</v>
      </c>
      <c r="O15" s="103">
        <v>0</v>
      </c>
      <c r="P15" s="103">
        <v>0</v>
      </c>
      <c r="Q15" s="103">
        <v>19</v>
      </c>
      <c r="R15" s="103">
        <v>55</v>
      </c>
      <c r="S15" s="103">
        <v>44</v>
      </c>
      <c r="T15" s="103">
        <v>41</v>
      </c>
      <c r="U15" s="103">
        <v>0</v>
      </c>
      <c r="V15" s="103">
        <v>44</v>
      </c>
      <c r="W15" s="103">
        <v>0</v>
      </c>
      <c r="X15" s="103">
        <v>0</v>
      </c>
      <c r="Y15" s="103">
        <v>9</v>
      </c>
      <c r="Z15" s="103">
        <v>36</v>
      </c>
      <c r="AA15" s="103">
        <v>93</v>
      </c>
      <c r="AB15" s="103">
        <v>41</v>
      </c>
    </row>
    <row r="16" spans="1:54" ht="15.6" x14ac:dyDescent="0.2">
      <c r="A16" s="82" t="s">
        <v>9</v>
      </c>
      <c r="B16" s="103">
        <v>0</v>
      </c>
      <c r="C16" s="103">
        <v>0</v>
      </c>
      <c r="D16" s="103">
        <v>0</v>
      </c>
      <c r="E16" s="103">
        <v>0</v>
      </c>
      <c r="F16" s="103">
        <v>0</v>
      </c>
      <c r="G16" s="103">
        <v>0</v>
      </c>
      <c r="H16" s="103">
        <v>0</v>
      </c>
      <c r="I16" s="103">
        <v>0</v>
      </c>
      <c r="J16" s="103">
        <v>0</v>
      </c>
      <c r="K16" s="103">
        <v>0</v>
      </c>
      <c r="L16" s="103">
        <v>0</v>
      </c>
      <c r="M16" s="103">
        <v>0</v>
      </c>
      <c r="N16" s="103">
        <v>74</v>
      </c>
      <c r="O16" s="103">
        <v>0</v>
      </c>
      <c r="P16" s="103">
        <v>170</v>
      </c>
      <c r="Q16" s="103">
        <v>187</v>
      </c>
      <c r="R16" s="103">
        <v>24</v>
      </c>
      <c r="S16" s="103">
        <v>96</v>
      </c>
      <c r="T16" s="103">
        <v>20</v>
      </c>
      <c r="U16" s="103">
        <v>14</v>
      </c>
      <c r="V16" s="103">
        <v>0</v>
      </c>
      <c r="W16" s="103">
        <v>18</v>
      </c>
      <c r="X16" s="103">
        <v>20</v>
      </c>
      <c r="Y16" s="103">
        <v>28</v>
      </c>
      <c r="Z16" s="103">
        <v>73</v>
      </c>
      <c r="AA16" s="103">
        <v>55</v>
      </c>
      <c r="AB16" s="103">
        <v>102</v>
      </c>
    </row>
    <row r="17" spans="1:28" ht="15.6" x14ac:dyDescent="0.2">
      <c r="A17" s="82" t="s">
        <v>10</v>
      </c>
      <c r="B17" s="103">
        <v>0</v>
      </c>
      <c r="C17" s="103">
        <v>0</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23</v>
      </c>
      <c r="Y17" s="103">
        <v>22</v>
      </c>
      <c r="Z17" s="103">
        <v>14</v>
      </c>
      <c r="AA17" s="103">
        <v>39</v>
      </c>
      <c r="AB17" s="103">
        <v>85</v>
      </c>
    </row>
    <row r="18" spans="1:28" ht="15.6" x14ac:dyDescent="0.2">
      <c r="A18" s="82" t="s">
        <v>11</v>
      </c>
      <c r="B18" s="103">
        <v>0</v>
      </c>
      <c r="C18" s="103">
        <v>0</v>
      </c>
      <c r="D18" s="103">
        <v>0</v>
      </c>
      <c r="E18" s="103">
        <v>0</v>
      </c>
      <c r="F18" s="103">
        <v>0</v>
      </c>
      <c r="G18" s="103">
        <v>0</v>
      </c>
      <c r="H18" s="103">
        <v>0</v>
      </c>
      <c r="I18" s="103">
        <v>0</v>
      </c>
      <c r="J18" s="103">
        <v>0</v>
      </c>
      <c r="K18" s="103">
        <v>0</v>
      </c>
      <c r="L18" s="103">
        <v>0</v>
      </c>
      <c r="M18" s="103">
        <v>0</v>
      </c>
      <c r="N18" s="103">
        <v>0</v>
      </c>
      <c r="O18" s="103">
        <v>0</v>
      </c>
      <c r="P18" s="103">
        <v>0</v>
      </c>
      <c r="Q18" s="103">
        <v>41</v>
      </c>
      <c r="R18" s="103">
        <v>58</v>
      </c>
      <c r="S18" s="103">
        <v>0</v>
      </c>
      <c r="T18" s="103">
        <v>94</v>
      </c>
      <c r="U18" s="103">
        <v>40</v>
      </c>
      <c r="V18" s="103">
        <v>68</v>
      </c>
      <c r="W18" s="103">
        <v>46</v>
      </c>
      <c r="X18" s="103">
        <v>179</v>
      </c>
      <c r="Y18" s="103">
        <v>249</v>
      </c>
      <c r="Z18" s="103">
        <v>255</v>
      </c>
      <c r="AA18" s="103">
        <v>205</v>
      </c>
      <c r="AB18" s="103">
        <v>141</v>
      </c>
    </row>
    <row r="19" spans="1:28" ht="15.6" x14ac:dyDescent="0.2">
      <c r="A19" s="82" t="s">
        <v>13</v>
      </c>
      <c r="B19" s="103">
        <v>0</v>
      </c>
      <c r="C19" s="103">
        <v>0</v>
      </c>
      <c r="D19" s="103">
        <v>0</v>
      </c>
      <c r="E19" s="103">
        <v>0</v>
      </c>
      <c r="F19" s="103">
        <v>0</v>
      </c>
      <c r="G19" s="103">
        <v>0</v>
      </c>
      <c r="H19" s="103">
        <v>0</v>
      </c>
      <c r="I19" s="103">
        <v>0</v>
      </c>
      <c r="J19" s="103">
        <v>0</v>
      </c>
      <c r="K19" s="103">
        <v>0</v>
      </c>
      <c r="L19" s="103">
        <v>0</v>
      </c>
      <c r="M19" s="103">
        <v>0</v>
      </c>
      <c r="N19" s="103">
        <v>0</v>
      </c>
      <c r="O19" s="103">
        <v>0</v>
      </c>
      <c r="P19" s="103">
        <v>12</v>
      </c>
      <c r="Q19" s="103">
        <v>84</v>
      </c>
      <c r="R19" s="103">
        <v>36</v>
      </c>
      <c r="S19" s="103">
        <v>16</v>
      </c>
      <c r="T19" s="103">
        <v>154</v>
      </c>
      <c r="U19" s="103">
        <v>46</v>
      </c>
      <c r="V19" s="103">
        <v>18</v>
      </c>
      <c r="W19" s="103">
        <v>8</v>
      </c>
      <c r="X19" s="103">
        <v>19</v>
      </c>
      <c r="Y19" s="103">
        <v>25</v>
      </c>
      <c r="Z19" s="103">
        <v>71</v>
      </c>
      <c r="AA19" s="103">
        <v>0</v>
      </c>
      <c r="AB19" s="103">
        <v>1</v>
      </c>
    </row>
    <row r="20" spans="1:28" ht="15.6" x14ac:dyDescent="0.2">
      <c r="A20" s="82" t="s">
        <v>14</v>
      </c>
      <c r="B20" s="103">
        <v>0</v>
      </c>
      <c r="C20" s="103">
        <v>0</v>
      </c>
      <c r="D20" s="103">
        <v>0</v>
      </c>
      <c r="E20" s="103">
        <v>1</v>
      </c>
      <c r="F20" s="103">
        <v>2</v>
      </c>
      <c r="G20" s="103">
        <v>0</v>
      </c>
      <c r="H20" s="103">
        <v>0</v>
      </c>
      <c r="I20" s="103">
        <v>0</v>
      </c>
      <c r="J20" s="103">
        <v>0</v>
      </c>
      <c r="K20" s="103">
        <v>0</v>
      </c>
      <c r="L20" s="103">
        <v>0</v>
      </c>
      <c r="M20" s="103">
        <v>0</v>
      </c>
      <c r="N20" s="103">
        <v>0</v>
      </c>
      <c r="O20" s="103">
        <v>41</v>
      </c>
      <c r="P20" s="103">
        <v>0</v>
      </c>
      <c r="Q20" s="103">
        <v>57</v>
      </c>
      <c r="R20" s="103">
        <v>81</v>
      </c>
      <c r="S20" s="103">
        <v>72</v>
      </c>
      <c r="T20" s="103">
        <v>30</v>
      </c>
      <c r="U20" s="103">
        <v>189</v>
      </c>
      <c r="V20" s="103">
        <v>266</v>
      </c>
      <c r="W20" s="103">
        <v>579</v>
      </c>
      <c r="X20" s="103">
        <v>21</v>
      </c>
      <c r="Y20" s="103">
        <v>203</v>
      </c>
      <c r="Z20" s="103">
        <v>125</v>
      </c>
      <c r="AA20" s="103">
        <v>111</v>
      </c>
      <c r="AB20" s="103">
        <v>100</v>
      </c>
    </row>
    <row r="21" spans="1:28" ht="15.6" x14ac:dyDescent="0.2">
      <c r="A21" s="82" t="s">
        <v>15</v>
      </c>
      <c r="B21" s="103">
        <v>0</v>
      </c>
      <c r="C21" s="103">
        <v>0</v>
      </c>
      <c r="D21" s="103">
        <v>0</v>
      </c>
      <c r="E21" s="103">
        <v>5</v>
      </c>
      <c r="F21" s="103">
        <v>89</v>
      </c>
      <c r="G21" s="103">
        <v>0</v>
      </c>
      <c r="H21" s="103">
        <v>18</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row>
    <row r="22" spans="1:28" ht="15.6" x14ac:dyDescent="0.2">
      <c r="A22" s="82" t="s">
        <v>16</v>
      </c>
      <c r="B22" s="103">
        <v>46</v>
      </c>
      <c r="C22" s="103">
        <v>5</v>
      </c>
      <c r="D22" s="103">
        <v>12</v>
      </c>
      <c r="E22" s="103">
        <v>0</v>
      </c>
      <c r="F22" s="103">
        <v>0</v>
      </c>
      <c r="G22" s="103">
        <v>0</v>
      </c>
      <c r="H22" s="103">
        <v>1</v>
      </c>
      <c r="I22" s="103">
        <v>0</v>
      </c>
      <c r="J22" s="103">
        <v>0</v>
      </c>
      <c r="K22" s="103">
        <v>0</v>
      </c>
      <c r="L22" s="103">
        <v>0</v>
      </c>
      <c r="M22" s="103">
        <v>0</v>
      </c>
      <c r="N22" s="103">
        <v>0</v>
      </c>
      <c r="O22" s="103">
        <v>0</v>
      </c>
      <c r="P22" s="103">
        <v>22</v>
      </c>
      <c r="Q22" s="103">
        <v>26</v>
      </c>
      <c r="R22" s="103">
        <v>55</v>
      </c>
      <c r="S22" s="103">
        <v>73</v>
      </c>
      <c r="T22" s="103">
        <v>139</v>
      </c>
      <c r="U22" s="103">
        <v>133</v>
      </c>
      <c r="V22" s="103">
        <v>74</v>
      </c>
      <c r="W22" s="103">
        <v>101</v>
      </c>
      <c r="X22" s="103">
        <v>84</v>
      </c>
      <c r="Y22" s="103">
        <v>105</v>
      </c>
      <c r="Z22" s="103">
        <v>90</v>
      </c>
      <c r="AA22" s="103">
        <v>199</v>
      </c>
      <c r="AB22" s="103">
        <v>269</v>
      </c>
    </row>
    <row r="23" spans="1:28" ht="15.6" x14ac:dyDescent="0.2">
      <c r="A23" s="82" t="s">
        <v>17</v>
      </c>
      <c r="B23" s="103">
        <v>0</v>
      </c>
      <c r="C23" s="103">
        <v>0</v>
      </c>
      <c r="D23" s="103">
        <v>19</v>
      </c>
      <c r="E23" s="103">
        <v>0</v>
      </c>
      <c r="F23" s="103">
        <v>0</v>
      </c>
      <c r="G23" s="103">
        <v>0</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row>
    <row r="24" spans="1:28" ht="15.6" x14ac:dyDescent="0.2">
      <c r="A24" s="82" t="s">
        <v>18</v>
      </c>
      <c r="B24" s="103">
        <v>32</v>
      </c>
      <c r="C24" s="103">
        <v>22</v>
      </c>
      <c r="D24" s="103">
        <v>18</v>
      </c>
      <c r="E24" s="103">
        <v>17</v>
      </c>
      <c r="F24" s="103">
        <v>16</v>
      </c>
      <c r="G24" s="103">
        <v>12</v>
      </c>
      <c r="H24" s="103">
        <v>0</v>
      </c>
      <c r="I24" s="103">
        <v>0</v>
      </c>
      <c r="J24" s="103">
        <v>0</v>
      </c>
      <c r="K24" s="103">
        <v>0</v>
      </c>
      <c r="L24" s="103">
        <v>0</v>
      </c>
      <c r="M24" s="103">
        <v>28</v>
      </c>
      <c r="N24" s="103">
        <v>261</v>
      </c>
      <c r="O24" s="103">
        <v>158</v>
      </c>
      <c r="P24" s="103">
        <v>106</v>
      </c>
      <c r="Q24" s="103">
        <v>173</v>
      </c>
      <c r="R24" s="103">
        <v>129</v>
      </c>
      <c r="S24" s="103">
        <v>76</v>
      </c>
      <c r="T24" s="103">
        <v>0</v>
      </c>
      <c r="U24" s="103">
        <v>48</v>
      </c>
      <c r="V24" s="103">
        <v>59</v>
      </c>
      <c r="W24" s="103">
        <v>69</v>
      </c>
      <c r="X24" s="103">
        <v>0</v>
      </c>
      <c r="Y24" s="103">
        <v>10</v>
      </c>
      <c r="Z24" s="103">
        <v>78</v>
      </c>
      <c r="AA24" s="103">
        <v>70</v>
      </c>
      <c r="AB24" s="103">
        <v>155</v>
      </c>
    </row>
    <row r="25" spans="1:28" ht="15.6" x14ac:dyDescent="0.2">
      <c r="A25" s="82" t="s">
        <v>19</v>
      </c>
      <c r="B25" s="103">
        <v>0</v>
      </c>
      <c r="C25" s="103">
        <v>0</v>
      </c>
      <c r="D25" s="103">
        <v>0</v>
      </c>
      <c r="E25" s="103">
        <v>0</v>
      </c>
      <c r="F25" s="103">
        <v>0</v>
      </c>
      <c r="G25" s="103">
        <v>0</v>
      </c>
      <c r="H25" s="103">
        <v>0</v>
      </c>
      <c r="I25" s="103">
        <v>0</v>
      </c>
      <c r="J25" s="103">
        <v>0</v>
      </c>
      <c r="K25" s="103">
        <v>0</v>
      </c>
      <c r="L25" s="103">
        <v>0</v>
      </c>
      <c r="M25" s="103">
        <v>0</v>
      </c>
      <c r="N25" s="103">
        <v>0</v>
      </c>
      <c r="O25" s="103">
        <v>0</v>
      </c>
      <c r="P25" s="103">
        <v>48</v>
      </c>
      <c r="Q25" s="103">
        <v>22</v>
      </c>
      <c r="R25" s="103">
        <v>132</v>
      </c>
      <c r="S25" s="103">
        <v>40</v>
      </c>
      <c r="T25" s="103">
        <v>70</v>
      </c>
      <c r="U25" s="103">
        <v>96</v>
      </c>
      <c r="V25" s="103">
        <v>16</v>
      </c>
      <c r="W25" s="103">
        <v>47</v>
      </c>
      <c r="X25" s="103">
        <v>68</v>
      </c>
      <c r="Y25" s="103">
        <v>28</v>
      </c>
      <c r="Z25" s="103">
        <v>102</v>
      </c>
      <c r="AA25" s="103">
        <v>140</v>
      </c>
      <c r="AB25" s="103">
        <v>0</v>
      </c>
    </row>
    <row r="26" spans="1:28" ht="15.6" x14ac:dyDescent="0.2">
      <c r="A26" s="82" t="s">
        <v>67</v>
      </c>
      <c r="B26" s="103">
        <v>0</v>
      </c>
      <c r="C26" s="103">
        <v>0</v>
      </c>
      <c r="D26" s="103">
        <v>0</v>
      </c>
      <c r="E26" s="103">
        <v>0</v>
      </c>
      <c r="F26" s="103">
        <v>0</v>
      </c>
      <c r="G26" s="103">
        <v>0</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row>
    <row r="27" spans="1:28" ht="15.6" x14ac:dyDescent="0.2">
      <c r="A27" s="82" t="s">
        <v>20</v>
      </c>
      <c r="B27" s="103">
        <v>18</v>
      </c>
      <c r="C27" s="103">
        <v>0</v>
      </c>
      <c r="D27" s="103">
        <v>0</v>
      </c>
      <c r="E27" s="103">
        <v>0</v>
      </c>
      <c r="F27" s="103">
        <v>0</v>
      </c>
      <c r="G27" s="103">
        <v>5</v>
      </c>
      <c r="H27" s="103">
        <v>0</v>
      </c>
      <c r="I27" s="103">
        <v>0</v>
      </c>
      <c r="J27" s="103">
        <v>0</v>
      </c>
      <c r="K27" s="103">
        <v>0</v>
      </c>
      <c r="L27" s="103">
        <v>0</v>
      </c>
      <c r="M27" s="103">
        <v>0</v>
      </c>
      <c r="N27" s="103">
        <v>0</v>
      </c>
      <c r="O27" s="103">
        <v>0</v>
      </c>
      <c r="P27" s="103">
        <v>23</v>
      </c>
      <c r="Q27" s="103">
        <v>40</v>
      </c>
      <c r="R27" s="103">
        <v>0</v>
      </c>
      <c r="S27" s="103">
        <v>17</v>
      </c>
      <c r="T27" s="103">
        <v>137</v>
      </c>
      <c r="U27" s="103">
        <v>40</v>
      </c>
      <c r="V27" s="103">
        <v>8</v>
      </c>
      <c r="W27" s="103">
        <v>34</v>
      </c>
      <c r="X27" s="103">
        <v>64</v>
      </c>
      <c r="Y27" s="103">
        <v>88</v>
      </c>
      <c r="Z27" s="103">
        <v>51</v>
      </c>
      <c r="AA27" s="103">
        <v>246</v>
      </c>
      <c r="AB27" s="103">
        <v>150</v>
      </c>
    </row>
    <row r="28" spans="1:28" ht="15.6" x14ac:dyDescent="0.2">
      <c r="A28" s="82" t="s">
        <v>21</v>
      </c>
      <c r="B28" s="103">
        <v>0</v>
      </c>
      <c r="C28" s="103">
        <v>0</v>
      </c>
      <c r="D28" s="103">
        <v>0</v>
      </c>
      <c r="E28" s="103">
        <v>0</v>
      </c>
      <c r="F28" s="103">
        <v>0</v>
      </c>
      <c r="G28" s="103">
        <v>30</v>
      </c>
      <c r="H28" s="103">
        <v>0</v>
      </c>
      <c r="I28" s="103">
        <v>0</v>
      </c>
      <c r="J28" s="103">
        <v>0</v>
      </c>
      <c r="K28" s="103">
        <v>0</v>
      </c>
      <c r="L28" s="103">
        <v>0</v>
      </c>
      <c r="M28" s="103">
        <v>0</v>
      </c>
      <c r="N28" s="103">
        <v>0</v>
      </c>
      <c r="O28" s="103">
        <v>20</v>
      </c>
      <c r="P28" s="103">
        <v>38</v>
      </c>
      <c r="Q28" s="103">
        <v>59</v>
      </c>
      <c r="R28" s="103">
        <v>0</v>
      </c>
      <c r="S28" s="103">
        <v>108</v>
      </c>
      <c r="T28" s="103">
        <v>55</v>
      </c>
      <c r="U28" s="103">
        <v>50</v>
      </c>
      <c r="V28" s="103">
        <v>25</v>
      </c>
      <c r="W28" s="103">
        <v>112</v>
      </c>
      <c r="X28" s="103">
        <v>89</v>
      </c>
      <c r="Y28" s="103">
        <v>84</v>
      </c>
      <c r="Z28" s="103">
        <v>25</v>
      </c>
      <c r="AA28" s="103">
        <v>137</v>
      </c>
      <c r="AB28" s="103">
        <v>76</v>
      </c>
    </row>
    <row r="29" spans="1:28" ht="15.6" x14ac:dyDescent="0.2">
      <c r="A29" s="82" t="s">
        <v>22</v>
      </c>
      <c r="B29" s="103">
        <v>0</v>
      </c>
      <c r="C29" s="103">
        <v>0</v>
      </c>
      <c r="D29" s="103">
        <v>0</v>
      </c>
      <c r="E29" s="103">
        <v>0</v>
      </c>
      <c r="F29" s="103">
        <v>0</v>
      </c>
      <c r="G29" s="103">
        <v>0</v>
      </c>
      <c r="H29" s="103">
        <v>0</v>
      </c>
      <c r="I29" s="103">
        <v>0</v>
      </c>
      <c r="J29" s="103">
        <v>0</v>
      </c>
      <c r="K29" s="103">
        <v>0</v>
      </c>
      <c r="L29" s="103">
        <v>0</v>
      </c>
      <c r="M29" s="103">
        <v>0</v>
      </c>
      <c r="N29" s="103">
        <v>1</v>
      </c>
      <c r="O29" s="103">
        <v>0</v>
      </c>
      <c r="P29" s="103">
        <v>0</v>
      </c>
      <c r="Q29" s="103">
        <v>36</v>
      </c>
      <c r="R29" s="103">
        <v>43</v>
      </c>
      <c r="S29" s="103">
        <v>25</v>
      </c>
      <c r="T29" s="103">
        <v>26</v>
      </c>
      <c r="U29" s="103">
        <v>29</v>
      </c>
      <c r="V29" s="103">
        <v>24</v>
      </c>
      <c r="W29" s="103">
        <v>0</v>
      </c>
      <c r="X29" s="103">
        <v>0</v>
      </c>
      <c r="Y29" s="103">
        <v>0</v>
      </c>
      <c r="Z29" s="103">
        <v>0</v>
      </c>
      <c r="AA29" s="103">
        <v>44</v>
      </c>
      <c r="AB29" s="103">
        <v>0</v>
      </c>
    </row>
    <row r="30" spans="1:28" ht="15.6" x14ac:dyDescent="0.2">
      <c r="A30" s="82" t="s">
        <v>23</v>
      </c>
      <c r="B30" s="103">
        <v>0</v>
      </c>
      <c r="C30" s="103">
        <v>0</v>
      </c>
      <c r="D30" s="103">
        <v>0</v>
      </c>
      <c r="E30" s="103">
        <v>0</v>
      </c>
      <c r="F30" s="103">
        <v>0</v>
      </c>
      <c r="G30" s="103">
        <v>0</v>
      </c>
      <c r="H30" s="103">
        <v>0</v>
      </c>
      <c r="I30" s="103">
        <v>0</v>
      </c>
      <c r="J30" s="103">
        <v>0</v>
      </c>
      <c r="K30" s="103">
        <v>0</v>
      </c>
      <c r="L30" s="103">
        <v>0</v>
      </c>
      <c r="M30" s="103">
        <v>0</v>
      </c>
      <c r="N30" s="103">
        <v>0</v>
      </c>
      <c r="O30" s="103">
        <v>0</v>
      </c>
      <c r="P30" s="103">
        <v>0</v>
      </c>
      <c r="Q30" s="103">
        <v>56</v>
      </c>
      <c r="R30" s="103">
        <v>37</v>
      </c>
      <c r="S30" s="103">
        <v>17</v>
      </c>
      <c r="T30" s="103">
        <v>34</v>
      </c>
      <c r="U30" s="103">
        <v>52</v>
      </c>
      <c r="V30" s="103">
        <v>20</v>
      </c>
      <c r="W30" s="103">
        <v>42</v>
      </c>
      <c r="X30" s="103">
        <v>106</v>
      </c>
      <c r="Y30" s="103">
        <v>10</v>
      </c>
      <c r="Z30" s="103">
        <v>52</v>
      </c>
      <c r="AA30" s="103">
        <v>103</v>
      </c>
      <c r="AB30" s="103">
        <v>16</v>
      </c>
    </row>
    <row r="31" spans="1:28" ht="15.6" x14ac:dyDescent="0.2">
      <c r="A31" s="82" t="s">
        <v>24</v>
      </c>
      <c r="B31" s="103">
        <v>0</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0</v>
      </c>
      <c r="S31" s="103">
        <v>37</v>
      </c>
      <c r="T31" s="103">
        <v>0</v>
      </c>
      <c r="U31" s="103">
        <v>0</v>
      </c>
      <c r="V31" s="103">
        <v>0</v>
      </c>
      <c r="W31" s="103">
        <v>0</v>
      </c>
      <c r="X31" s="103">
        <v>0</v>
      </c>
      <c r="Y31" s="103">
        <v>62</v>
      </c>
      <c r="Z31" s="103">
        <v>113</v>
      </c>
      <c r="AA31" s="103">
        <v>0</v>
      </c>
      <c r="AB31" s="103">
        <v>85</v>
      </c>
    </row>
    <row r="32" spans="1:28" ht="15.6" x14ac:dyDescent="0.2">
      <c r="A32" s="82" t="s">
        <v>25</v>
      </c>
      <c r="B32" s="103">
        <v>0</v>
      </c>
      <c r="C32" s="103">
        <v>0</v>
      </c>
      <c r="D32" s="103">
        <v>0</v>
      </c>
      <c r="E32" s="103">
        <v>0</v>
      </c>
      <c r="F32" s="103">
        <v>0</v>
      </c>
      <c r="G32" s="103">
        <v>0</v>
      </c>
      <c r="H32" s="103">
        <v>0</v>
      </c>
      <c r="I32" s="103">
        <v>0</v>
      </c>
      <c r="J32" s="103">
        <v>0</v>
      </c>
      <c r="K32" s="103">
        <v>0</v>
      </c>
      <c r="L32" s="103">
        <v>0</v>
      </c>
      <c r="M32" s="103">
        <v>0</v>
      </c>
      <c r="N32" s="103">
        <v>0</v>
      </c>
      <c r="O32" s="103">
        <v>0</v>
      </c>
      <c r="P32" s="103">
        <v>0</v>
      </c>
      <c r="Q32" s="103">
        <v>0</v>
      </c>
      <c r="R32" s="103">
        <v>0</v>
      </c>
      <c r="S32" s="103">
        <v>0</v>
      </c>
      <c r="T32" s="103">
        <v>0</v>
      </c>
      <c r="U32" s="103">
        <v>0</v>
      </c>
      <c r="V32" s="103">
        <v>0</v>
      </c>
      <c r="W32" s="103">
        <v>0</v>
      </c>
      <c r="X32" s="103">
        <v>0</v>
      </c>
      <c r="Y32" s="103">
        <v>0</v>
      </c>
      <c r="Z32" s="103">
        <v>0</v>
      </c>
      <c r="AA32" s="103">
        <v>0</v>
      </c>
      <c r="AB32" s="103">
        <v>0</v>
      </c>
    </row>
    <row r="33" spans="1:28" ht="15.6" x14ac:dyDescent="0.2">
      <c r="A33" s="82" t="s">
        <v>26</v>
      </c>
      <c r="B33" s="103">
        <v>0</v>
      </c>
      <c r="C33" s="103">
        <v>0</v>
      </c>
      <c r="D33" s="103">
        <v>0</v>
      </c>
      <c r="E33" s="103">
        <v>0</v>
      </c>
      <c r="F33" s="103">
        <v>0</v>
      </c>
      <c r="G33" s="103">
        <v>0</v>
      </c>
      <c r="H33" s="103">
        <v>0</v>
      </c>
      <c r="I33" s="103">
        <v>0</v>
      </c>
      <c r="J33" s="103">
        <v>0</v>
      </c>
      <c r="K33" s="103">
        <v>0</v>
      </c>
      <c r="L33" s="103">
        <v>6</v>
      </c>
      <c r="M33" s="103">
        <v>0</v>
      </c>
      <c r="N33" s="103">
        <v>0</v>
      </c>
      <c r="O33" s="103">
        <v>0</v>
      </c>
      <c r="P33" s="103">
        <v>0</v>
      </c>
      <c r="Q33" s="103">
        <v>0</v>
      </c>
      <c r="R33" s="103">
        <v>0</v>
      </c>
      <c r="S33" s="103">
        <v>22</v>
      </c>
      <c r="T33" s="103">
        <v>10</v>
      </c>
      <c r="U33" s="103">
        <v>0</v>
      </c>
      <c r="V33" s="103">
        <v>0</v>
      </c>
      <c r="W33" s="103">
        <v>0</v>
      </c>
      <c r="X33" s="103">
        <v>0</v>
      </c>
      <c r="Y33" s="103">
        <v>0</v>
      </c>
      <c r="Z33" s="103">
        <v>0</v>
      </c>
      <c r="AA33" s="103">
        <v>0</v>
      </c>
      <c r="AB33" s="103">
        <v>0</v>
      </c>
    </row>
    <row r="34" spans="1:28" ht="15.6" x14ac:dyDescent="0.2">
      <c r="A34" s="82" t="s">
        <v>27</v>
      </c>
      <c r="B34" s="103">
        <v>20</v>
      </c>
      <c r="C34" s="103">
        <v>0</v>
      </c>
      <c r="D34" s="103">
        <v>0</v>
      </c>
      <c r="E34" s="103">
        <v>0</v>
      </c>
      <c r="F34" s="103">
        <v>0</v>
      </c>
      <c r="G34" s="103">
        <v>0</v>
      </c>
      <c r="H34" s="103">
        <v>0</v>
      </c>
      <c r="I34" s="103">
        <v>0</v>
      </c>
      <c r="J34" s="103">
        <v>0</v>
      </c>
      <c r="K34" s="103">
        <v>0</v>
      </c>
      <c r="L34" s="103">
        <v>0</v>
      </c>
      <c r="M34" s="103">
        <v>0</v>
      </c>
      <c r="N34" s="103">
        <v>0</v>
      </c>
      <c r="O34" s="103">
        <v>0</v>
      </c>
      <c r="P34" s="103">
        <v>0</v>
      </c>
      <c r="Q34" s="103">
        <v>68</v>
      </c>
      <c r="R34" s="103">
        <v>0</v>
      </c>
      <c r="S34" s="103">
        <v>34</v>
      </c>
      <c r="T34" s="103">
        <v>7</v>
      </c>
      <c r="U34" s="103">
        <v>58</v>
      </c>
      <c r="V34" s="103">
        <v>57</v>
      </c>
      <c r="W34" s="103">
        <v>16</v>
      </c>
      <c r="X34" s="103">
        <v>0</v>
      </c>
      <c r="Y34" s="103">
        <v>33</v>
      </c>
      <c r="Z34" s="103">
        <v>14</v>
      </c>
      <c r="AA34" s="103">
        <v>54</v>
      </c>
      <c r="AB34" s="103">
        <v>51</v>
      </c>
    </row>
    <row r="35" spans="1:28" ht="15.6" x14ac:dyDescent="0.2">
      <c r="A35" s="82" t="s">
        <v>28</v>
      </c>
      <c r="B35" s="103">
        <v>0</v>
      </c>
      <c r="C35" s="103">
        <v>0</v>
      </c>
      <c r="D35" s="103">
        <v>0</v>
      </c>
      <c r="E35" s="103">
        <v>0</v>
      </c>
      <c r="F35" s="103">
        <v>0</v>
      </c>
      <c r="G35" s="103">
        <v>0</v>
      </c>
      <c r="H35" s="103">
        <v>0</v>
      </c>
      <c r="I35" s="103">
        <v>0</v>
      </c>
      <c r="J35" s="103">
        <v>0</v>
      </c>
      <c r="K35" s="103">
        <v>0</v>
      </c>
      <c r="L35" s="103">
        <v>0</v>
      </c>
      <c r="M35" s="103">
        <v>0</v>
      </c>
      <c r="N35" s="103">
        <v>0</v>
      </c>
      <c r="O35" s="103">
        <v>29</v>
      </c>
      <c r="P35" s="103">
        <v>22</v>
      </c>
      <c r="Q35" s="103">
        <v>0</v>
      </c>
      <c r="R35" s="103">
        <v>32</v>
      </c>
      <c r="S35" s="103">
        <v>63</v>
      </c>
      <c r="T35" s="103">
        <v>0</v>
      </c>
      <c r="U35" s="103">
        <v>28</v>
      </c>
      <c r="V35" s="103">
        <v>92</v>
      </c>
      <c r="W35" s="103">
        <v>50</v>
      </c>
      <c r="X35" s="103">
        <v>132</v>
      </c>
      <c r="Y35" s="103">
        <v>41</v>
      </c>
      <c r="Z35" s="103">
        <v>149</v>
      </c>
      <c r="AA35" s="103">
        <v>374</v>
      </c>
      <c r="AB35" s="103">
        <v>87</v>
      </c>
    </row>
    <row r="36" spans="1:28" ht="15.6" x14ac:dyDescent="0.2">
      <c r="A36" s="82" t="s">
        <v>29</v>
      </c>
      <c r="B36" s="103">
        <v>0</v>
      </c>
      <c r="C36" s="103">
        <v>0</v>
      </c>
      <c r="D36" s="103">
        <v>0</v>
      </c>
      <c r="E36" s="103">
        <v>0</v>
      </c>
      <c r="F36" s="103">
        <v>0</v>
      </c>
      <c r="G36" s="103">
        <v>0</v>
      </c>
      <c r="H36" s="103">
        <v>0</v>
      </c>
      <c r="I36" s="103">
        <v>0</v>
      </c>
      <c r="J36" s="103">
        <v>0</v>
      </c>
      <c r="K36" s="103">
        <v>0</v>
      </c>
      <c r="L36" s="103">
        <v>0</v>
      </c>
      <c r="M36" s="103">
        <v>0</v>
      </c>
      <c r="N36" s="103">
        <v>0</v>
      </c>
      <c r="O36" s="103">
        <v>0</v>
      </c>
      <c r="P36" s="103">
        <v>11</v>
      </c>
      <c r="Q36" s="103">
        <v>29</v>
      </c>
      <c r="R36" s="103">
        <v>3</v>
      </c>
      <c r="S36" s="103">
        <v>49</v>
      </c>
      <c r="T36" s="103">
        <v>13</v>
      </c>
      <c r="U36" s="103">
        <v>59</v>
      </c>
      <c r="V36" s="103">
        <v>22</v>
      </c>
      <c r="W36" s="103">
        <v>28</v>
      </c>
      <c r="X36" s="103">
        <v>0</v>
      </c>
      <c r="Y36" s="103">
        <v>4</v>
      </c>
      <c r="Z36" s="103">
        <v>0</v>
      </c>
      <c r="AA36" s="103">
        <v>29</v>
      </c>
      <c r="AB36" s="103">
        <v>22</v>
      </c>
    </row>
    <row r="37" spans="1:28" ht="15.6" x14ac:dyDescent="0.2">
      <c r="A37" s="82" t="s">
        <v>30</v>
      </c>
      <c r="B37" s="103">
        <v>0</v>
      </c>
      <c r="C37" s="103">
        <v>0</v>
      </c>
      <c r="D37" s="103">
        <v>0</v>
      </c>
      <c r="E37" s="103">
        <v>0</v>
      </c>
      <c r="F37" s="103">
        <v>0</v>
      </c>
      <c r="G37" s="103">
        <v>0</v>
      </c>
      <c r="H37" s="103">
        <v>0</v>
      </c>
      <c r="I37" s="103">
        <v>0</v>
      </c>
      <c r="J37" s="103">
        <v>0</v>
      </c>
      <c r="K37" s="103">
        <v>0</v>
      </c>
      <c r="L37" s="103">
        <v>0</v>
      </c>
      <c r="M37" s="103">
        <v>0</v>
      </c>
      <c r="N37" s="103">
        <v>0</v>
      </c>
      <c r="O37" s="103">
        <v>0</v>
      </c>
      <c r="P37" s="103">
        <v>0</v>
      </c>
      <c r="Q37" s="103">
        <v>0</v>
      </c>
      <c r="R37" s="103">
        <v>0</v>
      </c>
      <c r="S37" s="103">
        <v>48</v>
      </c>
      <c r="T37" s="103">
        <v>36</v>
      </c>
      <c r="U37" s="103">
        <v>37</v>
      </c>
      <c r="V37" s="103">
        <v>0</v>
      </c>
      <c r="W37" s="103">
        <v>12</v>
      </c>
      <c r="X37" s="103">
        <v>28</v>
      </c>
      <c r="Y37" s="103">
        <v>0</v>
      </c>
      <c r="Z37" s="103">
        <v>83</v>
      </c>
      <c r="AA37" s="103">
        <v>223</v>
      </c>
      <c r="AB37" s="103">
        <v>0</v>
      </c>
    </row>
    <row r="38" spans="1:28" s="1" customFormat="1" ht="15.6" x14ac:dyDescent="0.2">
      <c r="A38" s="82" t="s">
        <v>31</v>
      </c>
      <c r="B38" s="103">
        <v>0</v>
      </c>
      <c r="C38" s="103">
        <v>28</v>
      </c>
      <c r="D38" s="103">
        <v>20</v>
      </c>
      <c r="E38" s="103">
        <v>0</v>
      </c>
      <c r="F38" s="103">
        <v>0</v>
      </c>
      <c r="G38" s="103">
        <v>0</v>
      </c>
      <c r="H38" s="103">
        <v>0</v>
      </c>
      <c r="I38" s="103">
        <v>0</v>
      </c>
      <c r="J38" s="103">
        <v>0</v>
      </c>
      <c r="K38" s="103">
        <v>0</v>
      </c>
      <c r="L38" s="103">
        <v>0</v>
      </c>
      <c r="M38" s="103">
        <v>0</v>
      </c>
      <c r="N38" s="103">
        <v>0</v>
      </c>
      <c r="O38" s="103">
        <v>130</v>
      </c>
      <c r="P38" s="103">
        <v>118</v>
      </c>
      <c r="Q38" s="103">
        <v>10</v>
      </c>
      <c r="R38" s="103">
        <v>139</v>
      </c>
      <c r="S38" s="103">
        <v>242</v>
      </c>
      <c r="T38" s="103">
        <v>146</v>
      </c>
      <c r="U38" s="103">
        <v>4</v>
      </c>
      <c r="V38" s="103">
        <v>131</v>
      </c>
      <c r="W38" s="103">
        <v>124</v>
      </c>
      <c r="X38" s="103">
        <v>373</v>
      </c>
      <c r="Y38" s="103">
        <v>222</v>
      </c>
      <c r="Z38" s="103">
        <v>0</v>
      </c>
      <c r="AA38" s="103">
        <v>13</v>
      </c>
      <c r="AB38" s="103">
        <v>73</v>
      </c>
    </row>
    <row r="39" spans="1:28" x14ac:dyDescent="0.2">
      <c r="A39" s="1"/>
      <c r="B39" s="8"/>
      <c r="C39" s="8"/>
      <c r="D39" s="8"/>
      <c r="E39" s="8"/>
      <c r="F39" s="8"/>
      <c r="G39" s="8"/>
      <c r="H39" s="8"/>
      <c r="I39" s="8"/>
      <c r="J39" s="8"/>
      <c r="K39" s="8"/>
      <c r="L39" s="8"/>
    </row>
    <row r="40" spans="1:28" ht="13.2" x14ac:dyDescent="0.25">
      <c r="A40" s="4"/>
      <c r="B40" s="8"/>
      <c r="C40" s="8"/>
      <c r="D40" s="8"/>
      <c r="E40" s="8"/>
      <c r="F40" s="8"/>
      <c r="G40" s="8"/>
      <c r="H40" s="8"/>
      <c r="I40" s="8"/>
      <c r="J40" s="8"/>
      <c r="K40" s="8"/>
      <c r="L40" s="8"/>
    </row>
    <row r="41" spans="1:28" ht="18.75" customHeight="1" x14ac:dyDescent="0.25">
      <c r="A41" s="15"/>
      <c r="B41" s="15"/>
      <c r="C41" s="15"/>
      <c r="D41" s="15"/>
      <c r="E41" s="15"/>
      <c r="F41" s="15"/>
      <c r="G41" s="15"/>
      <c r="H41" s="15"/>
      <c r="I41" s="15"/>
      <c r="J41" s="15"/>
      <c r="K41" s="15"/>
      <c r="L41" s="15"/>
      <c r="M41" s="15"/>
      <c r="N41" s="15"/>
      <c r="O41" s="15"/>
    </row>
    <row r="42" spans="1:28" ht="13.2" x14ac:dyDescent="0.25">
      <c r="A42" s="9"/>
      <c r="B42" s="8"/>
      <c r="C42" s="8"/>
      <c r="D42" s="8"/>
      <c r="E42" s="8"/>
      <c r="F42" s="8"/>
      <c r="G42" s="8"/>
      <c r="H42" s="8"/>
      <c r="I42" s="8"/>
      <c r="J42" s="8"/>
      <c r="K42" s="8"/>
      <c r="L42" s="8"/>
      <c r="M42" s="8"/>
      <c r="N42" s="8"/>
      <c r="O42" s="8"/>
    </row>
    <row r="43" spans="1:28" ht="13.2" x14ac:dyDescent="0.25">
      <c r="A43" s="9"/>
      <c r="B43" s="8"/>
      <c r="C43" s="8"/>
      <c r="D43" s="8"/>
      <c r="E43" s="8"/>
      <c r="F43" s="8"/>
      <c r="G43" s="8"/>
      <c r="H43" s="8"/>
      <c r="I43" s="8"/>
      <c r="J43" s="8"/>
      <c r="K43" s="8"/>
      <c r="L43" s="8"/>
    </row>
    <row r="44" spans="1:28" ht="13.2" x14ac:dyDescent="0.25">
      <c r="A44" s="5"/>
      <c r="B44" s="8"/>
      <c r="C44" s="8"/>
      <c r="D44" s="8"/>
      <c r="E44" s="8"/>
      <c r="F44" s="8"/>
      <c r="G44" s="8"/>
      <c r="H44" s="8"/>
      <c r="I44" s="8"/>
      <c r="J44" s="8"/>
      <c r="K44" s="8"/>
      <c r="L44" s="8"/>
    </row>
    <row r="45" spans="1:28" ht="13.2" x14ac:dyDescent="0.25">
      <c r="A45" s="5"/>
      <c r="B45" s="8"/>
      <c r="C45" s="8"/>
      <c r="D45" s="8"/>
      <c r="E45" s="8"/>
      <c r="F45" s="8"/>
      <c r="G45" s="8"/>
      <c r="H45" s="8"/>
      <c r="I45" s="8"/>
      <c r="J45" s="8"/>
      <c r="K45" s="8"/>
      <c r="L45" s="8"/>
    </row>
    <row r="46" spans="1:28" ht="13.2" x14ac:dyDescent="0.25">
      <c r="A46" s="5"/>
      <c r="B46" s="8"/>
      <c r="C46" s="8"/>
      <c r="D46" s="8"/>
      <c r="E46" s="8"/>
      <c r="F46" s="8"/>
      <c r="G46" s="8"/>
      <c r="H46" s="8"/>
      <c r="I46" s="8"/>
      <c r="J46" s="8"/>
      <c r="K46" s="8"/>
      <c r="L46" s="8"/>
    </row>
  </sheetData>
  <phoneticPr fontId="0" type="noConversion"/>
  <hyperlinks>
    <hyperlink ref="A4" location="CONTENTS!A1" display="back to contents" xr:uid="{00000000-0004-0000-0700-000000000000}"/>
    <hyperlink ref="B4" location="Notes!A1" display="Go to specific notes" xr:uid="{00000000-0004-0000-0700-000001000000}"/>
  </hyperlinks>
  <pageMargins left="0.75" right="0.75" top="1" bottom="1" header="0.5" footer="0.5"/>
  <headerFooter alignWithMargin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BO46"/>
  <sheetViews>
    <sheetView workbookViewId="0"/>
  </sheetViews>
  <sheetFormatPr defaultColWidth="9.140625" defaultRowHeight="10.199999999999999" x14ac:dyDescent="0.2"/>
  <cols>
    <col min="1" max="1" width="29.42578125" style="2" customWidth="1"/>
    <col min="2" max="2" width="12.7109375" style="7" customWidth="1"/>
    <col min="3" max="24" width="10.28515625" style="7" customWidth="1"/>
    <col min="25" max="25" width="10.28515625" style="43" customWidth="1"/>
    <col min="26" max="29" width="10.28515625" style="7" customWidth="1"/>
    <col min="30" max="16384" width="9.140625" style="2"/>
  </cols>
  <sheetData>
    <row r="1" spans="1:67" ht="21.6" thickBot="1" x14ac:dyDescent="0.45">
      <c r="A1" s="107" t="s">
        <v>305</v>
      </c>
      <c r="B1" s="6"/>
      <c r="C1" s="6"/>
      <c r="D1" s="6"/>
      <c r="E1" s="6"/>
      <c r="F1" s="14"/>
      <c r="H1" s="6"/>
      <c r="I1" s="6"/>
      <c r="J1" s="6"/>
      <c r="K1" s="6"/>
      <c r="L1" s="6"/>
    </row>
    <row r="2" spans="1:67" ht="18.600000000000001" thickTop="1" thickBot="1" x14ac:dyDescent="0.35">
      <c r="A2" s="108" t="s">
        <v>37</v>
      </c>
    </row>
    <row r="3" spans="1:67" ht="30.6" thickTop="1" x14ac:dyDescent="0.25">
      <c r="A3" s="97" t="s">
        <v>257</v>
      </c>
    </row>
    <row r="4" spans="1:67" ht="12.75" customHeight="1" x14ac:dyDescent="0.25">
      <c r="A4" s="90" t="s">
        <v>41</v>
      </c>
      <c r="B4" s="90" t="s">
        <v>278</v>
      </c>
    </row>
    <row r="5" spans="1:67" ht="15.6" x14ac:dyDescent="0.2">
      <c r="A5" s="77" t="s">
        <v>213</v>
      </c>
      <c r="B5" s="78" t="s">
        <v>34</v>
      </c>
      <c r="C5" s="78" t="s">
        <v>231</v>
      </c>
      <c r="D5" s="78" t="s">
        <v>232</v>
      </c>
      <c r="E5" s="78" t="s">
        <v>233</v>
      </c>
      <c r="F5" s="78" t="s">
        <v>234</v>
      </c>
      <c r="G5" s="78" t="s">
        <v>235</v>
      </c>
      <c r="H5" s="78" t="s">
        <v>236</v>
      </c>
      <c r="I5" s="78" t="s">
        <v>237</v>
      </c>
      <c r="J5" s="78" t="s">
        <v>238</v>
      </c>
      <c r="K5" s="78" t="s">
        <v>239</v>
      </c>
      <c r="L5" s="78" t="s">
        <v>240</v>
      </c>
      <c r="M5" s="78" t="s">
        <v>241</v>
      </c>
      <c r="N5" s="78" t="s">
        <v>242</v>
      </c>
      <c r="O5" s="78" t="s">
        <v>243</v>
      </c>
      <c r="P5" s="78" t="s">
        <v>244</v>
      </c>
      <c r="Q5" s="78" t="s">
        <v>245</v>
      </c>
      <c r="R5" s="78" t="s">
        <v>246</v>
      </c>
      <c r="S5" s="78" t="s">
        <v>247</v>
      </c>
      <c r="T5" s="78" t="s">
        <v>248</v>
      </c>
      <c r="U5" s="78" t="s">
        <v>249</v>
      </c>
      <c r="V5" s="78" t="s">
        <v>250</v>
      </c>
      <c r="W5" s="78" t="s">
        <v>251</v>
      </c>
      <c r="X5" s="78" t="s">
        <v>252</v>
      </c>
      <c r="Y5" s="78" t="s">
        <v>253</v>
      </c>
      <c r="Z5" s="78" t="s">
        <v>254</v>
      </c>
      <c r="AA5" s="78" t="s">
        <v>255</v>
      </c>
      <c r="AB5" s="78" t="s">
        <v>308</v>
      </c>
      <c r="AC5" s="78" t="s">
        <v>319</v>
      </c>
    </row>
    <row r="6" spans="1:67" s="1" customFormat="1" ht="15.6" x14ac:dyDescent="0.2">
      <c r="A6" s="87" t="s">
        <v>32</v>
      </c>
      <c r="B6" s="110">
        <v>147</v>
      </c>
      <c r="C6" s="110">
        <v>177</v>
      </c>
      <c r="D6" s="110">
        <v>139</v>
      </c>
      <c r="E6" s="110">
        <v>81</v>
      </c>
      <c r="F6" s="110">
        <v>95</v>
      </c>
      <c r="G6" s="110">
        <v>72</v>
      </c>
      <c r="H6" s="110">
        <v>51</v>
      </c>
      <c r="I6" s="110">
        <v>53</v>
      </c>
      <c r="J6" s="110">
        <v>0</v>
      </c>
      <c r="K6" s="110">
        <v>0</v>
      </c>
      <c r="L6" s="110">
        <v>6</v>
      </c>
      <c r="M6" s="110">
        <v>28</v>
      </c>
      <c r="N6" s="110">
        <v>195</v>
      </c>
      <c r="O6" s="110">
        <v>476</v>
      </c>
      <c r="P6" s="110">
        <v>561</v>
      </c>
      <c r="Q6" s="110">
        <v>866</v>
      </c>
      <c r="R6" s="110">
        <v>1102</v>
      </c>
      <c r="S6" s="110">
        <v>1227</v>
      </c>
      <c r="T6" s="110">
        <v>929</v>
      </c>
      <c r="U6" s="110">
        <v>1054</v>
      </c>
      <c r="V6" s="110">
        <v>1123</v>
      </c>
      <c r="W6" s="110">
        <v>1393</v>
      </c>
      <c r="X6" s="110">
        <v>1229</v>
      </c>
      <c r="Y6" s="110">
        <v>1604</v>
      </c>
      <c r="Z6" s="110">
        <v>1324</v>
      </c>
      <c r="AA6" s="110">
        <v>2249</v>
      </c>
      <c r="AB6" s="110">
        <v>2415</v>
      </c>
      <c r="AC6" s="110">
        <v>1697</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ht="15.6" x14ac:dyDescent="0.2">
      <c r="A7" s="87" t="s">
        <v>0</v>
      </c>
      <c r="B7" s="104">
        <v>57</v>
      </c>
      <c r="C7" s="104">
        <v>50</v>
      </c>
      <c r="D7" s="104">
        <v>0</v>
      </c>
      <c r="E7" s="104">
        <v>0</v>
      </c>
      <c r="F7" s="104">
        <v>0</v>
      </c>
      <c r="G7" s="104">
        <v>18</v>
      </c>
      <c r="H7" s="104">
        <v>27</v>
      </c>
      <c r="I7" s="104">
        <v>53</v>
      </c>
      <c r="J7" s="104">
        <v>0</v>
      </c>
      <c r="K7" s="104">
        <v>0</v>
      </c>
      <c r="L7" s="104">
        <v>0</v>
      </c>
      <c r="M7" s="104">
        <v>0</v>
      </c>
      <c r="N7" s="104">
        <v>0</v>
      </c>
      <c r="O7" s="104">
        <v>33</v>
      </c>
      <c r="P7" s="104">
        <v>2</v>
      </c>
      <c r="Q7" s="104">
        <v>85</v>
      </c>
      <c r="R7" s="104">
        <v>66</v>
      </c>
      <c r="S7" s="104">
        <v>0</v>
      </c>
      <c r="T7" s="104">
        <v>0</v>
      </c>
      <c r="U7" s="104">
        <v>0</v>
      </c>
      <c r="V7" s="104">
        <v>0</v>
      </c>
      <c r="W7" s="104">
        <v>12</v>
      </c>
      <c r="X7" s="104">
        <v>107</v>
      </c>
      <c r="Y7" s="104">
        <v>60</v>
      </c>
      <c r="Z7" s="104">
        <v>0</v>
      </c>
      <c r="AA7" s="104">
        <v>150</v>
      </c>
      <c r="AB7" s="104">
        <v>744</v>
      </c>
      <c r="AC7" s="104">
        <v>67</v>
      </c>
    </row>
    <row r="8" spans="1:67" ht="15.6" x14ac:dyDescent="0.2">
      <c r="A8" s="87" t="s">
        <v>1</v>
      </c>
      <c r="B8" s="104">
        <v>41</v>
      </c>
      <c r="C8" s="104">
        <v>0</v>
      </c>
      <c r="D8" s="104">
        <v>11</v>
      </c>
      <c r="E8" s="104">
        <v>46</v>
      </c>
      <c r="F8" s="104">
        <v>0</v>
      </c>
      <c r="G8" s="104">
        <v>0</v>
      </c>
      <c r="H8" s="104">
        <v>0</v>
      </c>
      <c r="I8" s="104">
        <v>0</v>
      </c>
      <c r="J8" s="104">
        <v>0</v>
      </c>
      <c r="K8" s="104">
        <v>0</v>
      </c>
      <c r="L8" s="104">
        <v>0</v>
      </c>
      <c r="M8" s="104">
        <v>0</v>
      </c>
      <c r="N8" s="104">
        <v>0</v>
      </c>
      <c r="O8" s="104">
        <v>0</v>
      </c>
      <c r="P8" s="104">
        <v>22</v>
      </c>
      <c r="Q8" s="104">
        <v>13</v>
      </c>
      <c r="R8" s="104">
        <v>37</v>
      </c>
      <c r="S8" s="104">
        <v>11</v>
      </c>
      <c r="T8" s="104">
        <v>0</v>
      </c>
      <c r="U8" s="104">
        <v>8</v>
      </c>
      <c r="V8" s="104">
        <v>32</v>
      </c>
      <c r="W8" s="104">
        <v>30</v>
      </c>
      <c r="X8" s="104">
        <v>22</v>
      </c>
      <c r="Y8" s="104">
        <v>57</v>
      </c>
      <c r="Z8" s="104">
        <v>0</v>
      </c>
      <c r="AA8" s="104">
        <v>0</v>
      </c>
      <c r="AB8" s="104">
        <v>12</v>
      </c>
      <c r="AC8" s="104">
        <v>72</v>
      </c>
    </row>
    <row r="9" spans="1:67" ht="15.6" x14ac:dyDescent="0.2">
      <c r="A9" s="87" t="s">
        <v>2</v>
      </c>
      <c r="B9" s="104">
        <v>0</v>
      </c>
      <c r="C9" s="104">
        <v>27</v>
      </c>
      <c r="D9" s="104">
        <v>48</v>
      </c>
      <c r="E9" s="104">
        <v>0</v>
      </c>
      <c r="F9" s="104">
        <v>0</v>
      </c>
      <c r="G9" s="104">
        <v>0</v>
      </c>
      <c r="H9" s="104">
        <v>0</v>
      </c>
      <c r="I9" s="104">
        <v>0</v>
      </c>
      <c r="J9" s="104">
        <v>0</v>
      </c>
      <c r="K9" s="104">
        <v>0</v>
      </c>
      <c r="L9" s="104">
        <v>0</v>
      </c>
      <c r="M9" s="104">
        <v>0</v>
      </c>
      <c r="N9" s="104">
        <v>0</v>
      </c>
      <c r="O9" s="104">
        <v>0</v>
      </c>
      <c r="P9" s="104">
        <v>0</v>
      </c>
      <c r="Q9" s="104">
        <v>0</v>
      </c>
      <c r="R9" s="104">
        <v>11</v>
      </c>
      <c r="S9" s="104">
        <v>65</v>
      </c>
      <c r="T9" s="104">
        <v>21</v>
      </c>
      <c r="U9" s="104">
        <v>40</v>
      </c>
      <c r="V9" s="104">
        <v>5</v>
      </c>
      <c r="W9" s="104">
        <v>3</v>
      </c>
      <c r="X9" s="104">
        <v>44</v>
      </c>
      <c r="Y9" s="104">
        <v>0</v>
      </c>
      <c r="Z9" s="104">
        <v>62</v>
      </c>
      <c r="AA9" s="104">
        <v>26</v>
      </c>
      <c r="AB9" s="104">
        <v>49</v>
      </c>
      <c r="AC9" s="104">
        <v>0</v>
      </c>
    </row>
    <row r="10" spans="1:67" ht="15.6" x14ac:dyDescent="0.2">
      <c r="A10" s="87" t="s">
        <v>3</v>
      </c>
      <c r="B10" s="104">
        <v>0</v>
      </c>
      <c r="C10" s="104">
        <v>0</v>
      </c>
      <c r="D10" s="104">
        <v>0</v>
      </c>
      <c r="E10" s="104">
        <v>0</v>
      </c>
      <c r="F10" s="104">
        <v>0</v>
      </c>
      <c r="G10" s="104">
        <v>0</v>
      </c>
      <c r="H10" s="104">
        <v>0</v>
      </c>
      <c r="I10" s="104">
        <v>0</v>
      </c>
      <c r="J10" s="104">
        <v>0</v>
      </c>
      <c r="K10" s="104">
        <v>0</v>
      </c>
      <c r="L10" s="104">
        <v>0</v>
      </c>
      <c r="M10" s="104">
        <v>0</v>
      </c>
      <c r="N10" s="104">
        <v>0</v>
      </c>
      <c r="O10" s="104">
        <v>0</v>
      </c>
      <c r="P10" s="104">
        <v>0</v>
      </c>
      <c r="Q10" s="104">
        <v>0</v>
      </c>
      <c r="R10" s="104">
        <v>0</v>
      </c>
      <c r="S10" s="104">
        <v>0</v>
      </c>
      <c r="T10" s="104">
        <v>0</v>
      </c>
      <c r="U10" s="104">
        <v>0</v>
      </c>
      <c r="V10" s="104">
        <v>0</v>
      </c>
      <c r="W10" s="104">
        <v>0</v>
      </c>
      <c r="X10" s="104">
        <v>0</v>
      </c>
      <c r="Y10" s="104">
        <v>0</v>
      </c>
      <c r="Z10" s="104">
        <v>0</v>
      </c>
      <c r="AA10" s="104">
        <v>0</v>
      </c>
      <c r="AB10" s="104">
        <v>0</v>
      </c>
      <c r="AC10" s="104">
        <v>0</v>
      </c>
    </row>
    <row r="11" spans="1:67" ht="15.6" x14ac:dyDescent="0.2">
      <c r="A11" s="87" t="s">
        <v>4</v>
      </c>
      <c r="B11" s="104">
        <v>0</v>
      </c>
      <c r="C11" s="104">
        <v>0</v>
      </c>
      <c r="D11" s="104">
        <v>0</v>
      </c>
      <c r="E11" s="104">
        <v>0</v>
      </c>
      <c r="F11" s="104">
        <v>0</v>
      </c>
      <c r="G11" s="104">
        <v>0</v>
      </c>
      <c r="H11" s="104">
        <v>0</v>
      </c>
      <c r="I11" s="104">
        <v>0</v>
      </c>
      <c r="J11" s="104">
        <v>0</v>
      </c>
      <c r="K11" s="104">
        <v>0</v>
      </c>
      <c r="L11" s="104">
        <v>0</v>
      </c>
      <c r="M11" s="104">
        <v>0</v>
      </c>
      <c r="N11" s="104">
        <v>0</v>
      </c>
      <c r="O11" s="104">
        <v>0</v>
      </c>
      <c r="P11" s="104">
        <v>0</v>
      </c>
      <c r="Q11" s="104">
        <v>0</v>
      </c>
      <c r="R11" s="104">
        <v>0</v>
      </c>
      <c r="S11" s="104">
        <v>20</v>
      </c>
      <c r="T11" s="104">
        <v>26</v>
      </c>
      <c r="U11" s="104">
        <v>0</v>
      </c>
      <c r="V11" s="104">
        <v>36</v>
      </c>
      <c r="W11" s="104">
        <v>0</v>
      </c>
      <c r="X11" s="104">
        <v>0</v>
      </c>
      <c r="Y11" s="104">
        <v>0</v>
      </c>
      <c r="Z11" s="104">
        <v>0</v>
      </c>
      <c r="AA11" s="104">
        <v>0</v>
      </c>
      <c r="AB11" s="104">
        <v>0</v>
      </c>
      <c r="AC11" s="104">
        <v>0</v>
      </c>
    </row>
    <row r="12" spans="1:67" ht="15.6" x14ac:dyDescent="0.2">
      <c r="A12" s="87" t="s">
        <v>5</v>
      </c>
      <c r="B12" s="104">
        <v>0</v>
      </c>
      <c r="C12" s="104">
        <v>0</v>
      </c>
      <c r="D12" s="104">
        <v>0</v>
      </c>
      <c r="E12" s="104">
        <v>0</v>
      </c>
      <c r="F12" s="104">
        <v>0</v>
      </c>
      <c r="G12" s="104">
        <v>0</v>
      </c>
      <c r="H12" s="104">
        <v>0</v>
      </c>
      <c r="I12" s="104">
        <v>0</v>
      </c>
      <c r="J12" s="104">
        <v>0</v>
      </c>
      <c r="K12" s="104">
        <v>0</v>
      </c>
      <c r="L12" s="104">
        <v>0</v>
      </c>
      <c r="M12" s="104">
        <v>0</v>
      </c>
      <c r="N12" s="104">
        <v>0</v>
      </c>
      <c r="O12" s="104">
        <v>0</v>
      </c>
      <c r="P12" s="104">
        <v>0</v>
      </c>
      <c r="Q12" s="104">
        <v>0</v>
      </c>
      <c r="R12" s="104">
        <v>0</v>
      </c>
      <c r="S12" s="104">
        <v>0</v>
      </c>
      <c r="T12" s="104">
        <v>0</v>
      </c>
      <c r="U12" s="104">
        <v>0</v>
      </c>
      <c r="V12" s="104">
        <v>0</v>
      </c>
      <c r="W12" s="104">
        <v>0</v>
      </c>
      <c r="X12" s="104">
        <v>0</v>
      </c>
      <c r="Y12" s="104">
        <v>0</v>
      </c>
      <c r="Z12" s="104">
        <v>0</v>
      </c>
      <c r="AA12" s="104">
        <v>0</v>
      </c>
      <c r="AB12" s="104">
        <v>0</v>
      </c>
      <c r="AC12" s="104">
        <v>0</v>
      </c>
    </row>
    <row r="13" spans="1:67" ht="15.6" x14ac:dyDescent="0.2">
      <c r="A13" s="87" t="s">
        <v>6</v>
      </c>
      <c r="B13" s="104">
        <v>0</v>
      </c>
      <c r="C13" s="104">
        <v>0</v>
      </c>
      <c r="D13" s="104">
        <v>0</v>
      </c>
      <c r="E13" s="104">
        <v>0</v>
      </c>
      <c r="F13" s="104">
        <v>0</v>
      </c>
      <c r="G13" s="104">
        <v>0</v>
      </c>
      <c r="H13" s="104">
        <v>0</v>
      </c>
      <c r="I13" s="104">
        <v>0</v>
      </c>
      <c r="J13" s="104">
        <v>0</v>
      </c>
      <c r="K13" s="104">
        <v>0</v>
      </c>
      <c r="L13" s="104">
        <v>0</v>
      </c>
      <c r="M13" s="104">
        <v>0</v>
      </c>
      <c r="N13" s="104">
        <v>0</v>
      </c>
      <c r="O13" s="104">
        <v>0</v>
      </c>
      <c r="P13" s="104">
        <v>12</v>
      </c>
      <c r="Q13" s="104">
        <v>57</v>
      </c>
      <c r="R13" s="104">
        <v>0</v>
      </c>
      <c r="S13" s="104">
        <v>12</v>
      </c>
      <c r="T13" s="104">
        <v>0</v>
      </c>
      <c r="U13" s="104">
        <v>0</v>
      </c>
      <c r="V13" s="104">
        <v>0</v>
      </c>
      <c r="W13" s="104">
        <v>11</v>
      </c>
      <c r="X13" s="104">
        <v>22</v>
      </c>
      <c r="Y13" s="104">
        <v>0</v>
      </c>
      <c r="Z13" s="104">
        <v>0</v>
      </c>
      <c r="AA13" s="104">
        <v>0</v>
      </c>
      <c r="AB13" s="104">
        <v>15</v>
      </c>
      <c r="AC13" s="104">
        <v>57</v>
      </c>
    </row>
    <row r="14" spans="1:67" ht="15.6" x14ac:dyDescent="0.2">
      <c r="A14" s="87" t="s">
        <v>7</v>
      </c>
      <c r="B14" s="104">
        <v>0</v>
      </c>
      <c r="C14" s="104">
        <v>1</v>
      </c>
      <c r="D14" s="104">
        <v>0</v>
      </c>
      <c r="E14" s="104">
        <v>0</v>
      </c>
      <c r="F14" s="104">
        <v>0</v>
      </c>
      <c r="G14" s="104">
        <v>0</v>
      </c>
      <c r="H14" s="104">
        <v>0</v>
      </c>
      <c r="I14" s="104">
        <v>0</v>
      </c>
      <c r="J14" s="104">
        <v>0</v>
      </c>
      <c r="K14" s="104">
        <v>0</v>
      </c>
      <c r="L14" s="104">
        <v>0</v>
      </c>
      <c r="M14" s="104">
        <v>0</v>
      </c>
      <c r="N14" s="104">
        <v>0</v>
      </c>
      <c r="O14" s="104">
        <v>0</v>
      </c>
      <c r="P14" s="104">
        <v>10</v>
      </c>
      <c r="Q14" s="104">
        <v>17</v>
      </c>
      <c r="R14" s="104">
        <v>10</v>
      </c>
      <c r="S14" s="104">
        <v>0</v>
      </c>
      <c r="T14" s="104">
        <v>18</v>
      </c>
      <c r="U14" s="104">
        <v>136</v>
      </c>
      <c r="V14" s="104">
        <v>52</v>
      </c>
      <c r="W14" s="104">
        <v>7</v>
      </c>
      <c r="X14" s="104">
        <v>14</v>
      </c>
      <c r="Y14" s="104">
        <v>108</v>
      </c>
      <c r="Z14" s="104">
        <v>82</v>
      </c>
      <c r="AA14" s="104">
        <v>0</v>
      </c>
      <c r="AB14" s="104">
        <v>54</v>
      </c>
      <c r="AC14" s="104">
        <v>67</v>
      </c>
    </row>
    <row r="15" spans="1:67" ht="15.6" x14ac:dyDescent="0.2">
      <c r="A15" s="87" t="s">
        <v>8</v>
      </c>
      <c r="B15" s="104">
        <v>0</v>
      </c>
      <c r="C15" s="104">
        <v>0</v>
      </c>
      <c r="D15" s="104">
        <v>0</v>
      </c>
      <c r="E15" s="104">
        <v>0</v>
      </c>
      <c r="F15" s="104">
        <v>0</v>
      </c>
      <c r="G15" s="104">
        <v>0</v>
      </c>
      <c r="H15" s="104">
        <v>0</v>
      </c>
      <c r="I15" s="104">
        <v>0</v>
      </c>
      <c r="J15" s="104">
        <v>0</v>
      </c>
      <c r="K15" s="104">
        <v>0</v>
      </c>
      <c r="L15" s="104">
        <v>0</v>
      </c>
      <c r="M15" s="104">
        <v>0</v>
      </c>
      <c r="N15" s="104">
        <v>0</v>
      </c>
      <c r="O15" s="104">
        <v>0</v>
      </c>
      <c r="P15" s="104">
        <v>0</v>
      </c>
      <c r="Q15" s="104">
        <v>4</v>
      </c>
      <c r="R15" s="104">
        <v>64</v>
      </c>
      <c r="S15" s="104">
        <v>32</v>
      </c>
      <c r="T15" s="104">
        <v>34</v>
      </c>
      <c r="U15" s="104">
        <v>25</v>
      </c>
      <c r="V15" s="104">
        <v>40</v>
      </c>
      <c r="W15" s="104">
        <v>4</v>
      </c>
      <c r="X15" s="104">
        <v>0</v>
      </c>
      <c r="Y15" s="104">
        <v>0</v>
      </c>
      <c r="Z15" s="104">
        <v>45</v>
      </c>
      <c r="AA15" s="104">
        <v>93</v>
      </c>
      <c r="AB15" s="104">
        <v>3</v>
      </c>
      <c r="AC15" s="104">
        <v>38</v>
      </c>
    </row>
    <row r="16" spans="1:67" ht="15.6" x14ac:dyDescent="0.2">
      <c r="A16" s="87" t="s">
        <v>9</v>
      </c>
      <c r="B16" s="104">
        <v>0</v>
      </c>
      <c r="C16" s="104">
        <v>0</v>
      </c>
      <c r="D16" s="104">
        <v>0</v>
      </c>
      <c r="E16" s="104">
        <v>0</v>
      </c>
      <c r="F16" s="104">
        <v>0</v>
      </c>
      <c r="G16" s="104">
        <v>0</v>
      </c>
      <c r="H16" s="104">
        <v>0</v>
      </c>
      <c r="I16" s="104">
        <v>0</v>
      </c>
      <c r="J16" s="104">
        <v>0</v>
      </c>
      <c r="K16" s="104">
        <v>0</v>
      </c>
      <c r="L16" s="104">
        <v>0</v>
      </c>
      <c r="M16" s="104">
        <v>0</v>
      </c>
      <c r="N16" s="104">
        <v>22</v>
      </c>
      <c r="O16" s="104">
        <v>52</v>
      </c>
      <c r="P16" s="104">
        <v>133</v>
      </c>
      <c r="Q16" s="104">
        <v>127</v>
      </c>
      <c r="R16" s="104">
        <v>97</v>
      </c>
      <c r="S16" s="104">
        <v>120</v>
      </c>
      <c r="T16" s="104">
        <v>0</v>
      </c>
      <c r="U16" s="104">
        <v>34</v>
      </c>
      <c r="V16" s="104">
        <v>0</v>
      </c>
      <c r="W16" s="104">
        <v>0</v>
      </c>
      <c r="X16" s="104">
        <v>18</v>
      </c>
      <c r="Y16" s="104">
        <v>34</v>
      </c>
      <c r="Z16" s="104">
        <v>75</v>
      </c>
      <c r="AA16" s="104">
        <v>59</v>
      </c>
      <c r="AB16" s="104">
        <v>92</v>
      </c>
      <c r="AC16" s="104">
        <v>151</v>
      </c>
    </row>
    <row r="17" spans="1:29" ht="15.6" x14ac:dyDescent="0.2">
      <c r="A17" s="87" t="s">
        <v>10</v>
      </c>
      <c r="B17" s="104">
        <v>0</v>
      </c>
      <c r="C17" s="104">
        <v>0</v>
      </c>
      <c r="D17" s="104">
        <v>0</v>
      </c>
      <c r="E17" s="104">
        <v>0</v>
      </c>
      <c r="F17" s="104">
        <v>0</v>
      </c>
      <c r="G17" s="104">
        <v>0</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4">
        <v>45</v>
      </c>
      <c r="Z17" s="104">
        <v>0</v>
      </c>
      <c r="AA17" s="104">
        <v>53</v>
      </c>
      <c r="AB17" s="104">
        <v>81</v>
      </c>
      <c r="AC17" s="104">
        <v>23</v>
      </c>
    </row>
    <row r="18" spans="1:29" ht="15.6" x14ac:dyDescent="0.2">
      <c r="A18" s="87" t="s">
        <v>11</v>
      </c>
      <c r="B18" s="104">
        <v>0</v>
      </c>
      <c r="C18" s="104">
        <v>0</v>
      </c>
      <c r="D18" s="104">
        <v>0</v>
      </c>
      <c r="E18" s="104">
        <v>0</v>
      </c>
      <c r="F18" s="104">
        <v>0</v>
      </c>
      <c r="G18" s="104">
        <v>0</v>
      </c>
      <c r="H18" s="104">
        <v>0</v>
      </c>
      <c r="I18" s="104">
        <v>0</v>
      </c>
      <c r="J18" s="104">
        <v>0</v>
      </c>
      <c r="K18" s="104">
        <v>0</v>
      </c>
      <c r="L18" s="104">
        <v>0</v>
      </c>
      <c r="M18" s="104">
        <v>0</v>
      </c>
      <c r="N18" s="104">
        <v>0</v>
      </c>
      <c r="O18" s="104">
        <v>0</v>
      </c>
      <c r="P18" s="104">
        <v>0</v>
      </c>
      <c r="Q18" s="104">
        <v>0</v>
      </c>
      <c r="R18" s="104">
        <v>99</v>
      </c>
      <c r="S18" s="104">
        <v>0</v>
      </c>
      <c r="T18" s="104">
        <v>94</v>
      </c>
      <c r="U18" s="104">
        <v>27</v>
      </c>
      <c r="V18" s="104">
        <v>73</v>
      </c>
      <c r="W18" s="104">
        <v>40</v>
      </c>
      <c r="X18" s="104">
        <v>190</v>
      </c>
      <c r="Y18" s="104">
        <v>233</v>
      </c>
      <c r="Z18" s="104">
        <v>262</v>
      </c>
      <c r="AA18" s="104">
        <v>110</v>
      </c>
      <c r="AB18" s="104">
        <v>239</v>
      </c>
      <c r="AC18" s="104">
        <v>106</v>
      </c>
    </row>
    <row r="19" spans="1:29" ht="15.6" x14ac:dyDescent="0.2">
      <c r="A19" s="87" t="s">
        <v>13</v>
      </c>
      <c r="B19" s="104">
        <v>0</v>
      </c>
      <c r="C19" s="104">
        <v>0</v>
      </c>
      <c r="D19" s="104">
        <v>0</v>
      </c>
      <c r="E19" s="104">
        <v>0</v>
      </c>
      <c r="F19" s="104">
        <v>0</v>
      </c>
      <c r="G19" s="104">
        <v>0</v>
      </c>
      <c r="H19" s="104">
        <v>0</v>
      </c>
      <c r="I19" s="104">
        <v>0</v>
      </c>
      <c r="J19" s="104">
        <v>0</v>
      </c>
      <c r="K19" s="104">
        <v>0</v>
      </c>
      <c r="L19" s="104">
        <v>0</v>
      </c>
      <c r="M19" s="104">
        <v>0</v>
      </c>
      <c r="N19" s="104">
        <v>0</v>
      </c>
      <c r="O19" s="104">
        <v>0</v>
      </c>
      <c r="P19" s="104">
        <v>12</v>
      </c>
      <c r="Q19" s="104">
        <v>60</v>
      </c>
      <c r="R19" s="104">
        <v>24</v>
      </c>
      <c r="S19" s="104">
        <v>36</v>
      </c>
      <c r="T19" s="104">
        <v>162</v>
      </c>
      <c r="U19" s="104">
        <v>54</v>
      </c>
      <c r="V19" s="104">
        <v>0</v>
      </c>
      <c r="W19" s="104">
        <v>26</v>
      </c>
      <c r="X19" s="104">
        <v>0</v>
      </c>
      <c r="Y19" s="104">
        <v>33</v>
      </c>
      <c r="Z19" s="104">
        <v>82</v>
      </c>
      <c r="AA19" s="104">
        <v>0</v>
      </c>
      <c r="AB19" s="104">
        <v>1</v>
      </c>
      <c r="AC19" s="104">
        <v>65</v>
      </c>
    </row>
    <row r="20" spans="1:29" ht="15.6" x14ac:dyDescent="0.2">
      <c r="A20" s="87" t="s">
        <v>14</v>
      </c>
      <c r="B20" s="104">
        <v>0</v>
      </c>
      <c r="C20" s="104">
        <v>0</v>
      </c>
      <c r="D20" s="104">
        <v>0</v>
      </c>
      <c r="E20" s="104">
        <v>1</v>
      </c>
      <c r="F20" s="104">
        <v>2</v>
      </c>
      <c r="G20" s="104">
        <v>0</v>
      </c>
      <c r="H20" s="104">
        <v>0</v>
      </c>
      <c r="I20" s="104">
        <v>0</v>
      </c>
      <c r="J20" s="104">
        <v>0</v>
      </c>
      <c r="K20" s="104">
        <v>0</v>
      </c>
      <c r="L20" s="104">
        <v>0</v>
      </c>
      <c r="M20" s="104">
        <v>0</v>
      </c>
      <c r="N20" s="104">
        <v>0</v>
      </c>
      <c r="O20" s="104">
        <v>41</v>
      </c>
      <c r="P20" s="104">
        <v>0</v>
      </c>
      <c r="Q20" s="104">
        <v>35</v>
      </c>
      <c r="R20" s="104">
        <v>98</v>
      </c>
      <c r="S20" s="104">
        <v>77</v>
      </c>
      <c r="T20" s="104">
        <v>0</v>
      </c>
      <c r="U20" s="104">
        <v>174</v>
      </c>
      <c r="V20" s="104">
        <v>155</v>
      </c>
      <c r="W20" s="104">
        <v>705</v>
      </c>
      <c r="X20" s="104">
        <v>51</v>
      </c>
      <c r="Y20" s="104">
        <v>102</v>
      </c>
      <c r="Z20" s="104">
        <v>221</v>
      </c>
      <c r="AA20" s="104">
        <v>91</v>
      </c>
      <c r="AB20" s="104">
        <v>91</v>
      </c>
      <c r="AC20" s="104">
        <v>134</v>
      </c>
    </row>
    <row r="21" spans="1:29" ht="15.6" x14ac:dyDescent="0.2">
      <c r="A21" s="87" t="s">
        <v>15</v>
      </c>
      <c r="B21" s="104">
        <v>0</v>
      </c>
      <c r="C21" s="104">
        <v>0</v>
      </c>
      <c r="D21" s="104">
        <v>0</v>
      </c>
      <c r="E21" s="104">
        <v>5</v>
      </c>
      <c r="F21" s="104">
        <v>89</v>
      </c>
      <c r="G21" s="104">
        <v>0</v>
      </c>
      <c r="H21" s="104">
        <v>18</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row>
    <row r="22" spans="1:29" ht="15.6" x14ac:dyDescent="0.2">
      <c r="A22" s="87" t="s">
        <v>16</v>
      </c>
      <c r="B22" s="104">
        <v>4</v>
      </c>
      <c r="C22" s="104">
        <v>42</v>
      </c>
      <c r="D22" s="104">
        <v>5</v>
      </c>
      <c r="E22" s="104">
        <v>12</v>
      </c>
      <c r="F22" s="104">
        <v>0</v>
      </c>
      <c r="G22" s="104">
        <v>0</v>
      </c>
      <c r="H22" s="104">
        <v>1</v>
      </c>
      <c r="I22" s="104">
        <v>0</v>
      </c>
      <c r="J22" s="104">
        <v>0</v>
      </c>
      <c r="K22" s="104">
        <v>0</v>
      </c>
      <c r="L22" s="104">
        <v>0</v>
      </c>
      <c r="M22" s="104">
        <v>0</v>
      </c>
      <c r="N22" s="104">
        <v>0</v>
      </c>
      <c r="O22" s="104">
        <v>0</v>
      </c>
      <c r="P22" s="104">
        <v>22</v>
      </c>
      <c r="Q22" s="104">
        <v>16</v>
      </c>
      <c r="R22" s="104">
        <v>59</v>
      </c>
      <c r="S22" s="104">
        <v>52</v>
      </c>
      <c r="T22" s="104">
        <v>122</v>
      </c>
      <c r="U22" s="104">
        <v>126</v>
      </c>
      <c r="V22" s="104">
        <v>105</v>
      </c>
      <c r="W22" s="104">
        <v>121</v>
      </c>
      <c r="X22" s="104">
        <v>72</v>
      </c>
      <c r="Y22" s="104">
        <v>117</v>
      </c>
      <c r="Z22" s="104">
        <v>19</v>
      </c>
      <c r="AA22" s="104">
        <v>209</v>
      </c>
      <c r="AB22" s="104">
        <v>239</v>
      </c>
      <c r="AC22" s="104">
        <v>169</v>
      </c>
    </row>
    <row r="23" spans="1:29" ht="15.6" x14ac:dyDescent="0.2">
      <c r="A23" s="87" t="s">
        <v>17</v>
      </c>
      <c r="B23" s="104">
        <v>0</v>
      </c>
      <c r="C23" s="104">
        <v>0</v>
      </c>
      <c r="D23" s="104">
        <v>19</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row>
    <row r="24" spans="1:29" ht="15.6" x14ac:dyDescent="0.2">
      <c r="A24" s="87" t="s">
        <v>18</v>
      </c>
      <c r="B24" s="104">
        <v>10</v>
      </c>
      <c r="C24" s="104">
        <v>26</v>
      </c>
      <c r="D24" s="104">
        <v>36</v>
      </c>
      <c r="E24" s="104">
        <v>17</v>
      </c>
      <c r="F24" s="104">
        <v>4</v>
      </c>
      <c r="G24" s="104">
        <v>24</v>
      </c>
      <c r="H24" s="104">
        <v>0</v>
      </c>
      <c r="I24" s="104">
        <v>0</v>
      </c>
      <c r="J24" s="104">
        <v>0</v>
      </c>
      <c r="K24" s="104">
        <v>0</v>
      </c>
      <c r="L24" s="104">
        <v>0</v>
      </c>
      <c r="M24" s="104">
        <v>28</v>
      </c>
      <c r="N24" s="104">
        <v>172</v>
      </c>
      <c r="O24" s="104">
        <v>237</v>
      </c>
      <c r="P24" s="104">
        <v>88</v>
      </c>
      <c r="Q24" s="104">
        <v>160</v>
      </c>
      <c r="R24" s="104">
        <v>170</v>
      </c>
      <c r="S24" s="104">
        <v>76</v>
      </c>
      <c r="T24" s="104">
        <v>0</v>
      </c>
      <c r="U24" s="104">
        <v>48</v>
      </c>
      <c r="V24" s="104">
        <v>41</v>
      </c>
      <c r="W24" s="104">
        <v>87</v>
      </c>
      <c r="X24" s="104">
        <v>0</v>
      </c>
      <c r="Y24" s="104">
        <v>10</v>
      </c>
      <c r="Z24" s="104">
        <v>31</v>
      </c>
      <c r="AA24" s="104">
        <v>90</v>
      </c>
      <c r="AB24" s="104">
        <v>122</v>
      </c>
      <c r="AC24" s="104">
        <v>243</v>
      </c>
    </row>
    <row r="25" spans="1:29" ht="15.6" x14ac:dyDescent="0.2">
      <c r="A25" s="87" t="s">
        <v>19</v>
      </c>
      <c r="B25" s="104">
        <v>0</v>
      </c>
      <c r="C25" s="104">
        <v>0</v>
      </c>
      <c r="D25" s="104">
        <v>0</v>
      </c>
      <c r="E25" s="104">
        <v>0</v>
      </c>
      <c r="F25" s="104">
        <v>0</v>
      </c>
      <c r="G25" s="104">
        <v>0</v>
      </c>
      <c r="H25" s="104">
        <v>0</v>
      </c>
      <c r="I25" s="104">
        <v>0</v>
      </c>
      <c r="J25" s="104">
        <v>0</v>
      </c>
      <c r="K25" s="104">
        <v>0</v>
      </c>
      <c r="L25" s="104">
        <v>0</v>
      </c>
      <c r="M25" s="104">
        <v>0</v>
      </c>
      <c r="N25" s="104">
        <v>0</v>
      </c>
      <c r="O25" s="104">
        <v>0</v>
      </c>
      <c r="P25" s="104">
        <v>0</v>
      </c>
      <c r="Q25" s="104">
        <v>61</v>
      </c>
      <c r="R25" s="104">
        <v>95</v>
      </c>
      <c r="S25" s="104">
        <v>58</v>
      </c>
      <c r="T25" s="104">
        <v>89</v>
      </c>
      <c r="U25" s="104">
        <v>59</v>
      </c>
      <c r="V25" s="104">
        <v>62</v>
      </c>
      <c r="W25" s="104">
        <v>31</v>
      </c>
      <c r="X25" s="104">
        <v>48</v>
      </c>
      <c r="Y25" s="104">
        <v>64</v>
      </c>
      <c r="Z25" s="104">
        <v>102</v>
      </c>
      <c r="AA25" s="104">
        <v>140</v>
      </c>
      <c r="AB25" s="104">
        <v>0</v>
      </c>
      <c r="AC25" s="104">
        <v>50</v>
      </c>
    </row>
    <row r="26" spans="1:29" ht="15.6" x14ac:dyDescent="0.2">
      <c r="A26" s="87" t="s">
        <v>67</v>
      </c>
      <c r="B26" s="104">
        <v>0</v>
      </c>
      <c r="C26" s="104">
        <v>0</v>
      </c>
      <c r="D26" s="104">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04">
        <v>0</v>
      </c>
      <c r="X26" s="104">
        <v>0</v>
      </c>
      <c r="Y26" s="104">
        <v>0</v>
      </c>
      <c r="Z26" s="104">
        <v>0</v>
      </c>
      <c r="AA26" s="104">
        <v>0</v>
      </c>
      <c r="AB26" s="104">
        <v>0</v>
      </c>
      <c r="AC26" s="104">
        <v>0</v>
      </c>
    </row>
    <row r="27" spans="1:29" ht="15.6" x14ac:dyDescent="0.2">
      <c r="A27" s="87" t="s">
        <v>20</v>
      </c>
      <c r="B27" s="104">
        <v>15</v>
      </c>
      <c r="C27" s="104">
        <v>3</v>
      </c>
      <c r="D27" s="104">
        <v>0</v>
      </c>
      <c r="E27" s="104">
        <v>0</v>
      </c>
      <c r="F27" s="104">
        <v>0</v>
      </c>
      <c r="G27" s="104">
        <v>0</v>
      </c>
      <c r="H27" s="104">
        <v>5</v>
      </c>
      <c r="I27" s="104">
        <v>0</v>
      </c>
      <c r="J27" s="104">
        <v>0</v>
      </c>
      <c r="K27" s="104">
        <v>0</v>
      </c>
      <c r="L27" s="104">
        <v>0</v>
      </c>
      <c r="M27" s="104">
        <v>0</v>
      </c>
      <c r="N27" s="104">
        <v>0</v>
      </c>
      <c r="O27" s="104">
        <v>0</v>
      </c>
      <c r="P27" s="104">
        <v>7</v>
      </c>
      <c r="Q27" s="104">
        <v>27</v>
      </c>
      <c r="R27" s="104">
        <v>29</v>
      </c>
      <c r="S27" s="104">
        <v>17</v>
      </c>
      <c r="T27" s="104">
        <v>77</v>
      </c>
      <c r="U27" s="104">
        <v>84</v>
      </c>
      <c r="V27" s="104">
        <v>24</v>
      </c>
      <c r="W27" s="104">
        <v>33</v>
      </c>
      <c r="X27" s="104">
        <v>29</v>
      </c>
      <c r="Y27" s="104">
        <v>93</v>
      </c>
      <c r="Z27" s="104">
        <v>47</v>
      </c>
      <c r="AA27" s="104">
        <v>236</v>
      </c>
      <c r="AB27" s="104">
        <v>171</v>
      </c>
      <c r="AC27" s="104">
        <v>78</v>
      </c>
    </row>
    <row r="28" spans="1:29" ht="15.6" x14ac:dyDescent="0.2">
      <c r="A28" s="87" t="s">
        <v>21</v>
      </c>
      <c r="B28" s="104">
        <v>0</v>
      </c>
      <c r="C28" s="104">
        <v>0</v>
      </c>
      <c r="D28" s="104">
        <v>0</v>
      </c>
      <c r="E28" s="104">
        <v>0</v>
      </c>
      <c r="F28" s="104">
        <v>0</v>
      </c>
      <c r="G28" s="104">
        <v>30</v>
      </c>
      <c r="H28" s="104">
        <v>0</v>
      </c>
      <c r="I28" s="104">
        <v>0</v>
      </c>
      <c r="J28" s="104">
        <v>0</v>
      </c>
      <c r="K28" s="104">
        <v>0</v>
      </c>
      <c r="L28" s="104">
        <v>0</v>
      </c>
      <c r="M28" s="104">
        <v>0</v>
      </c>
      <c r="N28" s="104">
        <v>0</v>
      </c>
      <c r="O28" s="104">
        <v>0</v>
      </c>
      <c r="P28" s="104">
        <v>58</v>
      </c>
      <c r="Q28" s="104">
        <v>59</v>
      </c>
      <c r="R28" s="104">
        <v>0</v>
      </c>
      <c r="S28" s="104">
        <v>108</v>
      </c>
      <c r="T28" s="104">
        <v>14</v>
      </c>
      <c r="U28" s="104">
        <v>41</v>
      </c>
      <c r="V28" s="104">
        <v>75</v>
      </c>
      <c r="W28" s="104">
        <v>66</v>
      </c>
      <c r="X28" s="104">
        <v>135</v>
      </c>
      <c r="Y28" s="104">
        <v>84</v>
      </c>
      <c r="Z28" s="104">
        <v>0</v>
      </c>
      <c r="AA28" s="104">
        <v>133</v>
      </c>
      <c r="AB28" s="104">
        <v>65</v>
      </c>
      <c r="AC28" s="104">
        <v>172</v>
      </c>
    </row>
    <row r="29" spans="1:29" ht="15.6" x14ac:dyDescent="0.2">
      <c r="A29" s="87" t="s">
        <v>22</v>
      </c>
      <c r="B29" s="104">
        <v>0</v>
      </c>
      <c r="C29" s="104">
        <v>0</v>
      </c>
      <c r="D29" s="104">
        <v>0</v>
      </c>
      <c r="E29" s="104">
        <v>0</v>
      </c>
      <c r="F29" s="104">
        <v>0</v>
      </c>
      <c r="G29" s="104">
        <v>0</v>
      </c>
      <c r="H29" s="104">
        <v>0</v>
      </c>
      <c r="I29" s="104">
        <v>0</v>
      </c>
      <c r="J29" s="104">
        <v>0</v>
      </c>
      <c r="K29" s="104">
        <v>0</v>
      </c>
      <c r="L29" s="104">
        <v>0</v>
      </c>
      <c r="M29" s="104">
        <v>0</v>
      </c>
      <c r="N29" s="104">
        <v>1</v>
      </c>
      <c r="O29" s="104">
        <v>0</v>
      </c>
      <c r="P29" s="104">
        <v>0</v>
      </c>
      <c r="Q29" s="104">
        <v>14</v>
      </c>
      <c r="R29" s="104">
        <v>61</v>
      </c>
      <c r="S29" s="104">
        <v>29</v>
      </c>
      <c r="T29" s="104">
        <v>22</v>
      </c>
      <c r="U29" s="104">
        <v>20</v>
      </c>
      <c r="V29" s="104">
        <v>37</v>
      </c>
      <c r="W29" s="104">
        <v>0</v>
      </c>
      <c r="X29" s="104">
        <v>0</v>
      </c>
      <c r="Y29" s="104">
        <v>0</v>
      </c>
      <c r="Z29" s="104">
        <v>0</v>
      </c>
      <c r="AA29" s="104">
        <v>36</v>
      </c>
      <c r="AB29" s="104">
        <v>8</v>
      </c>
      <c r="AC29" s="104">
        <v>0</v>
      </c>
    </row>
    <row r="30" spans="1:29" ht="15.6" x14ac:dyDescent="0.2">
      <c r="A30" s="87" t="s">
        <v>23</v>
      </c>
      <c r="B30" s="104">
        <v>0</v>
      </c>
      <c r="C30" s="104">
        <v>0</v>
      </c>
      <c r="D30" s="104">
        <v>0</v>
      </c>
      <c r="E30" s="104">
        <v>0</v>
      </c>
      <c r="F30" s="104">
        <v>0</v>
      </c>
      <c r="G30" s="104">
        <v>0</v>
      </c>
      <c r="H30" s="104">
        <v>0</v>
      </c>
      <c r="I30" s="104">
        <v>0</v>
      </c>
      <c r="J30" s="104">
        <v>0</v>
      </c>
      <c r="K30" s="104">
        <v>0</v>
      </c>
      <c r="L30" s="104">
        <v>0</v>
      </c>
      <c r="M30" s="104">
        <v>0</v>
      </c>
      <c r="N30" s="104">
        <v>0</v>
      </c>
      <c r="O30" s="104">
        <v>0</v>
      </c>
      <c r="P30" s="104">
        <v>0</v>
      </c>
      <c r="Q30" s="104">
        <v>46</v>
      </c>
      <c r="R30" s="104">
        <v>41</v>
      </c>
      <c r="S30" s="104">
        <v>23</v>
      </c>
      <c r="T30" s="104">
        <v>18</v>
      </c>
      <c r="U30" s="104">
        <v>38</v>
      </c>
      <c r="V30" s="104">
        <v>50</v>
      </c>
      <c r="W30" s="104">
        <v>32</v>
      </c>
      <c r="X30" s="104">
        <v>75</v>
      </c>
      <c r="Y30" s="104">
        <v>44</v>
      </c>
      <c r="Z30" s="104">
        <v>24</v>
      </c>
      <c r="AA30" s="104">
        <v>138</v>
      </c>
      <c r="AB30" s="104">
        <v>16</v>
      </c>
      <c r="AC30" s="104">
        <v>40</v>
      </c>
    </row>
    <row r="31" spans="1:29" ht="15.6" x14ac:dyDescent="0.2">
      <c r="A31" s="87" t="s">
        <v>24</v>
      </c>
      <c r="B31" s="104">
        <v>0</v>
      </c>
      <c r="C31" s="104">
        <v>0</v>
      </c>
      <c r="D31" s="104">
        <v>0</v>
      </c>
      <c r="E31" s="104">
        <v>0</v>
      </c>
      <c r="F31" s="104">
        <v>0</v>
      </c>
      <c r="G31" s="104">
        <v>0</v>
      </c>
      <c r="H31" s="104">
        <v>0</v>
      </c>
      <c r="I31" s="104">
        <v>0</v>
      </c>
      <c r="J31" s="104">
        <v>0</v>
      </c>
      <c r="K31" s="104">
        <v>0</v>
      </c>
      <c r="L31" s="104">
        <v>0</v>
      </c>
      <c r="M31" s="104">
        <v>0</v>
      </c>
      <c r="N31" s="104">
        <v>0</v>
      </c>
      <c r="O31" s="104">
        <v>0</v>
      </c>
      <c r="P31" s="104">
        <v>0</v>
      </c>
      <c r="Q31" s="104">
        <v>0</v>
      </c>
      <c r="R31" s="104">
        <v>0</v>
      </c>
      <c r="S31" s="104">
        <v>37</v>
      </c>
      <c r="T31" s="104">
        <v>0</v>
      </c>
      <c r="U31" s="104">
        <v>0</v>
      </c>
      <c r="V31" s="104">
        <v>0</v>
      </c>
      <c r="W31" s="104">
        <v>0</v>
      </c>
      <c r="X31" s="104">
        <v>0</v>
      </c>
      <c r="Y31" s="104">
        <v>24</v>
      </c>
      <c r="Z31" s="104">
        <v>143</v>
      </c>
      <c r="AA31" s="104">
        <v>8</v>
      </c>
      <c r="AB31" s="104">
        <v>39</v>
      </c>
      <c r="AC31" s="104">
        <v>87</v>
      </c>
    </row>
    <row r="32" spans="1:29" ht="15.6" x14ac:dyDescent="0.2">
      <c r="A32" s="87" t="s">
        <v>25</v>
      </c>
      <c r="B32" s="104">
        <v>0</v>
      </c>
      <c r="C32" s="104">
        <v>0</v>
      </c>
      <c r="D32" s="104">
        <v>0</v>
      </c>
      <c r="E32" s="104">
        <v>0</v>
      </c>
      <c r="F32" s="104">
        <v>0</v>
      </c>
      <c r="G32" s="104">
        <v>0</v>
      </c>
      <c r="H32" s="104">
        <v>0</v>
      </c>
      <c r="I32" s="104">
        <v>0</v>
      </c>
      <c r="J32" s="104">
        <v>0</v>
      </c>
      <c r="K32" s="104">
        <v>0</v>
      </c>
      <c r="L32" s="104">
        <v>0</v>
      </c>
      <c r="M32" s="104">
        <v>0</v>
      </c>
      <c r="N32" s="104">
        <v>0</v>
      </c>
      <c r="O32" s="104">
        <v>0</v>
      </c>
      <c r="P32" s="104">
        <v>0</v>
      </c>
      <c r="Q32" s="104">
        <v>0</v>
      </c>
      <c r="R32" s="104">
        <v>0</v>
      </c>
      <c r="S32" s="104">
        <v>0</v>
      </c>
      <c r="T32" s="104">
        <v>0</v>
      </c>
      <c r="U32" s="104">
        <v>0</v>
      </c>
      <c r="V32" s="104">
        <v>0</v>
      </c>
      <c r="W32" s="104">
        <v>0</v>
      </c>
      <c r="X32" s="104">
        <v>0</v>
      </c>
      <c r="Y32" s="104">
        <v>0</v>
      </c>
      <c r="Z32" s="104">
        <v>0</v>
      </c>
      <c r="AA32" s="104">
        <v>0</v>
      </c>
      <c r="AB32" s="104">
        <v>0</v>
      </c>
      <c r="AC32" s="104">
        <v>0</v>
      </c>
    </row>
    <row r="33" spans="1:29" ht="15.6" x14ac:dyDescent="0.2">
      <c r="A33" s="87" t="s">
        <v>26</v>
      </c>
      <c r="B33" s="104">
        <v>0</v>
      </c>
      <c r="C33" s="104">
        <v>0</v>
      </c>
      <c r="D33" s="104">
        <v>0</v>
      </c>
      <c r="E33" s="104">
        <v>0</v>
      </c>
      <c r="F33" s="104">
        <v>0</v>
      </c>
      <c r="G33" s="104">
        <v>0</v>
      </c>
      <c r="H33" s="104">
        <v>0</v>
      </c>
      <c r="I33" s="104">
        <v>0</v>
      </c>
      <c r="J33" s="104">
        <v>0</v>
      </c>
      <c r="K33" s="104">
        <v>0</v>
      </c>
      <c r="L33" s="104">
        <v>6</v>
      </c>
      <c r="M33" s="104">
        <v>0</v>
      </c>
      <c r="N33" s="104">
        <v>0</v>
      </c>
      <c r="O33" s="104">
        <v>0</v>
      </c>
      <c r="P33" s="104">
        <v>0</v>
      </c>
      <c r="Q33" s="104">
        <v>0</v>
      </c>
      <c r="R33" s="104">
        <v>0</v>
      </c>
      <c r="S33" s="104">
        <v>22</v>
      </c>
      <c r="T33" s="104">
        <v>10</v>
      </c>
      <c r="U33" s="104">
        <v>0</v>
      </c>
      <c r="V33" s="104">
        <v>0</v>
      </c>
      <c r="W33" s="104">
        <v>0</v>
      </c>
      <c r="X33" s="104">
        <v>0</v>
      </c>
      <c r="Y33" s="104">
        <v>0</v>
      </c>
      <c r="Z33" s="104">
        <v>0</v>
      </c>
      <c r="AA33" s="104">
        <v>0</v>
      </c>
      <c r="AB33" s="104">
        <v>0</v>
      </c>
      <c r="AC33" s="104">
        <v>0</v>
      </c>
    </row>
    <row r="34" spans="1:29" ht="15.6" x14ac:dyDescent="0.2">
      <c r="A34" s="87" t="s">
        <v>27</v>
      </c>
      <c r="B34" s="104">
        <v>20</v>
      </c>
      <c r="C34" s="104">
        <v>0</v>
      </c>
      <c r="D34" s="104">
        <v>0</v>
      </c>
      <c r="E34" s="104">
        <v>0</v>
      </c>
      <c r="F34" s="104">
        <v>0</v>
      </c>
      <c r="G34" s="104">
        <v>0</v>
      </c>
      <c r="H34" s="104">
        <v>0</v>
      </c>
      <c r="I34" s="104">
        <v>0</v>
      </c>
      <c r="J34" s="104">
        <v>0</v>
      </c>
      <c r="K34" s="104">
        <v>0</v>
      </c>
      <c r="L34" s="104">
        <v>0</v>
      </c>
      <c r="M34" s="104">
        <v>0</v>
      </c>
      <c r="N34" s="104">
        <v>0</v>
      </c>
      <c r="O34" s="104">
        <v>0</v>
      </c>
      <c r="P34" s="104">
        <v>0</v>
      </c>
      <c r="Q34" s="104">
        <v>54</v>
      </c>
      <c r="R34" s="104">
        <v>14</v>
      </c>
      <c r="S34" s="104">
        <v>19</v>
      </c>
      <c r="T34" s="104">
        <v>22</v>
      </c>
      <c r="U34" s="104">
        <v>0</v>
      </c>
      <c r="V34" s="104">
        <v>102</v>
      </c>
      <c r="W34" s="104">
        <v>29</v>
      </c>
      <c r="X34" s="104">
        <v>0</v>
      </c>
      <c r="Y34" s="104">
        <v>33</v>
      </c>
      <c r="Z34" s="104">
        <v>0</v>
      </c>
      <c r="AA34" s="104">
        <v>25</v>
      </c>
      <c r="AB34" s="104">
        <v>94</v>
      </c>
      <c r="AC34" s="104">
        <v>0</v>
      </c>
    </row>
    <row r="35" spans="1:29" ht="15.6" x14ac:dyDescent="0.2">
      <c r="A35" s="87" t="s">
        <v>28</v>
      </c>
      <c r="B35" s="104">
        <v>0</v>
      </c>
      <c r="C35" s="104">
        <v>0</v>
      </c>
      <c r="D35" s="104">
        <v>0</v>
      </c>
      <c r="E35" s="104">
        <v>0</v>
      </c>
      <c r="F35" s="104">
        <v>0</v>
      </c>
      <c r="G35" s="104">
        <v>0</v>
      </c>
      <c r="H35" s="104">
        <v>0</v>
      </c>
      <c r="I35" s="104">
        <v>0</v>
      </c>
      <c r="J35" s="104">
        <v>0</v>
      </c>
      <c r="K35" s="104">
        <v>0</v>
      </c>
      <c r="L35" s="104">
        <v>0</v>
      </c>
      <c r="M35" s="104">
        <v>0</v>
      </c>
      <c r="N35" s="104">
        <v>0</v>
      </c>
      <c r="O35" s="104">
        <v>24</v>
      </c>
      <c r="P35" s="104">
        <v>26</v>
      </c>
      <c r="Q35" s="104">
        <v>1</v>
      </c>
      <c r="R35" s="104">
        <v>28</v>
      </c>
      <c r="S35" s="104">
        <v>67</v>
      </c>
      <c r="T35" s="104">
        <v>0</v>
      </c>
      <c r="U35" s="104">
        <v>28</v>
      </c>
      <c r="V35" s="104">
        <v>92</v>
      </c>
      <c r="W35" s="104">
        <v>28</v>
      </c>
      <c r="X35" s="104">
        <v>22</v>
      </c>
      <c r="Y35" s="104">
        <v>156</v>
      </c>
      <c r="Z35" s="104">
        <v>71</v>
      </c>
      <c r="AA35" s="104">
        <v>363</v>
      </c>
      <c r="AB35" s="104">
        <v>182</v>
      </c>
      <c r="AC35" s="104">
        <v>38</v>
      </c>
    </row>
    <row r="36" spans="1:29" ht="15.6" x14ac:dyDescent="0.2">
      <c r="A36" s="87" t="s">
        <v>29</v>
      </c>
      <c r="B36" s="104">
        <v>0</v>
      </c>
      <c r="C36" s="104">
        <v>0</v>
      </c>
      <c r="D36" s="104">
        <v>0</v>
      </c>
      <c r="E36" s="104">
        <v>0</v>
      </c>
      <c r="F36" s="104">
        <v>0</v>
      </c>
      <c r="G36" s="104">
        <v>0</v>
      </c>
      <c r="H36" s="104">
        <v>0</v>
      </c>
      <c r="I36" s="104">
        <v>0</v>
      </c>
      <c r="J36" s="104">
        <v>0</v>
      </c>
      <c r="K36" s="104">
        <v>0</v>
      </c>
      <c r="L36" s="104">
        <v>0</v>
      </c>
      <c r="M36" s="104">
        <v>0</v>
      </c>
      <c r="N36" s="104">
        <v>0</v>
      </c>
      <c r="O36" s="104">
        <v>0</v>
      </c>
      <c r="P36" s="104">
        <v>10</v>
      </c>
      <c r="Q36" s="104">
        <v>30</v>
      </c>
      <c r="R36" s="104">
        <v>0</v>
      </c>
      <c r="S36" s="104">
        <v>19</v>
      </c>
      <c r="T36" s="104">
        <v>46</v>
      </c>
      <c r="U36" s="104">
        <v>30</v>
      </c>
      <c r="V36" s="104">
        <v>38</v>
      </c>
      <c r="W36" s="104">
        <v>13</v>
      </c>
      <c r="X36" s="104">
        <v>28</v>
      </c>
      <c r="Y36" s="104">
        <v>4</v>
      </c>
      <c r="Z36" s="104">
        <v>0</v>
      </c>
      <c r="AA36" s="104">
        <v>17</v>
      </c>
      <c r="AB36" s="104">
        <v>34</v>
      </c>
      <c r="AC36" s="104">
        <v>17</v>
      </c>
    </row>
    <row r="37" spans="1:29" ht="15.6" x14ac:dyDescent="0.2">
      <c r="A37" s="87" t="s">
        <v>30</v>
      </c>
      <c r="B37" s="104">
        <v>0</v>
      </c>
      <c r="C37" s="104">
        <v>0</v>
      </c>
      <c r="D37" s="104">
        <v>0</v>
      </c>
      <c r="E37" s="104">
        <v>0</v>
      </c>
      <c r="F37" s="104">
        <v>0</v>
      </c>
      <c r="G37" s="104">
        <v>0</v>
      </c>
      <c r="H37" s="104">
        <v>0</v>
      </c>
      <c r="I37" s="104">
        <v>0</v>
      </c>
      <c r="J37" s="104">
        <v>0</v>
      </c>
      <c r="K37" s="104">
        <v>0</v>
      </c>
      <c r="L37" s="104">
        <v>0</v>
      </c>
      <c r="M37" s="104">
        <v>0</v>
      </c>
      <c r="N37" s="104">
        <v>0</v>
      </c>
      <c r="O37" s="104">
        <v>0</v>
      </c>
      <c r="P37" s="104">
        <v>0</v>
      </c>
      <c r="Q37" s="104">
        <v>0</v>
      </c>
      <c r="R37" s="104">
        <v>0</v>
      </c>
      <c r="S37" s="104">
        <v>39</v>
      </c>
      <c r="T37" s="104">
        <v>45</v>
      </c>
      <c r="U37" s="104">
        <v>37</v>
      </c>
      <c r="V37" s="104">
        <v>0</v>
      </c>
      <c r="W37" s="104">
        <v>0</v>
      </c>
      <c r="X37" s="104">
        <v>40</v>
      </c>
      <c r="Y37" s="104">
        <v>0</v>
      </c>
      <c r="Z37" s="104">
        <v>42</v>
      </c>
      <c r="AA37" s="104">
        <v>264</v>
      </c>
      <c r="AB37" s="104">
        <v>0</v>
      </c>
      <c r="AC37" s="104">
        <v>0</v>
      </c>
    </row>
    <row r="38" spans="1:29" s="1" customFormat="1" ht="15.6" x14ac:dyDescent="0.2">
      <c r="A38" s="88" t="s">
        <v>31</v>
      </c>
      <c r="B38" s="104">
        <v>0</v>
      </c>
      <c r="C38" s="104">
        <v>28</v>
      </c>
      <c r="D38" s="104">
        <v>20</v>
      </c>
      <c r="E38" s="104">
        <v>0</v>
      </c>
      <c r="F38" s="104">
        <v>0</v>
      </c>
      <c r="G38" s="104">
        <v>0</v>
      </c>
      <c r="H38" s="104">
        <v>0</v>
      </c>
      <c r="I38" s="104">
        <v>0</v>
      </c>
      <c r="J38" s="104">
        <v>0</v>
      </c>
      <c r="K38" s="104">
        <v>0</v>
      </c>
      <c r="L38" s="104">
        <v>0</v>
      </c>
      <c r="M38" s="104">
        <v>0</v>
      </c>
      <c r="N38" s="104">
        <v>0</v>
      </c>
      <c r="O38" s="104">
        <v>89</v>
      </c>
      <c r="P38" s="104">
        <v>159</v>
      </c>
      <c r="Q38" s="104">
        <v>0</v>
      </c>
      <c r="R38" s="104">
        <v>99</v>
      </c>
      <c r="S38" s="104">
        <v>288</v>
      </c>
      <c r="T38" s="104">
        <v>109</v>
      </c>
      <c r="U38" s="104">
        <v>45</v>
      </c>
      <c r="V38" s="104">
        <v>104</v>
      </c>
      <c r="W38" s="104">
        <v>115</v>
      </c>
      <c r="X38" s="104">
        <v>312</v>
      </c>
      <c r="Y38" s="104">
        <v>303</v>
      </c>
      <c r="Z38" s="104">
        <v>16</v>
      </c>
      <c r="AA38" s="104">
        <v>8</v>
      </c>
      <c r="AB38" s="104">
        <v>64</v>
      </c>
      <c r="AC38" s="104">
        <v>23</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8" customHeight="1" x14ac:dyDescent="0.25">
      <c r="A42" s="9"/>
      <c r="B42" s="16"/>
      <c r="C42" s="16"/>
      <c r="D42" s="16"/>
      <c r="E42" s="16"/>
      <c r="F42" s="16"/>
      <c r="G42" s="16"/>
      <c r="H42" s="16"/>
      <c r="I42" s="16"/>
      <c r="J42" s="16"/>
      <c r="K42" s="16"/>
      <c r="L42" s="16"/>
      <c r="M42" s="16"/>
      <c r="N42" s="16"/>
      <c r="O42" s="16"/>
    </row>
    <row r="43" spans="1:29" ht="13.2" x14ac:dyDescent="0.25">
      <c r="A43" s="9"/>
      <c r="B43" s="8"/>
      <c r="C43" s="8"/>
      <c r="D43" s="8"/>
      <c r="E43" s="8"/>
      <c r="F43" s="8"/>
      <c r="G43" s="8"/>
      <c r="H43" s="8"/>
      <c r="I43" s="8"/>
      <c r="J43" s="8"/>
      <c r="K43" s="8"/>
      <c r="L43" s="8"/>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ht="13.2" x14ac:dyDescent="0.25">
      <c r="A46" s="5"/>
      <c r="B46" s="8"/>
      <c r="C46" s="8"/>
      <c r="D46" s="8"/>
      <c r="E46" s="8"/>
      <c r="F46" s="8"/>
      <c r="G46" s="8"/>
      <c r="H46" s="8"/>
      <c r="I46" s="8"/>
      <c r="J46" s="8"/>
      <c r="K46" s="8"/>
      <c r="L46" s="8"/>
    </row>
  </sheetData>
  <phoneticPr fontId="0" type="noConversion"/>
  <hyperlinks>
    <hyperlink ref="A4" location="CONTENTS!A1" display="back to contents" xr:uid="{00000000-0004-0000-0800-000000000000}"/>
    <hyperlink ref="B4" location="Notes!A1" display="Go to specific notes" xr:uid="{00000000-0004-0000-0800-000001000000}"/>
  </hyperlinks>
  <pageMargins left="0.75" right="0.75" top="1" bottom="1" header="0.5" footer="0.5"/>
  <headerFooter alignWithMargin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A47722980</value>
    </field>
    <field name="Objective-Title">
      <value order="0">March 2024 - Local Authority New Build - Web Table</value>
    </field>
    <field name="Objective-Description">
      <value order="0"/>
    </field>
    <field name="Objective-CreationStamp">
      <value order="0">2024-03-14T13:46:02Z</value>
    </field>
    <field name="Objective-IsApproved">
      <value order="0">false</value>
    </field>
    <field name="Objective-IsPublished">
      <value order="0">false</value>
    </field>
    <field name="Objective-DatePublished">
      <value order="0"/>
    </field>
    <field name="Objective-ModificationStamp">
      <value order="0">2024-03-14T14:05:08Z</value>
    </field>
    <field name="Objective-Owner">
      <value order="0">Mizen, Ozzie (U450482)</value>
    </field>
    <field name="Objective-Path">
      <value order="0">Objective Global Folder:SG File Plan:People, communities and living:Housing:General:Research and analysis: Housing - general:Quarterly Housing Statistics Publications: Pre-release statistics: 2020-2025</value>
    </field>
    <field name="Objective-Parent">
      <value order="0">Quarterly Housing Statistics Publications: Pre-release statistics: 2020-2025</value>
    </field>
    <field name="Objective-State">
      <value order="0">Being Drafted</value>
    </field>
    <field name="Objective-VersionId">
      <value order="0">vA71631663</value>
    </field>
    <field name="Objective-Version">
      <value order="0">0.1</value>
    </field>
    <field name="Objective-VersionNumber">
      <value order="0">1</value>
    </field>
    <field name="Objective-VersionComment">
      <value order="0">First version</value>
    </field>
    <field name="Objective-FileNumber">
      <value order="0">CASE/533616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NOTES</vt:lpstr>
      <vt:lpstr>CONTENTS</vt:lpstr>
      <vt:lpstr>StartsQuarterly</vt:lpstr>
      <vt:lpstr>StartsFinancialYear</vt:lpstr>
      <vt:lpstr>StartsCalendarYear</vt:lpstr>
      <vt:lpstr>CompletionsQuarterly</vt:lpstr>
      <vt:lpstr>CompletionsFinancialYear</vt:lpstr>
      <vt:lpstr>CompletionsCalendarYear</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Iain Scherr</cp:lastModifiedBy>
  <cp:lastPrinted>2014-11-07T11:26:50Z</cp:lastPrinted>
  <dcterms:created xsi:type="dcterms:W3CDTF">2007-07-04T12:20:02Z</dcterms:created>
  <dcterms:modified xsi:type="dcterms:W3CDTF">2024-03-26T08:07:21Z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A47722980</vt:lpwstr>
  </property>
  <property fmtid="{D5CDD505-2E9C-101B-9397-08002B2CF9AE}" pid="4" name="Objective-Title">
    <vt:lpwstr>March 2024 - Local Authority New Build - Web Table</vt:lpwstr>
  </property>
  <property fmtid="{D5CDD505-2E9C-101B-9397-08002B2CF9AE}" pid="5" name="Objective-Description">
    <vt:lpwstr/>
  </property>
  <property fmtid="{D5CDD505-2E9C-101B-9397-08002B2CF9AE}" pid="6" name="Objective-CreationStamp">
    <vt:filetime>2024-03-14T13:46:02Z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2024-03-14T14:05:08Z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general:Quarterly Housing Statistics Publications: Pre-release statistics: 2020-2025</vt:lpwstr>
  </property>
  <property fmtid="{D5CDD505-2E9C-101B-9397-08002B2CF9AE}" pid="13" name="Objective-Parent">
    <vt:lpwstr>Quarterly Housing Statistics Publications: Pre-release statistics: 2020-2025</vt:lpwstr>
  </property>
  <property fmtid="{D5CDD505-2E9C-101B-9397-08002B2CF9AE}" pid="14" name="Objective-State">
    <vt:lpwstr>Being Drafted</vt:lpwstr>
  </property>
  <property fmtid="{D5CDD505-2E9C-101B-9397-08002B2CF9AE}" pid="15" name="Objective-VersionId">
    <vt:lpwstr>vA71631663</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CASE/533616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