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ml.chartshapes+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ml.chartshapes+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s0177a\datashare\dd\EAS7\Housing Data\Web Tables\Sept 2018 Update\"/>
    </mc:Choice>
  </mc:AlternateContent>
  <bookViews>
    <workbookView xWindow="-15" yWindow="4920" windowWidth="19215" windowHeight="1740" tabRatio="824"/>
  </bookViews>
  <sheets>
    <sheet name="Contents" sheetId="3" r:id="rId1"/>
    <sheet name="Table 1 " sheetId="32" r:id="rId2"/>
    <sheet name="Chart 1" sheetId="24" r:id="rId3"/>
    <sheet name="Chart 2" sheetId="25" r:id="rId4"/>
    <sheet name="Chart 3" sheetId="23" r:id="rId5"/>
    <sheet name="Chart 4" sheetId="7" r:id="rId6"/>
    <sheet name="Chart 5" sheetId="8" r:id="rId7"/>
    <sheet name="Chart 6b" sheetId="34" r:id="rId8"/>
    <sheet name="Chart 7" sheetId="35" r:id="rId9"/>
    <sheet name="Chart 8a" sheetId="11" r:id="rId10"/>
    <sheet name="Chart 9" sheetId="12" r:id="rId11"/>
    <sheet name="Chart 10" sheetId="31" r:id="rId12"/>
    <sheet name="Chart 11" sheetId="37" r:id="rId13"/>
    <sheet name="Chart 12" sheetId="15" r:id="rId14"/>
    <sheet name="Chart 13" sheetId="16" r:id="rId15"/>
    <sheet name="Chart 14" sheetId="17" r:id="rId16"/>
    <sheet name="Chart 15" sheetId="18" r:id="rId17"/>
    <sheet name="Chart 16" sheetId="30" r:id="rId18"/>
    <sheet name="Chart 17" sheetId="28" r:id="rId19"/>
    <sheet name="Chart 19" sheetId="20" r:id="rId20"/>
    <sheet name="Chart 20" sheetId="21" r:id="rId21"/>
    <sheet name="Chart 21" sheetId="22" r:id="rId22"/>
  </sheets>
  <definedNames>
    <definedName name="_xlnm._FilterDatabase" localSheetId="8" hidden="1">'Chart 7'!$C$21:$C$53</definedName>
    <definedName name="Calendar_year_table" localSheetId="2">#REF!</definedName>
    <definedName name="Calendar_year_table" localSheetId="11">#REF!</definedName>
    <definedName name="Calendar_year_table" localSheetId="12">#REF!</definedName>
    <definedName name="Calendar_year_table" localSheetId="18">#REF!</definedName>
    <definedName name="Calendar_year_table" localSheetId="3">#REF!</definedName>
    <definedName name="Calendar_year_table" localSheetId="20">#REF!</definedName>
    <definedName name="Calendar_year_table" localSheetId="21">#REF!</definedName>
    <definedName name="Calendar_year_table" localSheetId="4">#REF!</definedName>
    <definedName name="Calendar_year_table" localSheetId="7">#REF!</definedName>
    <definedName name="Calendar_year_table" localSheetId="8">#REF!</definedName>
    <definedName name="Calendar_year_table">#REF!</definedName>
    <definedName name="Calendar_year_table_4" localSheetId="2">#REF!</definedName>
    <definedName name="Calendar_year_table_4" localSheetId="11">#REF!</definedName>
    <definedName name="Calendar_year_table_4" localSheetId="12">#REF!</definedName>
    <definedName name="Calendar_year_table_4" localSheetId="18">#REF!</definedName>
    <definedName name="Calendar_year_table_4" localSheetId="3">#REF!</definedName>
    <definedName name="Calendar_year_table_4" localSheetId="20">#REF!</definedName>
    <definedName name="Calendar_year_table_4" localSheetId="21">#REF!</definedName>
    <definedName name="Calendar_year_table_4" localSheetId="4">#REF!</definedName>
    <definedName name="Calendar_year_table_4" localSheetId="7">#REF!</definedName>
    <definedName name="Calendar_year_table_4" localSheetId="8">#REF!</definedName>
    <definedName name="Calendar_year_table_4">#REF!</definedName>
    <definedName name="Calendar_year_table_5" localSheetId="2">#REF!</definedName>
    <definedName name="Calendar_year_table_5" localSheetId="11">#REF!</definedName>
    <definedName name="Calendar_year_table_5" localSheetId="12">#REF!</definedName>
    <definedName name="Calendar_year_table_5" localSheetId="18">#REF!</definedName>
    <definedName name="Calendar_year_table_5" localSheetId="3">#REF!</definedName>
    <definedName name="Calendar_year_table_5" localSheetId="20">#REF!</definedName>
    <definedName name="Calendar_year_table_5" localSheetId="21">#REF!</definedName>
    <definedName name="Calendar_year_table_5" localSheetId="4">#REF!</definedName>
    <definedName name="Calendar_year_table_5" localSheetId="7">#REF!</definedName>
    <definedName name="Calendar_year_table_5" localSheetId="8">#REF!</definedName>
    <definedName name="Calendar_year_table_5">#REF!</definedName>
    <definedName name="Financial_year_table" localSheetId="2">#REF!</definedName>
    <definedName name="Financial_year_table" localSheetId="11">#REF!</definedName>
    <definedName name="Financial_year_table" localSheetId="12">#REF!</definedName>
    <definedName name="Financial_year_table" localSheetId="18">#REF!</definedName>
    <definedName name="Financial_year_table" localSheetId="3">#REF!</definedName>
    <definedName name="Financial_year_table" localSheetId="20">#REF!</definedName>
    <definedName name="Financial_year_table" localSheetId="21">#REF!</definedName>
    <definedName name="Financial_year_table" localSheetId="4">#REF!</definedName>
    <definedName name="Financial_year_table" localSheetId="7">#REF!</definedName>
    <definedName name="Financial_year_table" localSheetId="8">#REF!</definedName>
    <definedName name="Financial_year_table">#REF!</definedName>
    <definedName name="Financial_year_table_4" localSheetId="2">#REF!</definedName>
    <definedName name="Financial_year_table_4" localSheetId="11">#REF!</definedName>
    <definedName name="Financial_year_table_4" localSheetId="12">#REF!</definedName>
    <definedName name="Financial_year_table_4" localSheetId="18">#REF!</definedName>
    <definedName name="Financial_year_table_4" localSheetId="3">#REF!</definedName>
    <definedName name="Financial_year_table_4" localSheetId="20">#REF!</definedName>
    <definedName name="Financial_year_table_4" localSheetId="21">#REF!</definedName>
    <definedName name="Financial_year_table_4" localSheetId="4">#REF!</definedName>
    <definedName name="Financial_year_table_4" localSheetId="7">#REF!</definedName>
    <definedName name="Financial_year_table_4" localSheetId="8">#REF!</definedName>
    <definedName name="Financial_year_table_4">#REF!</definedName>
    <definedName name="Financial_year_table_5" localSheetId="2">#REF!</definedName>
    <definedName name="Financial_year_table_5" localSheetId="11">#REF!</definedName>
    <definedName name="Financial_year_table_5" localSheetId="12">#REF!</definedName>
    <definedName name="Financial_year_table_5" localSheetId="18">#REF!</definedName>
    <definedName name="Financial_year_table_5" localSheetId="3">#REF!</definedName>
    <definedName name="Financial_year_table_5" localSheetId="20">#REF!</definedName>
    <definedName name="Financial_year_table_5" localSheetId="21">#REF!</definedName>
    <definedName name="Financial_year_table_5" localSheetId="4">#REF!</definedName>
    <definedName name="Financial_year_table_5" localSheetId="7">#REF!</definedName>
    <definedName name="Financial_year_table_5" localSheetId="8">#REF!</definedName>
    <definedName name="Financial_year_table_5">#REF!</definedName>
    <definedName name="Quarterly_table" localSheetId="2">#REF!</definedName>
    <definedName name="Quarterly_table" localSheetId="11">#REF!</definedName>
    <definedName name="Quarterly_table" localSheetId="12">#REF!</definedName>
    <definedName name="Quarterly_table" localSheetId="18">#REF!</definedName>
    <definedName name="Quarterly_table" localSheetId="3">#REF!</definedName>
    <definedName name="Quarterly_table" localSheetId="20">#REF!</definedName>
    <definedName name="Quarterly_table" localSheetId="21">#REF!</definedName>
    <definedName name="Quarterly_table" localSheetId="4">#REF!</definedName>
    <definedName name="Quarterly_table" localSheetId="7">#REF!</definedName>
    <definedName name="Quarterly_table" localSheetId="8">#REF!</definedName>
    <definedName name="Quarterly_table">#REF!</definedName>
    <definedName name="Quarterly_table_4" localSheetId="2">#REF!</definedName>
    <definedName name="Quarterly_table_4" localSheetId="11">#REF!</definedName>
    <definedName name="Quarterly_table_4" localSheetId="12">#REF!</definedName>
    <definedName name="Quarterly_table_4" localSheetId="18">#REF!</definedName>
    <definedName name="Quarterly_table_4" localSheetId="3">#REF!</definedName>
    <definedName name="Quarterly_table_4" localSheetId="20">#REF!</definedName>
    <definedName name="Quarterly_table_4" localSheetId="21">#REF!</definedName>
    <definedName name="Quarterly_table_4" localSheetId="4">#REF!</definedName>
    <definedName name="Quarterly_table_4" localSheetId="7">#REF!</definedName>
    <definedName name="Quarterly_table_4" localSheetId="8">#REF!</definedName>
    <definedName name="Quarterly_table_4">#REF!</definedName>
    <definedName name="Quarterly_table_5" localSheetId="2">#REF!</definedName>
    <definedName name="Quarterly_table_5" localSheetId="11">#REF!</definedName>
    <definedName name="Quarterly_table_5" localSheetId="12">#REF!</definedName>
    <definedName name="Quarterly_table_5" localSheetId="18">#REF!</definedName>
    <definedName name="Quarterly_table_5" localSheetId="3">#REF!</definedName>
    <definedName name="Quarterly_table_5" localSheetId="20">#REF!</definedName>
    <definedName name="Quarterly_table_5" localSheetId="21">#REF!</definedName>
    <definedName name="Quarterly_table_5" localSheetId="4">#REF!</definedName>
    <definedName name="Quarterly_table_5" localSheetId="7">#REF!</definedName>
    <definedName name="Quarterly_table_5" localSheetId="8">#REF!</definedName>
    <definedName name="Quarterly_table_5">#REF!</definedName>
  </definedNames>
  <calcPr calcId="162913"/>
</workbook>
</file>

<file path=xl/calcChain.xml><?xml version="1.0" encoding="utf-8"?>
<calcChain xmlns="http://schemas.openxmlformats.org/spreadsheetml/2006/main">
  <c r="H33" i="28" l="1"/>
  <c r="E108" i="23" l="1"/>
  <c r="E109" i="23"/>
  <c r="E110" i="23"/>
  <c r="E111" i="23"/>
  <c r="E112" i="23"/>
  <c r="E113" i="23"/>
  <c r="E114" i="23"/>
  <c r="E115" i="23"/>
  <c r="E116" i="23"/>
  <c r="E117" i="23"/>
  <c r="E118" i="23"/>
  <c r="E119" i="23"/>
  <c r="E120" i="23"/>
  <c r="E121" i="23"/>
  <c r="E122" i="23"/>
  <c r="E123" i="23"/>
  <c r="E124" i="23"/>
  <c r="E125" i="23"/>
  <c r="E126" i="23"/>
  <c r="E127" i="23"/>
  <c r="E128" i="23"/>
  <c r="E129" i="23"/>
  <c r="G25" i="32" l="1"/>
  <c r="S39" i="30" l="1"/>
  <c r="R35" i="30"/>
  <c r="S38" i="30" l="1"/>
  <c r="S36" i="30"/>
  <c r="S35" i="30"/>
  <c r="T30" i="30" l="1"/>
  <c r="T31" i="30"/>
  <c r="T34" i="30"/>
  <c r="U34" i="30" s="1"/>
  <c r="H51" i="28" l="1"/>
  <c r="H59" i="28"/>
  <c r="H43" i="28"/>
  <c r="H57" i="28"/>
  <c r="H38" i="28"/>
  <c r="H50" i="28"/>
  <c r="H39" i="28"/>
  <c r="H53" i="28"/>
  <c r="H41" i="28"/>
  <c r="H48" i="28"/>
  <c r="H49" i="28"/>
  <c r="H34" i="28"/>
  <c r="H46" i="28"/>
  <c r="H55" i="28"/>
  <c r="H36" i="28"/>
  <c r="H35" i="28"/>
  <c r="H42" i="28"/>
  <c r="H54" i="28"/>
  <c r="H56" i="28"/>
  <c r="H58" i="28"/>
  <c r="H45" i="28"/>
  <c r="H40" i="28"/>
  <c r="H47" i="28"/>
  <c r="H52" i="28"/>
  <c r="H37" i="28"/>
  <c r="G51" i="28"/>
  <c r="G59" i="28"/>
  <c r="G43" i="28"/>
  <c r="G57" i="28"/>
  <c r="G38" i="28"/>
  <c r="G50" i="28"/>
  <c r="G39" i="28"/>
  <c r="G53" i="28"/>
  <c r="G41" i="28"/>
  <c r="G48" i="28"/>
  <c r="G49" i="28"/>
  <c r="G34" i="28"/>
  <c r="G46" i="28"/>
  <c r="G55" i="28"/>
  <c r="G33" i="28"/>
  <c r="G36" i="28"/>
  <c r="G35" i="28"/>
  <c r="G42" i="28"/>
  <c r="G54" i="28"/>
  <c r="G56" i="28"/>
  <c r="G58" i="28"/>
  <c r="G45" i="28"/>
  <c r="G40" i="28"/>
  <c r="G47" i="28"/>
  <c r="G52" i="28"/>
  <c r="G37" i="28"/>
  <c r="F51" i="28"/>
  <c r="F59" i="28"/>
  <c r="F43" i="28"/>
  <c r="F57" i="28"/>
  <c r="F38" i="28"/>
  <c r="F50" i="28"/>
  <c r="F39" i="28"/>
  <c r="F53" i="28"/>
  <c r="F41" i="28"/>
  <c r="F48" i="28"/>
  <c r="F49" i="28"/>
  <c r="F34" i="28"/>
  <c r="F46" i="28"/>
  <c r="F55" i="28"/>
  <c r="F33" i="28"/>
  <c r="F36" i="28"/>
  <c r="F35" i="28"/>
  <c r="F42" i="28"/>
  <c r="F54" i="28"/>
  <c r="F56" i="28"/>
  <c r="F58" i="28"/>
  <c r="F45" i="28"/>
  <c r="F40" i="28"/>
  <c r="F47" i="28"/>
  <c r="F52" i="28"/>
  <c r="F37" i="28"/>
  <c r="H44" i="28"/>
  <c r="G44" i="28"/>
  <c r="F44" i="28"/>
  <c r="E49" i="31" l="1"/>
  <c r="E54" i="31"/>
  <c r="E59" i="31"/>
  <c r="E61" i="31"/>
  <c r="E50" i="31"/>
  <c r="E40" i="31"/>
  <c r="E45" i="31"/>
  <c r="E46" i="31"/>
  <c r="E53" i="31"/>
  <c r="E47" i="31"/>
  <c r="E36" i="31"/>
  <c r="E42" i="31"/>
  <c r="E44" i="31"/>
  <c r="E35" i="31"/>
  <c r="E38" i="31"/>
  <c r="E60" i="31"/>
  <c r="E48" i="31"/>
  <c r="E63" i="31"/>
  <c r="E55" i="31"/>
  <c r="E51" i="31"/>
  <c r="E34" i="31"/>
  <c r="E65" i="31"/>
  <c r="E64" i="31"/>
  <c r="E58" i="31"/>
  <c r="E62" i="31"/>
  <c r="E57" i="31"/>
  <c r="E56" i="31"/>
  <c r="E37" i="31"/>
  <c r="E52" i="31"/>
  <c r="E43" i="31"/>
  <c r="E39" i="31"/>
  <c r="E41" i="31"/>
  <c r="G71" i="12" l="1"/>
  <c r="H69" i="25" l="1"/>
  <c r="H38" i="25"/>
  <c r="H39" i="25"/>
  <c r="H40" i="25"/>
  <c r="H41" i="25"/>
  <c r="H42" i="25"/>
  <c r="H43" i="25"/>
  <c r="H44" i="25"/>
  <c r="H45" i="25"/>
  <c r="H46" i="25"/>
  <c r="H47" i="25"/>
  <c r="H48" i="25"/>
  <c r="H49" i="25"/>
  <c r="H50" i="25"/>
  <c r="H51" i="25"/>
  <c r="H52" i="25"/>
  <c r="H53" i="25"/>
  <c r="H54" i="25"/>
  <c r="H55" i="25"/>
  <c r="H56" i="25"/>
  <c r="H57" i="25"/>
  <c r="H58" i="25"/>
  <c r="H59" i="25"/>
  <c r="H60" i="25"/>
  <c r="H61" i="25"/>
  <c r="H62" i="25"/>
  <c r="H63" i="25"/>
  <c r="H64" i="25"/>
  <c r="H65" i="25"/>
  <c r="H66" i="25"/>
  <c r="H67" i="25"/>
  <c r="H68" i="25"/>
  <c r="H37" i="25"/>
  <c r="C38" i="24"/>
  <c r="X38" i="24"/>
  <c r="I38" i="25" l="1"/>
  <c r="J38" i="25"/>
  <c r="K38" i="25"/>
  <c r="L38" i="25"/>
  <c r="M38" i="25"/>
  <c r="N38" i="25"/>
  <c r="I39" i="25"/>
  <c r="J39" i="25"/>
  <c r="K39" i="25"/>
  <c r="L39" i="25"/>
  <c r="M39" i="25"/>
  <c r="N39" i="25"/>
  <c r="I40" i="25"/>
  <c r="J40" i="25"/>
  <c r="K40" i="25"/>
  <c r="L40" i="25"/>
  <c r="M40" i="25"/>
  <c r="N40" i="25"/>
  <c r="I41" i="25"/>
  <c r="J41" i="25"/>
  <c r="K41" i="25"/>
  <c r="L41" i="25"/>
  <c r="M41" i="25"/>
  <c r="N41" i="25"/>
  <c r="I42" i="25"/>
  <c r="J42" i="25"/>
  <c r="K42" i="25"/>
  <c r="L42" i="25"/>
  <c r="M42" i="25"/>
  <c r="N42" i="25"/>
  <c r="I43" i="25"/>
  <c r="J43" i="25"/>
  <c r="K43" i="25"/>
  <c r="L43" i="25"/>
  <c r="M43" i="25"/>
  <c r="N43" i="25"/>
  <c r="I44" i="25"/>
  <c r="J44" i="25"/>
  <c r="K44" i="25"/>
  <c r="L44" i="25"/>
  <c r="M44" i="25"/>
  <c r="N44" i="25"/>
  <c r="I45" i="25"/>
  <c r="J45" i="25"/>
  <c r="K45" i="25"/>
  <c r="L45" i="25"/>
  <c r="M45" i="25"/>
  <c r="N45" i="25"/>
  <c r="I46" i="25"/>
  <c r="J46" i="25"/>
  <c r="K46" i="25"/>
  <c r="L46" i="25"/>
  <c r="M46" i="25"/>
  <c r="N46" i="25"/>
  <c r="I47" i="25"/>
  <c r="J47" i="25"/>
  <c r="K47" i="25"/>
  <c r="L47" i="25"/>
  <c r="M47" i="25"/>
  <c r="N47" i="25"/>
  <c r="I48" i="25"/>
  <c r="J48" i="25"/>
  <c r="K48" i="25"/>
  <c r="L48" i="25"/>
  <c r="M48" i="25"/>
  <c r="N48" i="25"/>
  <c r="I49" i="25"/>
  <c r="J49" i="25"/>
  <c r="K49" i="25"/>
  <c r="L49" i="25"/>
  <c r="M49" i="25"/>
  <c r="N49" i="25"/>
  <c r="I50" i="25"/>
  <c r="J50" i="25"/>
  <c r="K50" i="25"/>
  <c r="L50" i="25"/>
  <c r="M50" i="25"/>
  <c r="N50" i="25"/>
  <c r="I51" i="25"/>
  <c r="J51" i="25"/>
  <c r="K51" i="25"/>
  <c r="L51" i="25"/>
  <c r="M51" i="25"/>
  <c r="N51" i="25"/>
  <c r="I52" i="25"/>
  <c r="J52" i="25"/>
  <c r="K52" i="25"/>
  <c r="L52" i="25"/>
  <c r="M52" i="25"/>
  <c r="N52" i="25"/>
  <c r="I53" i="25"/>
  <c r="J53" i="25"/>
  <c r="K53" i="25"/>
  <c r="L53" i="25"/>
  <c r="M53" i="25"/>
  <c r="N53" i="25"/>
  <c r="I54" i="25"/>
  <c r="J54" i="25"/>
  <c r="K54" i="25"/>
  <c r="L54" i="25"/>
  <c r="M54" i="25"/>
  <c r="N54" i="25"/>
  <c r="I55" i="25"/>
  <c r="J55" i="25"/>
  <c r="K55" i="25"/>
  <c r="L55" i="25"/>
  <c r="M55" i="25"/>
  <c r="N55" i="25"/>
  <c r="I56" i="25"/>
  <c r="J56" i="25"/>
  <c r="K56" i="25"/>
  <c r="L56" i="25"/>
  <c r="M56" i="25"/>
  <c r="N56" i="25"/>
  <c r="I57" i="25"/>
  <c r="J57" i="25"/>
  <c r="K57" i="25"/>
  <c r="L57" i="25"/>
  <c r="M57" i="25"/>
  <c r="N57" i="25"/>
  <c r="I58" i="25"/>
  <c r="J58" i="25"/>
  <c r="K58" i="25"/>
  <c r="L58" i="25"/>
  <c r="M58" i="25"/>
  <c r="N58" i="25"/>
  <c r="I59" i="25"/>
  <c r="J59" i="25"/>
  <c r="K59" i="25"/>
  <c r="L59" i="25"/>
  <c r="M59" i="25"/>
  <c r="N59" i="25"/>
  <c r="I60" i="25"/>
  <c r="J60" i="25"/>
  <c r="K60" i="25"/>
  <c r="L60" i="25"/>
  <c r="M60" i="25"/>
  <c r="N60" i="25"/>
  <c r="I61" i="25"/>
  <c r="J61" i="25"/>
  <c r="K61" i="25"/>
  <c r="L61" i="25"/>
  <c r="M61" i="25"/>
  <c r="N61" i="25"/>
  <c r="I62" i="25"/>
  <c r="J62" i="25"/>
  <c r="K62" i="25"/>
  <c r="L62" i="25"/>
  <c r="M62" i="25"/>
  <c r="N62" i="25"/>
  <c r="I63" i="25"/>
  <c r="J63" i="25"/>
  <c r="K63" i="25"/>
  <c r="L63" i="25"/>
  <c r="M63" i="25"/>
  <c r="N63" i="25"/>
  <c r="I64" i="25"/>
  <c r="J64" i="25"/>
  <c r="K64" i="25"/>
  <c r="L64" i="25"/>
  <c r="M64" i="25"/>
  <c r="N64" i="25"/>
  <c r="I65" i="25"/>
  <c r="J65" i="25"/>
  <c r="K65" i="25"/>
  <c r="L65" i="25"/>
  <c r="M65" i="25"/>
  <c r="N65" i="25"/>
  <c r="I66" i="25"/>
  <c r="J66" i="25"/>
  <c r="K66" i="25"/>
  <c r="L66" i="25"/>
  <c r="M66" i="25"/>
  <c r="N66" i="25"/>
  <c r="I67" i="25"/>
  <c r="J67" i="25"/>
  <c r="K67" i="25"/>
  <c r="L67" i="25"/>
  <c r="M67" i="25"/>
  <c r="N67" i="25"/>
  <c r="I68" i="25"/>
  <c r="J68" i="25"/>
  <c r="K68" i="25"/>
  <c r="L68" i="25"/>
  <c r="M68" i="25"/>
  <c r="N68" i="25"/>
  <c r="I69" i="25"/>
  <c r="J69" i="25"/>
  <c r="K69" i="25"/>
  <c r="L69" i="25"/>
  <c r="M69" i="25"/>
  <c r="N69" i="25"/>
  <c r="G70" i="12" l="1"/>
  <c r="G59" i="12"/>
  <c r="J37" i="25" l="1"/>
  <c r="K37" i="25"/>
  <c r="L37" i="25"/>
  <c r="M37" i="25"/>
  <c r="N37" i="25"/>
  <c r="I37" i="25"/>
  <c r="D38" i="24" l="1"/>
  <c r="E38" i="24"/>
  <c r="F38" i="24"/>
  <c r="G38" i="24"/>
  <c r="H38" i="24"/>
  <c r="I38" i="24"/>
  <c r="J38" i="24"/>
  <c r="K38" i="24"/>
  <c r="L38" i="24"/>
  <c r="M38" i="24"/>
  <c r="N38" i="24"/>
  <c r="O38" i="24"/>
  <c r="P38" i="24"/>
  <c r="Q38" i="24"/>
  <c r="R38" i="24"/>
  <c r="S38" i="24"/>
  <c r="T38" i="24"/>
  <c r="U38" i="24"/>
  <c r="V38" i="24"/>
  <c r="W38" i="24"/>
  <c r="G18" i="32"/>
  <c r="K82" i="15" l="1"/>
  <c r="L82" i="15"/>
  <c r="M82" i="15"/>
  <c r="N82" i="15"/>
  <c r="O82" i="15"/>
  <c r="K83" i="15"/>
  <c r="L83" i="15"/>
  <c r="M83" i="15"/>
  <c r="N83" i="15"/>
  <c r="O83" i="15"/>
  <c r="K84" i="15"/>
  <c r="L84" i="15"/>
  <c r="M84" i="15"/>
  <c r="N84" i="15"/>
  <c r="O84" i="15"/>
  <c r="K85" i="15"/>
  <c r="L85" i="15"/>
  <c r="M85" i="15"/>
  <c r="N85" i="15"/>
  <c r="O85" i="15"/>
  <c r="K86" i="15"/>
  <c r="L86" i="15"/>
  <c r="M86" i="15"/>
  <c r="N86" i="15"/>
  <c r="O86" i="15"/>
  <c r="K87" i="15"/>
  <c r="L87" i="15"/>
  <c r="M87" i="15"/>
  <c r="N87" i="15"/>
  <c r="O87" i="15"/>
  <c r="K88" i="15"/>
  <c r="L88" i="15"/>
  <c r="M88" i="15"/>
  <c r="N88" i="15"/>
  <c r="O88" i="15"/>
  <c r="K89" i="15"/>
  <c r="L89" i="15"/>
  <c r="M89" i="15"/>
  <c r="N89" i="15"/>
  <c r="O89" i="15"/>
  <c r="K90" i="15"/>
  <c r="L90" i="15"/>
  <c r="M90" i="15"/>
  <c r="N90" i="15"/>
  <c r="O90" i="15"/>
  <c r="K91" i="15"/>
  <c r="L91" i="15"/>
  <c r="M91" i="15"/>
  <c r="N91" i="15"/>
  <c r="O91" i="15"/>
  <c r="K92" i="15"/>
  <c r="L92" i="15"/>
  <c r="M92" i="15"/>
  <c r="N92" i="15"/>
  <c r="O92" i="15"/>
  <c r="K93" i="15"/>
  <c r="L93" i="15"/>
  <c r="M93" i="15"/>
  <c r="N93" i="15"/>
  <c r="O93" i="15"/>
  <c r="K94" i="15"/>
  <c r="L94" i="15"/>
  <c r="M94" i="15"/>
  <c r="N94" i="15"/>
  <c r="O94" i="15"/>
  <c r="K95" i="15"/>
  <c r="L95" i="15"/>
  <c r="M95" i="15"/>
  <c r="N95" i="15"/>
  <c r="O95" i="15"/>
  <c r="K96" i="15"/>
  <c r="L96" i="15"/>
  <c r="M96" i="15"/>
  <c r="N96" i="15"/>
  <c r="O96" i="15"/>
  <c r="K97" i="15"/>
  <c r="L97" i="15"/>
  <c r="M97" i="15"/>
  <c r="N97" i="15"/>
  <c r="O97" i="15"/>
  <c r="K98" i="15"/>
  <c r="L98" i="15"/>
  <c r="M98" i="15"/>
  <c r="N98" i="15"/>
  <c r="O98" i="15"/>
  <c r="K99" i="15"/>
  <c r="L99" i="15"/>
  <c r="M99" i="15"/>
  <c r="N99" i="15"/>
  <c r="O99" i="15"/>
  <c r="K100" i="15"/>
  <c r="L100" i="15"/>
  <c r="M100" i="15"/>
  <c r="N100" i="15"/>
  <c r="O100" i="15"/>
  <c r="K101" i="15"/>
  <c r="L101" i="15"/>
  <c r="M101" i="15"/>
  <c r="N101" i="15"/>
  <c r="O101" i="15"/>
  <c r="K102" i="15"/>
  <c r="L102" i="15"/>
  <c r="M102" i="15"/>
  <c r="N102" i="15"/>
  <c r="O102" i="15"/>
  <c r="K103" i="15"/>
  <c r="L103" i="15"/>
  <c r="M103" i="15"/>
  <c r="N103" i="15"/>
  <c r="O103" i="15"/>
  <c r="K104" i="15"/>
  <c r="L104" i="15"/>
  <c r="M104" i="15"/>
  <c r="N104" i="15"/>
  <c r="O104" i="15"/>
  <c r="K105" i="15"/>
  <c r="L105" i="15"/>
  <c r="M105" i="15"/>
  <c r="N105" i="15"/>
  <c r="O105" i="15"/>
  <c r="K106" i="15"/>
  <c r="L106" i="15"/>
  <c r="M106" i="15"/>
  <c r="N106" i="15"/>
  <c r="O106" i="15"/>
  <c r="K107" i="15"/>
  <c r="L107" i="15"/>
  <c r="M107" i="15"/>
  <c r="N107" i="15"/>
  <c r="O107" i="15"/>
  <c r="K108" i="15"/>
  <c r="L108" i="15"/>
  <c r="M108" i="15"/>
  <c r="N108" i="15"/>
  <c r="O108" i="15"/>
  <c r="K109" i="15"/>
  <c r="L109" i="15"/>
  <c r="M109" i="15"/>
  <c r="N109" i="15"/>
  <c r="O109" i="15"/>
  <c r="K110" i="15"/>
  <c r="L110" i="15"/>
  <c r="M110" i="15"/>
  <c r="N110" i="15"/>
  <c r="O110" i="15"/>
  <c r="K111" i="15"/>
  <c r="L111" i="15"/>
  <c r="M111" i="15"/>
  <c r="N111" i="15"/>
  <c r="O111" i="15"/>
  <c r="K112" i="15"/>
  <c r="L112" i="15"/>
  <c r="M112" i="15"/>
  <c r="N112" i="15"/>
  <c r="O112" i="15"/>
  <c r="K113" i="15"/>
  <c r="L113" i="15"/>
  <c r="M113" i="15"/>
  <c r="N113" i="15"/>
  <c r="O113" i="15"/>
  <c r="K114" i="15"/>
  <c r="L114" i="15"/>
  <c r="M114" i="15"/>
  <c r="N114" i="15"/>
  <c r="O114"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82" i="15"/>
  <c r="G5" i="32" l="1"/>
  <c r="G6" i="32"/>
  <c r="G7" i="32"/>
  <c r="G8" i="32"/>
  <c r="G9" i="32"/>
  <c r="G10" i="32"/>
  <c r="G11" i="32"/>
  <c r="G12" i="32"/>
  <c r="G13" i="32"/>
  <c r="G14" i="32"/>
  <c r="G15" i="32"/>
  <c r="G16" i="32"/>
  <c r="G17" i="32"/>
  <c r="G19" i="32"/>
  <c r="G20" i="32"/>
  <c r="G21" i="32"/>
  <c r="G22" i="32"/>
  <c r="G4" i="32"/>
  <c r="G69" i="12" l="1"/>
  <c r="G68" i="12" l="1"/>
  <c r="G67" i="12" l="1"/>
  <c r="G66" i="12"/>
  <c r="G65" i="12"/>
  <c r="G64" i="12"/>
  <c r="G63" i="12"/>
  <c r="G62" i="12"/>
  <c r="G61" i="12"/>
  <c r="G60"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23" i="32" l="1"/>
  <c r="G24" i="32"/>
</calcChain>
</file>

<file path=xl/sharedStrings.xml><?xml version="1.0" encoding="utf-8"?>
<sst xmlns="http://schemas.openxmlformats.org/spreadsheetml/2006/main" count="689" uniqueCount="265">
  <si>
    <t>1996-97</t>
  </si>
  <si>
    <t>1997-98</t>
  </si>
  <si>
    <t>1998-99</t>
  </si>
  <si>
    <t>1999-00</t>
  </si>
  <si>
    <t>2000-01</t>
  </si>
  <si>
    <t>2001-02</t>
  </si>
  <si>
    <t>2002-03</t>
  </si>
  <si>
    <t>2003-04</t>
  </si>
  <si>
    <t>2004-05</t>
  </si>
  <si>
    <t>2005-06</t>
  </si>
  <si>
    <t>2006-07</t>
  </si>
  <si>
    <t>2007-08</t>
  </si>
  <si>
    <t>2008-09</t>
  </si>
  <si>
    <t>2009-10</t>
  </si>
  <si>
    <t>2010-11</t>
  </si>
  <si>
    <t>2011-12</t>
  </si>
  <si>
    <t>2012-13</t>
  </si>
  <si>
    <t>2013-14</t>
  </si>
  <si>
    <t>Private new build</t>
  </si>
  <si>
    <t>Housing association new build</t>
  </si>
  <si>
    <t>Local authority new build</t>
  </si>
  <si>
    <t>Rehabilitation</t>
  </si>
  <si>
    <t>Conversion</t>
  </si>
  <si>
    <t>Total housing supply</t>
  </si>
  <si>
    <t>Conversions</t>
  </si>
  <si>
    <t>Total Supply</t>
  </si>
  <si>
    <t>SCOTLAND</t>
  </si>
  <si>
    <t>Glasgow City</t>
  </si>
  <si>
    <t>Edinburgh, City of</t>
  </si>
  <si>
    <t>Aberdeenshire</t>
  </si>
  <si>
    <t>South Lanarkshire</t>
  </si>
  <si>
    <t>Highland</t>
  </si>
  <si>
    <t>Fife</t>
  </si>
  <si>
    <t>Aberdeen City</t>
  </si>
  <si>
    <t>North Lanarkshire</t>
  </si>
  <si>
    <t>West Lothian</t>
  </si>
  <si>
    <t>Midlothian</t>
  </si>
  <si>
    <t>Renfrewshire</t>
  </si>
  <si>
    <t>East Dunbartonshire</t>
  </si>
  <si>
    <t>Stirling</t>
  </si>
  <si>
    <t>Perth &amp; Kinross</t>
  </si>
  <si>
    <t>Falkirk</t>
  </si>
  <si>
    <t>Argyll &amp; Bute</t>
  </si>
  <si>
    <t>Scottish Borders, The</t>
  </si>
  <si>
    <t>East Lothian</t>
  </si>
  <si>
    <t>Angus</t>
  </si>
  <si>
    <t>Moray</t>
  </si>
  <si>
    <t>North Ayrshire</t>
  </si>
  <si>
    <t>Dumfries &amp; Galloway</t>
  </si>
  <si>
    <t>South Ayrshire</t>
  </si>
  <si>
    <t>Inverclyde</t>
  </si>
  <si>
    <t>West Dunbartonshire</t>
  </si>
  <si>
    <t>East Ayrshire</t>
  </si>
  <si>
    <t>Dundee City</t>
  </si>
  <si>
    <t>East Renfrewshire</t>
  </si>
  <si>
    <t>Orkney</t>
  </si>
  <si>
    <t>Clackmannanshire</t>
  </si>
  <si>
    <t>Shetland</t>
  </si>
  <si>
    <t xml:space="preserve">Chart 1 </t>
  </si>
  <si>
    <t xml:space="preserve">Chart 2 </t>
  </si>
  <si>
    <t>New Build</t>
  </si>
  <si>
    <t>Off the shelf purchase and rehabilitation</t>
  </si>
  <si>
    <t>Total number of dwellings (000s)</t>
  </si>
  <si>
    <t>Owner occupation</t>
  </si>
  <si>
    <t>Rented</t>
  </si>
  <si>
    <t>Vacant private dwellings and second homes</t>
  </si>
  <si>
    <t>Private rent or living rent free</t>
  </si>
  <si>
    <t>Housing association rent</t>
  </si>
  <si>
    <t>Local authority rent</t>
  </si>
  <si>
    <t>Dec 1981</t>
  </si>
  <si>
    <t>Dec 1982</t>
  </si>
  <si>
    <t>Dec 1983</t>
  </si>
  <si>
    <t>Dec 1984</t>
  </si>
  <si>
    <t>Dec 1985</t>
  </si>
  <si>
    <t>Dec 1986</t>
  </si>
  <si>
    <t>Dec 1987</t>
  </si>
  <si>
    <t>Dec 1988</t>
  </si>
  <si>
    <t>Dec 1989</t>
  </si>
  <si>
    <t>Dec 1990</t>
  </si>
  <si>
    <t>Dec 1991</t>
  </si>
  <si>
    <t>Dec 1992</t>
  </si>
  <si>
    <t xml:space="preserve"> Dec 1993</t>
  </si>
  <si>
    <t xml:space="preserve"> Dec 1994</t>
  </si>
  <si>
    <t xml:space="preserve"> Dec 1995</t>
  </si>
  <si>
    <t xml:space="preserve"> Dec 1996</t>
  </si>
  <si>
    <t xml:space="preserve"> Dec 1997</t>
  </si>
  <si>
    <t xml:space="preserve"> Dec 1998</t>
  </si>
  <si>
    <t xml:space="preserve"> Dec 1999</t>
  </si>
  <si>
    <t xml:space="preserve"> Dec 2000</t>
  </si>
  <si>
    <t xml:space="preserve"> Mar 2001</t>
  </si>
  <si>
    <t xml:space="preserve"> Mar 2002</t>
  </si>
  <si>
    <t xml:space="preserve"> Mar 2003</t>
  </si>
  <si>
    <t xml:space="preserve"> Mar 2004</t>
  </si>
  <si>
    <t xml:space="preserve"> Mar 2005</t>
  </si>
  <si>
    <t xml:space="preserve"> Mar 2006</t>
  </si>
  <si>
    <t xml:space="preserve"> Mar 2007</t>
  </si>
  <si>
    <t xml:space="preserve"> Mar 2008</t>
  </si>
  <si>
    <t xml:space="preserve"> Mar 2009</t>
  </si>
  <si>
    <t xml:space="preserve"> Mar 2010</t>
  </si>
  <si>
    <t xml:space="preserve"> Mar 2011</t>
  </si>
  <si>
    <t xml:space="preserve"> Mar 2012</t>
  </si>
  <si>
    <t xml:space="preserve"> Mar 2013</t>
  </si>
  <si>
    <t>1.  Includes accommodation tied to employment and others living rent free.</t>
  </si>
  <si>
    <t>2.  Stock transfers took place in Dumfries &amp; Galloway, Glasgow and Scottish Borders in 2003, and in Argyll &amp; Bute and Eilean Siar in 2006. Estimates for 2003 onwards will reflect this change of tenure.</t>
  </si>
  <si>
    <t>Owner occupied</t>
  </si>
  <si>
    <t>Rented privately or with a job/business</t>
  </si>
  <si>
    <t>Rented from housing associations</t>
  </si>
  <si>
    <t>Shetland Islands</t>
  </si>
  <si>
    <t>Orkney Islands</t>
  </si>
  <si>
    <t>Scottish Borders</t>
  </si>
  <si>
    <t>Right to Buy sales (old terms)</t>
  </si>
  <si>
    <t>Right to Buy sales (modernised terms)</t>
  </si>
  <si>
    <t>Rent to Mortgage sales</t>
  </si>
  <si>
    <t>Voluntary sales</t>
  </si>
  <si>
    <t>1979-80</t>
  </si>
  <si>
    <t>-</t>
  </si>
  <si>
    <t>1980-81</t>
  </si>
  <si>
    <t>1981-82</t>
  </si>
  <si>
    <t>1982-83</t>
  </si>
  <si>
    <t>1983-84</t>
  </si>
  <si>
    <t>1984-85</t>
  </si>
  <si>
    <t>1985-86</t>
  </si>
  <si>
    <t>1986-87</t>
  </si>
  <si>
    <t>1987-88</t>
  </si>
  <si>
    <t>1988-89</t>
  </si>
  <si>
    <t>1989-90</t>
  </si>
  <si>
    <t>1990-91</t>
  </si>
  <si>
    <t>1991-92</t>
  </si>
  <si>
    <t>1992-93</t>
  </si>
  <si>
    <t>1993-94</t>
  </si>
  <si>
    <t>1994-95</t>
  </si>
  <si>
    <t>1995-96</t>
  </si>
  <si>
    <t>Sum</t>
  </si>
  <si>
    <t>temporary homeless accommodation</t>
  </si>
  <si>
    <t>awaiting demolition</t>
  </si>
  <si>
    <t>part of modernisation programme</t>
  </si>
  <si>
    <t>in low demand area</t>
  </si>
  <si>
    <t>all vacant</t>
  </si>
  <si>
    <t>Scotland</t>
  </si>
  <si>
    <t xml:space="preserve">   Other</t>
  </si>
  <si>
    <t xml:space="preserve">   Incoming mobility scheme</t>
  </si>
  <si>
    <t>Other</t>
  </si>
  <si>
    <t>Homeless households</t>
  </si>
  <si>
    <t>Transfers (exisiting tenants)</t>
  </si>
  <si>
    <t>Housing waiting list</t>
  </si>
  <si>
    <t>Permanent local authority lettings by source of tenant</t>
  </si>
  <si>
    <t xml:space="preserve">   Care in the community</t>
  </si>
  <si>
    <t>Transfers (existing tenants)</t>
  </si>
  <si>
    <t>Abandoned dwelling</t>
  </si>
  <si>
    <t>Eviction</t>
  </si>
  <si>
    <t>Stock</t>
  </si>
  <si>
    <t xml:space="preserve">Transfer list </t>
  </si>
  <si>
    <t>Combined</t>
  </si>
  <si>
    <t>Scotland - GROSS</t>
  </si>
  <si>
    <t>Scotland - Waiting List</t>
  </si>
  <si>
    <t>Scotland - Transfer List</t>
  </si>
  <si>
    <t>Scotland - NET (MORI Survey)</t>
  </si>
  <si>
    <t>Scotland - NET (SHS)</t>
  </si>
  <si>
    <t>Type unspecified</t>
  </si>
  <si>
    <t>Nurses Homes</t>
  </si>
  <si>
    <t>Bed-sits</t>
  </si>
  <si>
    <t>NHS Hosp. - where emp. Resident</t>
  </si>
  <si>
    <t>B&amp;Bs, Hotels &amp; Guesthouses</t>
  </si>
  <si>
    <t>Other employee residences</t>
  </si>
  <si>
    <t>Hostels (LA &amp; Charity)</t>
  </si>
  <si>
    <t>Landlord with lodgers</t>
  </si>
  <si>
    <t>Sheltered Accommodation</t>
  </si>
  <si>
    <t>Student Halls of Residence</t>
  </si>
  <si>
    <t>Flats or houses to let as a whole</t>
  </si>
  <si>
    <t>Chart 3</t>
  </si>
  <si>
    <t>Chart 4</t>
  </si>
  <si>
    <t>Chart 5</t>
  </si>
  <si>
    <t>Chart 6</t>
  </si>
  <si>
    <t>Chart 7</t>
  </si>
  <si>
    <t>Chart 8</t>
  </si>
  <si>
    <t>Chart 9</t>
  </si>
  <si>
    <t>Chart 10</t>
  </si>
  <si>
    <t>Chart 12</t>
  </si>
  <si>
    <t>Chart 13</t>
  </si>
  <si>
    <t>Chart 14</t>
  </si>
  <si>
    <t>Chart 15</t>
  </si>
  <si>
    <t>Chart 16</t>
  </si>
  <si>
    <t>Chart 17</t>
  </si>
  <si>
    <t>Chart 18</t>
  </si>
  <si>
    <t>New dwellings completed: 1920 to latest available</t>
  </si>
  <si>
    <t>Year</t>
  </si>
  <si>
    <t>Total</t>
  </si>
  <si>
    <t xml:space="preserve">- Scottish Government, Communities Analytical Services (Housing Statistics).  </t>
  </si>
  <si>
    <t>Notes:</t>
  </si>
  <si>
    <t>1. Private new build completions data includes estimates for Highland from 2000 to 2008-9.  Actual data has been provided for 2009-10.</t>
  </si>
  <si>
    <t>Supply of new housing in Scotland</t>
  </si>
  <si>
    <t>All AHIP activity</t>
  </si>
  <si>
    <t>Changes in tenure in Scotland since 1981</t>
  </si>
  <si>
    <t xml:space="preserve"> Local authority housing stock (000s)</t>
  </si>
  <si>
    <t>Scottish Homes housing stock (000s)</t>
  </si>
  <si>
    <t>Housing association housing stock (000s)</t>
  </si>
  <si>
    <t>Sales to sitting tenants of public authority stock</t>
  </si>
  <si>
    <t>cases proceeding to court</t>
  </si>
  <si>
    <t>cases resulting in an eviction order</t>
  </si>
  <si>
    <t>cases resulting in an abandoned dwelling</t>
  </si>
  <si>
    <t>cases resulting in an eviction</t>
  </si>
  <si>
    <t>Chart 19</t>
  </si>
  <si>
    <t>Chart 20</t>
  </si>
  <si>
    <t>Eviction actions against local authority tenants</t>
  </si>
  <si>
    <t>2014-15</t>
  </si>
  <si>
    <t xml:space="preserve"> Mar 2014</t>
  </si>
  <si>
    <t>Rented from local authorities</t>
  </si>
  <si>
    <t>Housing for older people - very sheltered</t>
  </si>
  <si>
    <t>Housing for older people - sheltered</t>
  </si>
  <si>
    <t>Housing for older people - of which wheelchair adapted</t>
  </si>
  <si>
    <t>Housing for older people - medium dependency</t>
  </si>
  <si>
    <t>Housing for older people - other dwellings with community alarm</t>
  </si>
  <si>
    <t>Housing for people with physical disabilities - adapted for wheelchair use</t>
  </si>
  <si>
    <t>Housing for people with physical disabilities - ambulant disabled</t>
  </si>
  <si>
    <t>Housing for people with physical disabilities - other adaptations</t>
  </si>
  <si>
    <t>Note:  Estimates from 1991 to 2000 are based on the 1991 Census. Estimates from 2001 onwards are based on the 2001 Census, NRS dwelling counts and Scottish Household Survey (SHS) tenure splits and are not strictly comparable (see notes page). 2007 figures are provisional.</t>
  </si>
  <si>
    <t>2015-16</t>
  </si>
  <si>
    <t>Na h-Eileanan Siar</t>
  </si>
  <si>
    <t>All stock</t>
  </si>
  <si>
    <t xml:space="preserve">Waiting list </t>
  </si>
  <si>
    <t>Private-led new build</t>
  </si>
  <si>
    <t xml:space="preserve"> Mar 2015</t>
  </si>
  <si>
    <t>Private led</t>
  </si>
  <si>
    <t>2016-17</t>
  </si>
  <si>
    <t>Public sector &amp; Housing Association</t>
  </si>
  <si>
    <t>na</t>
  </si>
  <si>
    <t>Evictions or abandonments</t>
  </si>
  <si>
    <t>Other (including Care in the Community)</t>
  </si>
  <si>
    <t>New house building in Scotland: 1920 - latest available</t>
  </si>
  <si>
    <t>All</t>
  </si>
  <si>
    <t>Normal letting stock, or other reason</t>
  </si>
  <si>
    <t>Low demand area</t>
  </si>
  <si>
    <t>Part of a modernisation project</t>
  </si>
  <si>
    <t>Awaiting demolition</t>
  </si>
  <si>
    <t>Temporary homeless accommodation</t>
  </si>
  <si>
    <t>&gt; 2 years</t>
  </si>
  <si>
    <t>26 weeks to 2 years</t>
  </si>
  <si>
    <t>6 to 26 weeks</t>
  </si>
  <si>
    <t>2 to 6 weeks</t>
  </si>
  <si>
    <t>&lt; 2 weeks</t>
  </si>
  <si>
    <t xml:space="preserve"> Mar 2016</t>
  </si>
  <si>
    <t>Estimated stock of dwellings by tenure: 1981 to 2016</t>
  </si>
  <si>
    <t>Contents</t>
  </si>
  <si>
    <t>2017-18</t>
  </si>
  <si>
    <t>Supply of new housing in Scotland: 1996-97 to 2017-18</t>
  </si>
  <si>
    <t>Name</t>
  </si>
  <si>
    <t xml:space="preserve"> Mar 2017</t>
  </si>
  <si>
    <t>Units completed through affordable housing activity 2000-01 to 2017-18</t>
  </si>
  <si>
    <t>Units approved through affordable housing activity 2000-01 to 2017-18</t>
  </si>
  <si>
    <t>Tenure in Scotland by local authority 2017</t>
  </si>
  <si>
    <t>Social sector housing stock: 31 March 1999 to 31 March 2018</t>
  </si>
  <si>
    <t>Sales to sitting tenants of public authority stock: 2017-18</t>
  </si>
  <si>
    <t>Vacant local authority stock as a proportion of all local authority stock: March 2018</t>
  </si>
  <si>
    <t>Permanent local authority lettings, by source of tenant, 2017-18</t>
  </si>
  <si>
    <t>Abandoned properties and evictions, as a percentage of normal letting stock, 2017-18</t>
  </si>
  <si>
    <t>Applications on Housing Register 2004-2018</t>
  </si>
  <si>
    <t>Applications on Housing Register at 31 March 2018</t>
  </si>
  <si>
    <t>HMO licences in force, by type, March 2018</t>
  </si>
  <si>
    <t>Net conversion</t>
  </si>
  <si>
    <t>Lettings (000's)</t>
  </si>
  <si>
    <t>Provision of social housing for older people: number of houses per 1000 population aged 65+, 2018</t>
  </si>
  <si>
    <t>Table 1</t>
  </si>
  <si>
    <t>Components of new housing supply in Scotland</t>
  </si>
  <si>
    <r>
      <t xml:space="preserve">Source: </t>
    </r>
    <r>
      <rPr>
        <sz val="9"/>
        <rFont val="Arial"/>
        <family val="2"/>
      </rPr>
      <t xml:space="preserve"> </t>
    </r>
  </si>
  <si>
    <t>Table 1: Components of new housing supply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</si>
</sst>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General_)"/>
    <numFmt numFmtId="166" formatCode="#,##0_);;&quot;- &quot;_);@_)\ "/>
    <numFmt numFmtId="167" formatCode="_(General"/>
    <numFmt numFmtId="168" formatCode="_-* #,##0_-;\-* #,##0_-;_-* &quot;-&quot;??_-;_-@_-"/>
    <numFmt numFmtId="169" formatCode="0.0%"/>
    <numFmt numFmtId="170" formatCode="_-* #,##0_-;\-* #,##0_-;_-* \-??_-;_-@_-"/>
    <numFmt numFmtId="171" formatCode="0_)"/>
    <numFmt numFmtId="172" formatCode="0.0000%"/>
    <numFmt numFmtId="173" formatCode="#,##0_ ;\-#,##0\ "/>
  </numFmts>
  <fonts count="24" x14ac:knownFonts="1">
    <font>
      <sz val="10"/>
      <color theme="1"/>
      <name val="Arial"/>
      <family val="2"/>
    </font>
    <font>
      <sz val="8"/>
      <name val="Arial"/>
      <family val="2"/>
    </font>
    <font>
      <sz val="8"/>
      <name val="Arial"/>
      <family val="2"/>
    </font>
    <font>
      <sz val="10"/>
      <name val="Arial"/>
      <family val="2"/>
    </font>
    <font>
      <sz val="11"/>
      <name val="Times New Roman"/>
      <family val="1"/>
    </font>
    <font>
      <b/>
      <sz val="11"/>
      <name val="Times New Roman"/>
      <family val="1"/>
    </font>
    <font>
      <b/>
      <sz val="12"/>
      <name val="Times New Roman"/>
      <family val="1"/>
    </font>
    <font>
      <b/>
      <sz val="12"/>
      <name val="Arial"/>
      <family val="2"/>
    </font>
    <font>
      <b/>
      <sz val="11"/>
      <name val="Arial"/>
      <family val="2"/>
    </font>
    <font>
      <b/>
      <sz val="10"/>
      <name val="Arial"/>
      <family val="2"/>
    </font>
    <font>
      <b/>
      <i/>
      <sz val="10"/>
      <name val="Arial"/>
      <family val="2"/>
    </font>
    <font>
      <sz val="12"/>
      <name val="Arial"/>
      <family val="2"/>
    </font>
    <font>
      <b/>
      <sz val="8"/>
      <name val="Arial"/>
      <family val="2"/>
    </font>
    <font>
      <sz val="10"/>
      <color theme="1"/>
      <name val="Arial"/>
      <family val="2"/>
    </font>
    <font>
      <u/>
      <sz val="10"/>
      <color theme="10"/>
      <name val="Arial"/>
      <family val="2"/>
    </font>
    <font>
      <sz val="9"/>
      <name val="Arial"/>
      <family val="2"/>
    </font>
    <font>
      <u/>
      <sz val="10"/>
      <color indexed="12"/>
      <name val="Arial"/>
      <family val="2"/>
    </font>
    <font>
      <sz val="10"/>
      <name val="Arial"/>
      <family val="2"/>
    </font>
    <font>
      <u/>
      <sz val="11"/>
      <color theme="10"/>
      <name val="Calibri"/>
      <family val="2"/>
    </font>
    <font>
      <b/>
      <sz val="10"/>
      <color theme="1"/>
      <name val="Arial"/>
      <family val="2"/>
    </font>
    <font>
      <sz val="8"/>
      <name val="Arial"/>
      <family val="2"/>
    </font>
    <font>
      <b/>
      <sz val="11"/>
      <color theme="1"/>
      <name val="Arial"/>
      <family val="2"/>
    </font>
    <font>
      <b/>
      <sz val="9"/>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theme="0"/>
        <bgColor indexed="31"/>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top/>
      <bottom style="double">
        <color indexed="54"/>
      </bottom>
      <diagonal/>
    </border>
    <border>
      <left style="thin">
        <color indexed="64"/>
      </left>
      <right style="thin">
        <color indexed="64"/>
      </right>
      <top/>
      <bottom style="double">
        <color indexed="54"/>
      </bottom>
      <diagonal/>
    </border>
    <border>
      <left/>
      <right style="hair">
        <color indexed="54"/>
      </right>
      <top style="hair">
        <color indexed="54"/>
      </top>
      <bottom style="hair">
        <color indexed="54"/>
      </bottom>
      <diagonal/>
    </border>
    <border>
      <left/>
      <right style="hair">
        <color indexed="54"/>
      </right>
      <top style="hair">
        <color indexed="5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54"/>
      </right>
      <top style="hair">
        <color indexed="54"/>
      </top>
      <bottom style="thin">
        <color indexed="64"/>
      </bottom>
      <diagonal/>
    </border>
    <border>
      <left style="thin">
        <color indexed="64"/>
      </left>
      <right style="thin">
        <color indexed="64"/>
      </right>
      <top style="hair">
        <color indexed="54"/>
      </top>
      <bottom/>
      <diagonal/>
    </border>
    <border>
      <left style="thin">
        <color indexed="64"/>
      </left>
      <right style="thin">
        <color indexed="64"/>
      </right>
      <top style="hair">
        <color indexed="54"/>
      </top>
      <bottom style="hair">
        <color indexed="54"/>
      </bottom>
      <diagonal/>
    </border>
    <border>
      <left style="thin">
        <color indexed="64"/>
      </left>
      <right/>
      <top/>
      <bottom/>
      <diagonal/>
    </border>
    <border>
      <left/>
      <right/>
      <top style="hair">
        <color auto="1"/>
      </top>
      <bottom style="hair">
        <color auto="1"/>
      </bottom>
      <diagonal/>
    </border>
    <border>
      <left/>
      <right/>
      <top/>
      <bottom style="hair">
        <color auto="1"/>
      </bottom>
      <diagonal/>
    </border>
    <border>
      <left style="hair">
        <color indexed="54"/>
      </left>
      <right style="thin">
        <color indexed="64"/>
      </right>
      <top/>
      <bottom/>
      <diagonal/>
    </border>
    <border>
      <left style="thin">
        <color indexed="64"/>
      </left>
      <right style="thin">
        <color indexed="64"/>
      </right>
      <top/>
      <bottom style="hair">
        <color indexed="64"/>
      </bottom>
      <diagonal/>
    </border>
  </borders>
  <cellStyleXfs count="27">
    <xf numFmtId="0" fontId="0" fillId="0" borderId="0"/>
    <xf numFmtId="0" fontId="1" fillId="0" borderId="0"/>
    <xf numFmtId="9" fontId="2" fillId="0" borderId="0" applyFont="0" applyFill="0" applyBorder="0" applyAlignment="0" applyProtection="0"/>
    <xf numFmtId="43" fontId="3" fillId="0" borderId="0" applyFont="0" applyFill="0" applyBorder="0" applyAlignment="0" applyProtection="0"/>
    <xf numFmtId="165" fontId="4" fillId="0" borderId="0" applyNumberFormat="0" applyFill="0" applyBorder="0" applyProtection="0"/>
    <xf numFmtId="0" fontId="2" fillId="0" borderId="0"/>
    <xf numFmtId="166" fontId="4" fillId="0" borderId="1" applyFill="0" applyBorder="0" applyProtection="0">
      <alignment horizontal="right"/>
    </xf>
    <xf numFmtId="0" fontId="5" fillId="0" borderId="0" applyNumberFormat="0" applyFill="0" applyBorder="0" applyProtection="0">
      <alignment horizontal="center" vertical="center" wrapText="1"/>
    </xf>
    <xf numFmtId="1" fontId="6" fillId="0" borderId="0" applyNumberFormat="0" applyFill="0" applyBorder="0" applyProtection="0">
      <alignment horizontal="right" vertical="top"/>
    </xf>
    <xf numFmtId="167" fontId="4" fillId="0" borderId="0" applyNumberFormat="0" applyFill="0" applyBorder="0" applyProtection="0">
      <alignment horizontal="left"/>
    </xf>
    <xf numFmtId="0" fontId="6" fillId="0" borderId="0" applyNumberFormat="0" applyFill="0" applyBorder="0" applyProtection="0">
      <alignment horizontal="left" vertical="top"/>
    </xf>
    <xf numFmtId="0" fontId="2" fillId="0" borderId="0"/>
    <xf numFmtId="43" fontId="2" fillId="0" borderId="0" applyFont="0" applyFill="0" applyBorder="0" applyAlignment="0" applyProtection="0"/>
    <xf numFmtId="165" fontId="4" fillId="0" borderId="0" applyNumberFormat="0" applyFill="0" applyBorder="0" applyProtection="0"/>
    <xf numFmtId="43" fontId="13" fillId="0" borderId="0" applyFont="0" applyFill="0" applyBorder="0" applyAlignment="0" applyProtection="0"/>
    <xf numFmtId="9" fontId="13" fillId="0" borderId="0" applyFont="0" applyFill="0" applyBorder="0" applyAlignment="0" applyProtection="0"/>
    <xf numFmtId="0" fontId="3"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7" fillId="0" borderId="0"/>
    <xf numFmtId="43" fontId="3" fillId="0" borderId="0" applyFont="0" applyFill="0" applyBorder="0" applyAlignment="0" applyProtection="0"/>
    <xf numFmtId="0" fontId="1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 fillId="0" borderId="0"/>
    <xf numFmtId="0" fontId="20" fillId="0" borderId="0"/>
    <xf numFmtId="9" fontId="20" fillId="0" borderId="0" applyFont="0" applyFill="0" applyBorder="0" applyAlignment="0" applyProtection="0"/>
  </cellStyleXfs>
  <cellXfs count="358">
    <xf numFmtId="0" fontId="0" fillId="0" borderId="0" xfId="0"/>
    <xf numFmtId="0" fontId="14" fillId="0" borderId="0" xfId="19"/>
    <xf numFmtId="0" fontId="0" fillId="2" borderId="0" xfId="0" applyFill="1"/>
    <xf numFmtId="0" fontId="19" fillId="2" borderId="0" xfId="0" applyFont="1" applyFill="1"/>
    <xf numFmtId="0" fontId="1" fillId="2" borderId="0" xfId="11" applyFont="1" applyFill="1"/>
    <xf numFmtId="168" fontId="1" fillId="2" borderId="0" xfId="11" applyNumberFormat="1" applyFont="1" applyFill="1"/>
    <xf numFmtId="169" fontId="1" fillId="2" borderId="0" xfId="15" applyNumberFormat="1" applyFont="1" applyFill="1"/>
    <xf numFmtId="0" fontId="3" fillId="2" borderId="0" xfId="0" applyFont="1" applyFill="1"/>
    <xf numFmtId="0" fontId="1" fillId="2" borderId="0" xfId="0" applyFont="1" applyFill="1"/>
    <xf numFmtId="169" fontId="1" fillId="2" borderId="0" xfId="18" applyNumberFormat="1" applyFont="1" applyFill="1"/>
    <xf numFmtId="3" fontId="12" fillId="2" borderId="0" xfId="0" applyNumberFormat="1" applyFont="1" applyFill="1" applyAlignment="1">
      <alignment horizontal="right"/>
    </xf>
    <xf numFmtId="0" fontId="12" fillId="2" borderId="0" xfId="0" applyFont="1" applyFill="1"/>
    <xf numFmtId="0" fontId="12" fillId="2" borderId="0" xfId="0" applyFont="1" applyFill="1" applyAlignment="1">
      <alignment horizontal="right"/>
    </xf>
    <xf numFmtId="3" fontId="3" fillId="2" borderId="0" xfId="0" applyNumberFormat="1" applyFont="1" applyFill="1"/>
    <xf numFmtId="168" fontId="3" fillId="2" borderId="0" xfId="0" applyNumberFormat="1" applyFont="1" applyFill="1"/>
    <xf numFmtId="3" fontId="1" fillId="2" borderId="0" xfId="0" applyNumberFormat="1" applyFont="1" applyFill="1"/>
    <xf numFmtId="3" fontId="3" fillId="2" borderId="0" xfId="0" applyNumberFormat="1" applyFont="1" applyFill="1" applyBorder="1"/>
    <xf numFmtId="3" fontId="3" fillId="2" borderId="4" xfId="0" applyNumberFormat="1" applyFont="1" applyFill="1" applyBorder="1"/>
    <xf numFmtId="3" fontId="3" fillId="2" borderId="11" xfId="0" applyNumberFormat="1" applyFont="1" applyFill="1" applyBorder="1"/>
    <xf numFmtId="3" fontId="3" fillId="2" borderId="9" xfId="0" applyNumberFormat="1" applyFont="1" applyFill="1" applyBorder="1"/>
    <xf numFmtId="3" fontId="3" fillId="2" borderId="3" xfId="0" applyNumberFormat="1" applyFont="1" applyFill="1" applyBorder="1"/>
    <xf numFmtId="3" fontId="3" fillId="2" borderId="8" xfId="0" applyNumberFormat="1" applyFont="1" applyFill="1" applyBorder="1"/>
    <xf numFmtId="3" fontId="3" fillId="2" borderId="17" xfId="0" applyNumberFormat="1" applyFont="1" applyFill="1" applyBorder="1"/>
    <xf numFmtId="0" fontId="15" fillId="2" borderId="0" xfId="11" applyFont="1" applyFill="1"/>
    <xf numFmtId="166" fontId="12" fillId="2" borderId="0" xfId="6" applyFont="1" applyFill="1" applyBorder="1">
      <alignment horizontal="right"/>
    </xf>
    <xf numFmtId="166" fontId="12" fillId="2" borderId="0" xfId="6" applyFont="1" applyFill="1" applyBorder="1" applyAlignment="1">
      <alignment horizontal="right"/>
    </xf>
    <xf numFmtId="0" fontId="12" fillId="2" borderId="0" xfId="7" applyFont="1" applyFill="1" applyBorder="1">
      <alignment horizontal="center" vertical="center" wrapText="1"/>
    </xf>
    <xf numFmtId="0" fontId="12" fillId="2" borderId="0" xfId="9" applyNumberFormat="1" applyFont="1" applyFill="1" applyBorder="1">
      <alignment horizontal="left"/>
    </xf>
    <xf numFmtId="0" fontId="12" fillId="2" borderId="0" xfId="10" applyFont="1" applyFill="1" applyBorder="1">
      <alignment horizontal="left" vertical="top"/>
    </xf>
    <xf numFmtId="9" fontId="1" fillId="2" borderId="0" xfId="15" applyFont="1" applyFill="1"/>
    <xf numFmtId="165" fontId="11" fillId="2" borderId="0" xfId="13" applyFont="1" applyFill="1" applyBorder="1" applyAlignment="1">
      <alignment horizontal="left" vertical="top"/>
    </xf>
    <xf numFmtId="168" fontId="4" fillId="2" borderId="0" xfId="14" applyNumberFormat="1" applyFont="1" applyFill="1"/>
    <xf numFmtId="165" fontId="5" fillId="2" borderId="0" xfId="13" applyFont="1" applyFill="1"/>
    <xf numFmtId="0" fontId="7" fillId="2" borderId="0" xfId="11" applyFont="1" applyFill="1" applyBorder="1" applyAlignment="1">
      <alignment vertical="center"/>
    </xf>
    <xf numFmtId="0" fontId="8" fillId="2" borderId="0" xfId="11" applyFont="1" applyFill="1" applyBorder="1" applyAlignment="1">
      <alignment horizontal="left" vertical="center"/>
    </xf>
    <xf numFmtId="0" fontId="9" fillId="2" borderId="0" xfId="11" applyFont="1" applyFill="1" applyBorder="1" applyAlignment="1">
      <alignment horizontal="left" vertical="center"/>
    </xf>
    <xf numFmtId="0" fontId="9" fillId="2" borderId="0" xfId="11" applyFont="1" applyFill="1" applyBorder="1" applyAlignment="1">
      <alignment horizontal="center" vertical="center"/>
    </xf>
    <xf numFmtId="0" fontId="9" fillId="2" borderId="0" xfId="11" applyFont="1" applyFill="1" applyBorder="1"/>
    <xf numFmtId="0" fontId="10" fillId="2" borderId="0" xfId="11" applyFont="1" applyFill="1" applyBorder="1"/>
    <xf numFmtId="0" fontId="10" fillId="2" borderId="0" xfId="11" applyFont="1" applyFill="1" applyBorder="1" applyAlignment="1">
      <alignment horizontal="left"/>
    </xf>
    <xf numFmtId="168" fontId="10" fillId="2" borderId="0" xfId="12" applyNumberFormat="1" applyFont="1" applyFill="1" applyBorder="1" applyAlignment="1">
      <alignment horizontal="right"/>
    </xf>
    <xf numFmtId="168" fontId="9" fillId="2" borderId="0" xfId="12" applyNumberFormat="1" applyFont="1" applyFill="1" applyBorder="1" applyAlignment="1">
      <alignment horizontal="right"/>
    </xf>
    <xf numFmtId="0" fontId="10" fillId="2" borderId="0" xfId="11" applyFont="1" applyFill="1"/>
    <xf numFmtId="168" fontId="3" fillId="2" borderId="0" xfId="12" applyNumberFormat="1" applyFont="1" applyFill="1" applyBorder="1" applyAlignment="1">
      <alignment horizontal="right"/>
    </xf>
    <xf numFmtId="0" fontId="10" fillId="2" borderId="0" xfId="11" applyFont="1" applyFill="1" applyBorder="1" applyAlignment="1"/>
    <xf numFmtId="0" fontId="9" fillId="2" borderId="0" xfId="11" applyFont="1" applyFill="1" applyAlignment="1"/>
    <xf numFmtId="0" fontId="9" fillId="2" borderId="0" xfId="11" applyFont="1" applyFill="1" applyBorder="1" applyAlignment="1">
      <alignment horizontal="left"/>
    </xf>
    <xf numFmtId="3" fontId="9" fillId="2" borderId="0" xfId="11" applyNumberFormat="1" applyFont="1" applyFill="1" applyBorder="1"/>
    <xf numFmtId="0" fontId="3" fillId="2" borderId="0" xfId="11" applyFont="1" applyFill="1" applyBorder="1"/>
    <xf numFmtId="0" fontId="9" fillId="2" borderId="0" xfId="11" applyFont="1" applyFill="1"/>
    <xf numFmtId="0" fontId="3" fillId="2" borderId="0" xfId="11" applyFont="1" applyFill="1" applyAlignment="1"/>
    <xf numFmtId="0" fontId="3" fillId="2" borderId="0" xfId="11" quotePrefix="1" applyFont="1" applyFill="1" applyBorder="1"/>
    <xf numFmtId="3" fontId="10" fillId="2" borderId="0" xfId="11" applyNumberFormat="1" applyFont="1" applyFill="1" applyBorder="1"/>
    <xf numFmtId="3" fontId="3" fillId="2" borderId="0" xfId="11" applyNumberFormat="1" applyFont="1" applyFill="1" applyBorder="1"/>
    <xf numFmtId="43" fontId="10" fillId="2" borderId="0" xfId="12" applyFont="1" applyFill="1" applyBorder="1" applyAlignment="1">
      <alignment horizontal="left"/>
    </xf>
    <xf numFmtId="0" fontId="9" fillId="2" borderId="0" xfId="11" applyFont="1" applyFill="1" applyBorder="1" applyAlignment="1"/>
    <xf numFmtId="43" fontId="10" fillId="2" borderId="0" xfId="12" applyFont="1" applyFill="1" applyBorder="1"/>
    <xf numFmtId="3" fontId="10" fillId="2" borderId="0" xfId="11" applyNumberFormat="1" applyFont="1" applyFill="1" applyBorder="1" applyAlignment="1">
      <alignment horizontal="center"/>
    </xf>
    <xf numFmtId="0" fontId="3" fillId="2" borderId="0" xfId="11" applyFont="1" applyFill="1" applyBorder="1" applyAlignment="1"/>
    <xf numFmtId="9" fontId="3" fillId="2" borderId="0" xfId="15" applyFont="1" applyFill="1" applyAlignment="1"/>
    <xf numFmtId="0" fontId="14" fillId="2" borderId="0" xfId="19" applyFill="1"/>
    <xf numFmtId="0" fontId="21" fillId="2" borderId="0" xfId="0" applyFont="1" applyFill="1" applyAlignment="1">
      <alignment horizontal="left"/>
    </xf>
    <xf numFmtId="0" fontId="21" fillId="2" borderId="0" xfId="0" applyFont="1" applyFill="1" applyAlignment="1">
      <alignment horizontal="left"/>
    </xf>
    <xf numFmtId="0" fontId="3" fillId="2" borderId="0" xfId="11" quotePrefix="1" applyFont="1" applyFill="1" applyAlignment="1">
      <alignment wrapText="1"/>
    </xf>
    <xf numFmtId="0" fontId="3" fillId="2" borderId="0" xfId="11" applyFont="1" applyFill="1" applyAlignment="1">
      <alignment wrapText="1"/>
    </xf>
    <xf numFmtId="0" fontId="3" fillId="2" borderId="0" xfId="11" applyFont="1" applyFill="1" applyAlignment="1">
      <alignment horizontal="left" wrapText="1"/>
    </xf>
    <xf numFmtId="0" fontId="3" fillId="2" borderId="0" xfId="11" quotePrefix="1" applyFont="1" applyFill="1" applyBorder="1" applyAlignment="1">
      <alignment wrapText="1"/>
    </xf>
    <xf numFmtId="0" fontId="3" fillId="2" borderId="0" xfId="11" applyFont="1" applyFill="1" applyBorder="1" applyAlignment="1">
      <alignment wrapText="1"/>
    </xf>
    <xf numFmtId="0" fontId="3" fillId="2" borderId="0" xfId="11" applyFont="1" applyFill="1" applyBorder="1" applyAlignment="1">
      <alignment horizontal="left" wrapText="1"/>
    </xf>
    <xf numFmtId="0" fontId="15" fillId="2" borderId="16" xfId="11" applyFont="1" applyFill="1" applyBorder="1"/>
    <xf numFmtId="0" fontId="22" fillId="2" borderId="16" xfId="11" applyFont="1" applyFill="1" applyBorder="1" applyAlignment="1">
      <alignment wrapText="1"/>
    </xf>
    <xf numFmtId="0" fontId="22" fillId="2" borderId="7" xfId="11" applyFont="1" applyFill="1" applyBorder="1"/>
    <xf numFmtId="0" fontId="22" fillId="2" borderId="9" xfId="11" applyFont="1" applyFill="1" applyBorder="1"/>
    <xf numFmtId="0" fontId="22" fillId="2" borderId="8" xfId="11" applyFont="1" applyFill="1" applyBorder="1"/>
    <xf numFmtId="9" fontId="3" fillId="2" borderId="0" xfId="15" applyFont="1" applyFill="1"/>
    <xf numFmtId="169" fontId="1" fillId="2" borderId="0" xfId="0" applyNumberFormat="1" applyFont="1" applyFill="1"/>
    <xf numFmtId="0" fontId="3" fillId="2" borderId="0" xfId="11" applyFont="1" applyFill="1"/>
    <xf numFmtId="0" fontId="3" fillId="2" borderId="0" xfId="1" applyFont="1" applyFill="1"/>
    <xf numFmtId="0" fontId="3" fillId="2" borderId="0" xfId="11" applyFont="1" applyFill="1" applyAlignment="1">
      <alignment horizontal="center"/>
    </xf>
    <xf numFmtId="0" fontId="3" fillId="2" borderId="0" xfId="25" applyFont="1" applyFill="1"/>
    <xf numFmtId="0" fontId="3" fillId="2" borderId="0" xfId="11" applyFont="1" applyFill="1" applyAlignment="1">
      <alignment horizontal="left"/>
    </xf>
    <xf numFmtId="165" fontId="3" fillId="2" borderId="0" xfId="13" applyFont="1" applyFill="1"/>
    <xf numFmtId="0" fontId="3" fillId="2" borderId="0" xfId="16" applyFont="1" applyFill="1" applyBorder="1"/>
    <xf numFmtId="0" fontId="9" fillId="2" borderId="22" xfId="0" applyFont="1" applyFill="1" applyBorder="1" applyAlignment="1">
      <alignment vertical="center"/>
    </xf>
    <xf numFmtId="0" fontId="9" fillId="2" borderId="22" xfId="0" applyFont="1" applyFill="1" applyBorder="1" applyAlignment="1">
      <alignment horizontal="center" vertical="center" wrapText="1"/>
    </xf>
    <xf numFmtId="0" fontId="9" fillId="2" borderId="0" xfId="0" applyFont="1" applyFill="1" applyBorder="1"/>
    <xf numFmtId="173" fontId="3" fillId="2" borderId="0" xfId="14" applyNumberFormat="1" applyFont="1" applyFill="1" applyBorder="1"/>
    <xf numFmtId="0" fontId="9" fillId="2" borderId="23" xfId="0" applyFont="1" applyFill="1" applyBorder="1"/>
    <xf numFmtId="173" fontId="3" fillId="2" borderId="23" xfId="14" applyNumberFormat="1" applyFont="1" applyFill="1" applyBorder="1"/>
    <xf numFmtId="173" fontId="3" fillId="2" borderId="0" xfId="0" applyNumberFormat="1" applyFont="1" applyFill="1"/>
    <xf numFmtId="0" fontId="3" fillId="2" borderId="0" xfId="0" applyFont="1" applyFill="1" applyBorder="1"/>
    <xf numFmtId="173" fontId="3" fillId="2" borderId="0" xfId="0" applyNumberFormat="1" applyFont="1" applyFill="1" applyBorder="1"/>
    <xf numFmtId="169" fontId="3" fillId="2" borderId="0" xfId="15" applyNumberFormat="1" applyFont="1" applyFill="1" applyBorder="1"/>
    <xf numFmtId="0" fontId="9" fillId="2" borderId="0" xfId="0" applyFont="1" applyFill="1"/>
    <xf numFmtId="3" fontId="3" fillId="2" borderId="0" xfId="1" applyNumberFormat="1" applyFont="1" applyFill="1"/>
    <xf numFmtId="3" fontId="12" fillId="2" borderId="0" xfId="1" applyNumberFormat="1" applyFont="1" applyFill="1" applyBorder="1" applyAlignment="1">
      <alignment horizontal="right"/>
    </xf>
    <xf numFmtId="3" fontId="12" fillId="2" borderId="0" xfId="1" applyNumberFormat="1" applyFont="1" applyFill="1" applyBorder="1"/>
    <xf numFmtId="164" fontId="3" fillId="2" borderId="0" xfId="1" applyNumberFormat="1" applyFont="1" applyFill="1"/>
    <xf numFmtId="0" fontId="9" fillId="2" borderId="0" xfId="1" applyFont="1" applyFill="1" applyAlignment="1">
      <alignment wrapText="1"/>
    </xf>
    <xf numFmtId="0" fontId="15" fillId="2" borderId="16" xfId="1" applyFont="1" applyFill="1" applyBorder="1" applyAlignment="1">
      <alignment vertical="center"/>
    </xf>
    <xf numFmtId="0" fontId="22" fillId="2" borderId="16" xfId="1" applyFont="1" applyFill="1" applyBorder="1" applyAlignment="1">
      <alignment horizontal="right" vertical="center"/>
    </xf>
    <xf numFmtId="0" fontId="22" fillId="2" borderId="9" xfId="1" applyFont="1" applyFill="1" applyBorder="1"/>
    <xf numFmtId="0" fontId="22" fillId="2" borderId="16" xfId="1" applyFont="1" applyFill="1" applyBorder="1"/>
    <xf numFmtId="3" fontId="22" fillId="2" borderId="16" xfId="1" applyNumberFormat="1" applyFont="1" applyFill="1" applyBorder="1"/>
    <xf numFmtId="4" fontId="3" fillId="2" borderId="0" xfId="1" applyNumberFormat="1" applyFont="1" applyFill="1"/>
    <xf numFmtId="3" fontId="1" fillId="2" borderId="9" xfId="1" applyNumberFormat="1" applyFont="1" applyFill="1" applyBorder="1" applyAlignment="1">
      <alignment horizontal="right"/>
    </xf>
    <xf numFmtId="0" fontId="1" fillId="2" borderId="0" xfId="1" applyFont="1" applyFill="1"/>
    <xf numFmtId="3" fontId="1" fillId="2" borderId="0" xfId="1" applyNumberFormat="1" applyFont="1" applyFill="1"/>
    <xf numFmtId="9" fontId="3" fillId="2" borderId="0" xfId="18" applyFont="1" applyFill="1"/>
    <xf numFmtId="9" fontId="3" fillId="2" borderId="0" xfId="18" applyNumberFormat="1" applyFont="1" applyFill="1"/>
    <xf numFmtId="0" fontId="1" fillId="2" borderId="0" xfId="1" applyFont="1" applyFill="1" applyAlignment="1">
      <alignment wrapText="1"/>
    </xf>
    <xf numFmtId="0" fontId="12" fillId="2" borderId="16" xfId="1" applyFont="1" applyFill="1" applyBorder="1" applyAlignment="1">
      <alignment vertical="center"/>
    </xf>
    <xf numFmtId="3" fontId="12" fillId="2" borderId="6" xfId="1" applyNumberFormat="1" applyFont="1" applyFill="1" applyBorder="1" applyAlignment="1">
      <alignment horizontal="left" vertical="center" wrapText="1"/>
    </xf>
    <xf numFmtId="3" fontId="12" fillId="2" borderId="2" xfId="1" applyNumberFormat="1" applyFont="1" applyFill="1" applyBorder="1" applyAlignment="1">
      <alignment horizontal="left" vertical="center" wrapText="1"/>
    </xf>
    <xf numFmtId="3" fontId="12" fillId="2" borderId="7" xfId="1" applyNumberFormat="1" applyFont="1" applyFill="1" applyBorder="1" applyAlignment="1">
      <alignment horizontal="left" vertical="center" wrapText="1"/>
    </xf>
    <xf numFmtId="3" fontId="12" fillId="2" borderId="4" xfId="1" applyNumberFormat="1" applyFont="1" applyFill="1" applyBorder="1" applyAlignment="1">
      <alignment horizontal="left" vertical="center" wrapText="1"/>
    </xf>
    <xf numFmtId="3" fontId="12" fillId="2" borderId="1" xfId="1" applyNumberFormat="1" applyFont="1" applyFill="1" applyBorder="1" applyAlignment="1">
      <alignment horizontal="left" vertical="center" wrapText="1"/>
    </xf>
    <xf numFmtId="0" fontId="12" fillId="2" borderId="9" xfId="1" applyFont="1" applyFill="1" applyBorder="1"/>
    <xf numFmtId="3" fontId="1" fillId="2" borderId="5" xfId="1" applyNumberFormat="1" applyFont="1" applyFill="1" applyBorder="1" applyAlignment="1">
      <alignment horizontal="right"/>
    </xf>
    <xf numFmtId="3" fontId="1" fillId="2" borderId="1" xfId="1" applyNumberFormat="1" applyFont="1" applyFill="1" applyBorder="1" applyAlignment="1">
      <alignment horizontal="right"/>
    </xf>
    <xf numFmtId="3" fontId="1" fillId="2" borderId="11" xfId="1" applyNumberFormat="1" applyFont="1" applyFill="1" applyBorder="1" applyAlignment="1">
      <alignment horizontal="right"/>
    </xf>
    <xf numFmtId="3" fontId="1" fillId="2" borderId="4" xfId="1" applyNumberFormat="1" applyFont="1" applyFill="1" applyBorder="1" applyAlignment="1">
      <alignment horizontal="right"/>
    </xf>
    <xf numFmtId="9" fontId="1" fillId="2" borderId="1" xfId="15" applyFont="1" applyFill="1" applyBorder="1" applyAlignment="1">
      <alignment horizontal="right"/>
    </xf>
    <xf numFmtId="9" fontId="1" fillId="2" borderId="4" xfId="15" applyFont="1" applyFill="1" applyBorder="1" applyAlignment="1">
      <alignment horizontal="right"/>
    </xf>
    <xf numFmtId="3" fontId="1" fillId="2" borderId="21" xfId="1" applyNumberFormat="1" applyFont="1" applyFill="1" applyBorder="1" applyAlignment="1">
      <alignment horizontal="right"/>
    </xf>
    <xf numFmtId="3" fontId="1" fillId="2" borderId="0" xfId="1" applyNumberFormat="1" applyFont="1" applyFill="1" applyBorder="1" applyAlignment="1">
      <alignment horizontal="right"/>
    </xf>
    <xf numFmtId="9" fontId="1" fillId="2" borderId="0" xfId="15" applyFont="1" applyFill="1" applyBorder="1" applyAlignment="1">
      <alignment horizontal="right"/>
    </xf>
    <xf numFmtId="9" fontId="1" fillId="2" borderId="9" xfId="15" applyFont="1" applyFill="1" applyBorder="1" applyAlignment="1">
      <alignment horizontal="right"/>
    </xf>
    <xf numFmtId="0" fontId="12" fillId="2" borderId="8" xfId="1" applyFont="1" applyFill="1" applyBorder="1"/>
    <xf numFmtId="3" fontId="1" fillId="2" borderId="10" xfId="1" applyNumberFormat="1" applyFont="1" applyFill="1" applyBorder="1" applyAlignment="1">
      <alignment horizontal="right"/>
    </xf>
    <xf numFmtId="3" fontId="1" fillId="2" borderId="3" xfId="1" applyNumberFormat="1" applyFont="1" applyFill="1" applyBorder="1" applyAlignment="1">
      <alignment horizontal="right"/>
    </xf>
    <xf numFmtId="3" fontId="1" fillId="2" borderId="17" xfId="1" applyNumberFormat="1" applyFont="1" applyFill="1" applyBorder="1" applyAlignment="1">
      <alignment horizontal="right"/>
    </xf>
    <xf numFmtId="3" fontId="1" fillId="2" borderId="8" xfId="1" applyNumberFormat="1" applyFont="1" applyFill="1" applyBorder="1" applyAlignment="1">
      <alignment horizontal="right"/>
    </xf>
    <xf numFmtId="9" fontId="1" fillId="2" borderId="3" xfId="15" applyFont="1" applyFill="1" applyBorder="1" applyAlignment="1">
      <alignment horizontal="right"/>
    </xf>
    <xf numFmtId="9" fontId="1" fillId="2" borderId="8" xfId="15" applyFont="1" applyFill="1" applyBorder="1" applyAlignment="1">
      <alignment horizontal="right"/>
    </xf>
    <xf numFmtId="0" fontId="1" fillId="2" borderId="0" xfId="16" applyFont="1" applyFill="1" applyBorder="1"/>
    <xf numFmtId="0" fontId="12" fillId="2" borderId="0" xfId="16" applyFont="1" applyFill="1" applyBorder="1"/>
    <xf numFmtId="0" fontId="9" fillId="2" borderId="0" xfId="1" applyFont="1" applyFill="1"/>
    <xf numFmtId="0" fontId="12" fillId="2" borderId="0" xfId="16" applyFont="1" applyFill="1" applyBorder="1" applyAlignment="1"/>
    <xf numFmtId="0" fontId="12" fillId="2" borderId="0" xfId="16" applyFont="1" applyFill="1" applyBorder="1" applyAlignment="1">
      <alignment horizontal="center" vertical="center"/>
    </xf>
    <xf numFmtId="0" fontId="9" fillId="2" borderId="0" xfId="1" applyFont="1" applyFill="1" applyBorder="1"/>
    <xf numFmtId="0" fontId="12" fillId="2" borderId="16" xfId="16" applyFont="1" applyFill="1" applyBorder="1" applyAlignment="1">
      <alignment horizontal="center" vertical="center"/>
    </xf>
    <xf numFmtId="0" fontId="12" fillId="2" borderId="16" xfId="16" applyFont="1" applyFill="1" applyBorder="1" applyAlignment="1">
      <alignment horizontal="center" vertical="center" wrapText="1"/>
    </xf>
    <xf numFmtId="0" fontId="12" fillId="2" borderId="7" xfId="16" applyFont="1" applyFill="1" applyBorder="1" applyAlignment="1">
      <alignment horizontal="center" vertical="center"/>
    </xf>
    <xf numFmtId="171" fontId="1" fillId="2" borderId="9" xfId="16" applyNumberFormat="1" applyFont="1" applyFill="1" applyBorder="1" applyProtection="1"/>
    <xf numFmtId="168" fontId="1" fillId="2" borderId="9" xfId="17" applyNumberFormat="1" applyFont="1" applyFill="1" applyBorder="1"/>
    <xf numFmtId="168" fontId="12" fillId="2" borderId="11" xfId="17" applyNumberFormat="1" applyFont="1" applyFill="1" applyBorder="1"/>
    <xf numFmtId="168" fontId="1" fillId="2" borderId="0" xfId="16" applyNumberFormat="1" applyFont="1" applyFill="1" applyBorder="1"/>
    <xf numFmtId="168" fontId="1" fillId="2" borderId="0" xfId="0" applyNumberFormat="1" applyFont="1" applyFill="1" applyBorder="1" applyAlignment="1">
      <alignment horizontal="right"/>
    </xf>
    <xf numFmtId="0" fontId="1" fillId="2" borderId="0" xfId="0" applyFont="1" applyFill="1" applyBorder="1" applyAlignment="1">
      <alignment horizontal="right"/>
    </xf>
    <xf numFmtId="171" fontId="1" fillId="2" borderId="8" xfId="16" applyNumberFormat="1" applyFont="1" applyFill="1" applyBorder="1" applyProtection="1"/>
    <xf numFmtId="168" fontId="1" fillId="2" borderId="8" xfId="17" applyNumberFormat="1" applyFont="1" applyFill="1" applyBorder="1"/>
    <xf numFmtId="168" fontId="12" fillId="2" borderId="17" xfId="17" applyNumberFormat="1" applyFont="1" applyFill="1" applyBorder="1"/>
    <xf numFmtId="0" fontId="22" fillId="2" borderId="0" xfId="1" applyFont="1" applyFill="1"/>
    <xf numFmtId="0" fontId="15" fillId="2" borderId="0" xfId="1" quotePrefix="1" applyFont="1" applyFill="1"/>
    <xf numFmtId="0" fontId="22" fillId="2" borderId="0" xfId="1" applyFont="1" applyFill="1" applyBorder="1"/>
    <xf numFmtId="0" fontId="3" fillId="2" borderId="0" xfId="1" quotePrefix="1" applyFont="1" applyFill="1" applyBorder="1"/>
    <xf numFmtId="0" fontId="7" fillId="2" borderId="0" xfId="11" applyFont="1" applyFill="1" applyBorder="1"/>
    <xf numFmtId="0" fontId="1" fillId="2" borderId="0" xfId="11" applyFont="1" applyFill="1" applyBorder="1"/>
    <xf numFmtId="0" fontId="1" fillId="2" borderId="0" xfId="11" applyFont="1" applyFill="1" applyBorder="1" applyAlignment="1">
      <alignment horizontal="left" vertical="center"/>
    </xf>
    <xf numFmtId="168" fontId="1" fillId="2" borderId="0" xfId="12" applyNumberFormat="1" applyFont="1" applyFill="1" applyBorder="1" applyAlignment="1">
      <alignment horizontal="right"/>
    </xf>
    <xf numFmtId="0" fontId="9" fillId="2" borderId="16" xfId="11" applyFont="1" applyFill="1" applyBorder="1"/>
    <xf numFmtId="3" fontId="9" fillId="2" borderId="9" xfId="11" applyNumberFormat="1" applyFont="1" applyFill="1" applyBorder="1" applyAlignment="1"/>
    <xf numFmtId="3" fontId="3" fillId="2" borderId="9" xfId="11" applyNumberFormat="1" applyFont="1" applyFill="1" applyBorder="1" applyAlignment="1"/>
    <xf numFmtId="3" fontId="3" fillId="2" borderId="9" xfId="11" applyNumberFormat="1" applyFont="1" applyFill="1" applyBorder="1"/>
    <xf numFmtId="3" fontId="9" fillId="2" borderId="8" xfId="11" applyNumberFormat="1" applyFont="1" applyFill="1" applyBorder="1" applyAlignment="1"/>
    <xf numFmtId="3" fontId="9" fillId="2" borderId="8" xfId="11" applyNumberFormat="1" applyFont="1" applyFill="1" applyBorder="1"/>
    <xf numFmtId="9" fontId="1" fillId="2" borderId="0" xfId="15" applyNumberFormat="1" applyFont="1" applyFill="1" applyBorder="1"/>
    <xf numFmtId="9" fontId="3" fillId="2" borderId="0" xfId="2" applyFont="1" applyFill="1"/>
    <xf numFmtId="0" fontId="1" fillId="2" borderId="0" xfId="11" applyFont="1" applyFill="1" applyAlignment="1">
      <alignment vertical="top" wrapText="1"/>
    </xf>
    <xf numFmtId="0" fontId="1" fillId="2" borderId="0" xfId="11" applyFont="1" applyFill="1" applyBorder="1" applyAlignment="1">
      <alignment vertical="top" wrapText="1"/>
    </xf>
    <xf numFmtId="165" fontId="22" fillId="2" borderId="0" xfId="4" applyFont="1" applyFill="1"/>
    <xf numFmtId="165" fontId="1" fillId="2" borderId="0" xfId="4" applyFont="1" applyFill="1"/>
    <xf numFmtId="165" fontId="1" fillId="2" borderId="4" xfId="4" applyFont="1" applyFill="1" applyBorder="1"/>
    <xf numFmtId="165" fontId="12" fillId="2" borderId="4" xfId="4" applyFont="1" applyFill="1" applyBorder="1" applyAlignment="1">
      <alignment horizontal="center" vertical="center" wrapText="1"/>
    </xf>
    <xf numFmtId="165" fontId="12" fillId="2" borderId="5" xfId="4" applyFont="1" applyFill="1" applyBorder="1" applyAlignment="1">
      <alignment horizontal="center" vertical="center" wrapText="1"/>
    </xf>
    <xf numFmtId="165" fontId="12" fillId="2" borderId="6" xfId="4" applyFont="1" applyFill="1" applyBorder="1" applyAlignment="1">
      <alignment horizontal="center" vertical="center" wrapText="1"/>
    </xf>
    <xf numFmtId="165" fontId="12" fillId="2" borderId="2" xfId="4" applyFont="1" applyFill="1" applyBorder="1" applyAlignment="1">
      <alignment horizontal="center" vertical="center" wrapText="1"/>
    </xf>
    <xf numFmtId="165" fontId="12" fillId="2" borderId="7" xfId="4" applyFont="1" applyFill="1" applyBorder="1" applyAlignment="1">
      <alignment horizontal="center" vertical="center" wrapText="1"/>
    </xf>
    <xf numFmtId="0" fontId="1" fillId="2" borderId="0" xfId="1" applyFont="1" applyFill="1" applyAlignment="1">
      <alignment horizontal="left"/>
    </xf>
    <xf numFmtId="165" fontId="1" fillId="2" borderId="8" xfId="4" applyFont="1" applyFill="1" applyBorder="1"/>
    <xf numFmtId="165" fontId="12" fillId="2" borderId="8" xfId="4" applyFont="1" applyFill="1" applyBorder="1" applyAlignment="1">
      <alignment horizontal="center" vertical="center" wrapText="1"/>
    </xf>
    <xf numFmtId="165" fontId="12" fillId="2" borderId="8" xfId="4" applyFont="1" applyFill="1" applyBorder="1" applyAlignment="1">
      <alignment horizontal="center" vertical="center" wrapText="1"/>
    </xf>
    <xf numFmtId="165" fontId="12" fillId="2" borderId="16" xfId="4" applyFont="1" applyFill="1" applyBorder="1" applyAlignment="1">
      <alignment horizontal="center" vertical="center" wrapText="1"/>
    </xf>
    <xf numFmtId="165" fontId="12" fillId="2" borderId="9" xfId="4" quotePrefix="1" applyFont="1" applyFill="1" applyBorder="1"/>
    <xf numFmtId="3" fontId="1" fillId="2" borderId="9" xfId="4" applyNumberFormat="1" applyFont="1" applyFill="1" applyBorder="1" applyAlignment="1"/>
    <xf numFmtId="9" fontId="1" fillId="2" borderId="0" xfId="1" applyNumberFormat="1" applyFont="1" applyFill="1"/>
    <xf numFmtId="1" fontId="1" fillId="2" borderId="0" xfId="1" applyNumberFormat="1" applyFont="1" applyFill="1"/>
    <xf numFmtId="3" fontId="1" fillId="2" borderId="11" xfId="4" applyNumberFormat="1" applyFont="1" applyFill="1" applyBorder="1" applyAlignment="1"/>
    <xf numFmtId="165" fontId="12" fillId="2" borderId="9" xfId="4" applyFont="1" applyFill="1" applyBorder="1"/>
    <xf numFmtId="3" fontId="1" fillId="2" borderId="9" xfId="17" applyNumberFormat="1" applyFont="1" applyFill="1" applyBorder="1" applyAlignment="1"/>
    <xf numFmtId="3" fontId="1" fillId="2" borderId="11" xfId="17" applyNumberFormat="1" applyFont="1" applyFill="1" applyBorder="1" applyAlignment="1"/>
    <xf numFmtId="3" fontId="1" fillId="2" borderId="0" xfId="17" applyNumberFormat="1" applyFont="1" applyFill="1" applyBorder="1" applyAlignment="1"/>
    <xf numFmtId="3" fontId="1" fillId="2" borderId="12" xfId="17" applyNumberFormat="1" applyFont="1" applyFill="1" applyBorder="1" applyAlignment="1"/>
    <xf numFmtId="3" fontId="1" fillId="2" borderId="13" xfId="17" applyNumberFormat="1" applyFont="1" applyFill="1" applyBorder="1" applyAlignment="1"/>
    <xf numFmtId="0" fontId="1" fillId="2" borderId="0" xfId="1" applyFont="1" applyFill="1" applyAlignment="1"/>
    <xf numFmtId="2" fontId="1" fillId="2" borderId="0" xfId="1" applyNumberFormat="1" applyFont="1" applyFill="1"/>
    <xf numFmtId="165" fontId="12" fillId="2" borderId="8" xfId="4" applyFont="1" applyFill="1" applyBorder="1"/>
    <xf numFmtId="3" fontId="1" fillId="2" borderId="3" xfId="17" applyNumberFormat="1" applyFont="1" applyFill="1" applyBorder="1" applyAlignment="1"/>
    <xf numFmtId="3" fontId="1" fillId="2" borderId="8" xfId="17" applyNumberFormat="1" applyFont="1" applyFill="1" applyBorder="1" applyAlignment="1"/>
    <xf numFmtId="165" fontId="1" fillId="2" borderId="0" xfId="4" applyFont="1" applyFill="1" applyBorder="1" applyAlignment="1"/>
    <xf numFmtId="165" fontId="1" fillId="2" borderId="0" xfId="4" applyFont="1" applyFill="1" applyBorder="1" applyAlignment="1">
      <alignment wrapText="1"/>
    </xf>
    <xf numFmtId="165" fontId="1" fillId="2" borderId="0" xfId="4" applyFont="1" applyFill="1" applyBorder="1"/>
    <xf numFmtId="165" fontId="4" fillId="2" borderId="0" xfId="13" applyFont="1" applyFill="1"/>
    <xf numFmtId="165" fontId="12" fillId="2" borderId="14" xfId="4" applyFont="1" applyFill="1" applyBorder="1" applyAlignment="1">
      <alignment horizontal="center" vertical="center" wrapText="1"/>
    </xf>
    <xf numFmtId="165" fontId="12" fillId="2" borderId="15" xfId="4" applyFont="1" applyFill="1" applyBorder="1" applyAlignment="1">
      <alignment horizontal="center" vertical="center" wrapText="1"/>
    </xf>
    <xf numFmtId="1" fontId="4" fillId="2" borderId="0" xfId="13" applyNumberFormat="1" applyFont="1" applyFill="1"/>
    <xf numFmtId="165" fontId="22" fillId="2" borderId="7" xfId="4" applyFont="1" applyFill="1" applyBorder="1" applyAlignment="1">
      <alignment horizontal="center" vertical="center" wrapText="1"/>
    </xf>
    <xf numFmtId="165" fontId="22" fillId="2" borderId="9" xfId="4" applyFont="1" applyFill="1" applyBorder="1" applyAlignment="1">
      <alignment horizontal="left" vertical="center"/>
    </xf>
    <xf numFmtId="168" fontId="3" fillId="2" borderId="11" xfId="3" applyNumberFormat="1" applyFont="1" applyFill="1" applyBorder="1"/>
    <xf numFmtId="165" fontId="22" fillId="2" borderId="19" xfId="4" applyFont="1" applyFill="1" applyBorder="1" applyAlignment="1">
      <alignment horizontal="left" vertical="center"/>
    </xf>
    <xf numFmtId="165" fontId="22" fillId="2" borderId="20" xfId="4" applyFont="1" applyFill="1" applyBorder="1" applyAlignment="1">
      <alignment horizontal="left" vertical="center"/>
    </xf>
    <xf numFmtId="165" fontId="22" fillId="2" borderId="18" xfId="4" applyFont="1" applyFill="1" applyBorder="1" applyAlignment="1">
      <alignment horizontal="left" vertical="center"/>
    </xf>
    <xf numFmtId="168" fontId="3" fillId="2" borderId="17" xfId="3" applyNumberFormat="1" applyFont="1" applyFill="1" applyBorder="1"/>
    <xf numFmtId="0" fontId="1" fillId="2" borderId="0" xfId="11" applyFont="1" applyFill="1" applyAlignment="1">
      <alignment wrapText="1"/>
    </xf>
    <xf numFmtId="1" fontId="1" fillId="2" borderId="0" xfId="11" applyNumberFormat="1" applyFont="1" applyFill="1"/>
    <xf numFmtId="0" fontId="12" fillId="2" borderId="16" xfId="11" applyFont="1" applyFill="1" applyBorder="1"/>
    <xf numFmtId="0" fontId="12" fillId="2" borderId="16" xfId="11" applyFont="1" applyFill="1" applyBorder="1" applyAlignment="1">
      <alignment wrapText="1"/>
    </xf>
    <xf numFmtId="0" fontId="12" fillId="2" borderId="9" xfId="11" applyFont="1" applyFill="1" applyBorder="1"/>
    <xf numFmtId="0" fontId="1" fillId="2" borderId="9" xfId="11" applyFont="1" applyFill="1" applyBorder="1"/>
    <xf numFmtId="2" fontId="1" fillId="2" borderId="0" xfId="11" applyNumberFormat="1" applyFont="1" applyFill="1"/>
    <xf numFmtId="0" fontId="12" fillId="2" borderId="8" xfId="11" applyFont="1" applyFill="1" applyBorder="1"/>
    <xf numFmtId="0" fontId="1" fillId="2" borderId="8" xfId="11" applyFont="1" applyFill="1" applyBorder="1"/>
    <xf numFmtId="168" fontId="1" fillId="2" borderId="0" xfId="14" applyNumberFormat="1" applyFont="1" applyFill="1"/>
    <xf numFmtId="0" fontId="1" fillId="2" borderId="0" xfId="11" applyFont="1" applyFill="1" applyAlignment="1">
      <alignment horizontal="left"/>
    </xf>
    <xf numFmtId="0" fontId="1" fillId="2" borderId="0" xfId="11" applyFont="1" applyFill="1" applyBorder="1" applyAlignment="1">
      <alignment horizontal="left"/>
    </xf>
    <xf numFmtId="0" fontId="1" fillId="2" borderId="0" xfId="5" applyFont="1" applyFill="1" applyAlignment="1">
      <alignment horizontal="left"/>
    </xf>
    <xf numFmtId="166" fontId="1" fillId="2" borderId="0" xfId="6" applyFont="1" applyFill="1" applyBorder="1">
      <alignment horizontal="right"/>
    </xf>
    <xf numFmtId="2" fontId="1" fillId="2" borderId="0" xfId="11" applyNumberFormat="1" applyFont="1" applyFill="1" applyBorder="1" applyAlignment="1">
      <alignment horizontal="left"/>
    </xf>
    <xf numFmtId="0" fontId="1" fillId="2" borderId="16" xfId="11" applyFont="1" applyFill="1" applyBorder="1" applyAlignment="1">
      <alignment horizontal="left"/>
    </xf>
    <xf numFmtId="0" fontId="1" fillId="2" borderId="16" xfId="11" applyFont="1" applyFill="1" applyBorder="1" applyAlignment="1">
      <alignment horizontal="left" wrapText="1"/>
    </xf>
    <xf numFmtId="3" fontId="1" fillId="2" borderId="7" xfId="11" applyNumberFormat="1" applyFont="1" applyFill="1" applyBorder="1" applyAlignment="1">
      <alignment horizontal="left" wrapText="1"/>
    </xf>
    <xf numFmtId="0" fontId="1" fillId="2" borderId="9" xfId="5" applyFont="1" applyFill="1" applyBorder="1" applyAlignment="1">
      <alignment horizontal="left"/>
    </xf>
    <xf numFmtId="3" fontId="1" fillId="2" borderId="9" xfId="6" applyNumberFormat="1" applyFont="1" applyFill="1" applyBorder="1">
      <alignment horizontal="right"/>
    </xf>
    <xf numFmtId="3" fontId="1" fillId="2" borderId="11" xfId="6" applyNumberFormat="1" applyFont="1" applyFill="1" applyBorder="1">
      <alignment horizontal="right"/>
    </xf>
    <xf numFmtId="0" fontId="1" fillId="2" borderId="9" xfId="9" applyNumberFormat="1" applyFont="1" applyFill="1" applyBorder="1">
      <alignment horizontal="left"/>
    </xf>
    <xf numFmtId="169" fontId="1" fillId="2" borderId="0" xfId="2" applyNumberFormat="1" applyFont="1" applyFill="1" applyBorder="1" applyAlignment="1">
      <alignment horizontal="left"/>
    </xf>
    <xf numFmtId="166" fontId="1" fillId="2" borderId="0" xfId="11" applyNumberFormat="1" applyFont="1" applyFill="1" applyBorder="1" applyAlignment="1">
      <alignment horizontal="left"/>
    </xf>
    <xf numFmtId="3" fontId="1" fillId="2" borderId="0" xfId="11" applyNumberFormat="1" applyFont="1" applyFill="1" applyBorder="1" applyAlignment="1">
      <alignment horizontal="left"/>
    </xf>
    <xf numFmtId="166" fontId="1" fillId="2" borderId="0" xfId="6" applyFont="1" applyFill="1" applyBorder="1" applyAlignment="1">
      <alignment horizontal="right"/>
    </xf>
    <xf numFmtId="0" fontId="1" fillId="2" borderId="8" xfId="9" applyNumberFormat="1" applyFont="1" applyFill="1" applyBorder="1">
      <alignment horizontal="left"/>
    </xf>
    <xf numFmtId="3" fontId="1" fillId="2" borderId="8" xfId="6" applyNumberFormat="1" applyFont="1" applyFill="1" applyBorder="1">
      <alignment horizontal="right"/>
    </xf>
    <xf numFmtId="3" fontId="1" fillId="2" borderId="17" xfId="6" applyNumberFormat="1" applyFont="1" applyFill="1" applyBorder="1">
      <alignment horizontal="right"/>
    </xf>
    <xf numFmtId="0" fontId="1" fillId="2" borderId="0" xfId="11" applyFont="1" applyFill="1" applyBorder="1" applyAlignment="1">
      <alignment horizontal="right"/>
    </xf>
    <xf numFmtId="0" fontId="1" fillId="2" borderId="0" xfId="9" applyNumberFormat="1" applyFont="1" applyFill="1" applyBorder="1">
      <alignment horizontal="left"/>
    </xf>
    <xf numFmtId="0" fontId="12" fillId="2" borderId="16" xfId="7" applyFont="1" applyFill="1" applyBorder="1" applyAlignment="1">
      <alignment horizontal="left" vertical="center" wrapText="1"/>
    </xf>
    <xf numFmtId="0" fontId="12" fillId="2" borderId="16" xfId="11" applyFont="1" applyFill="1" applyBorder="1" applyAlignment="1">
      <alignment horizontal="left" wrapText="1"/>
    </xf>
    <xf numFmtId="0" fontId="12" fillId="2" borderId="7" xfId="11" applyFont="1" applyFill="1" applyBorder="1" applyAlignment="1">
      <alignment horizontal="left" wrapText="1"/>
    </xf>
    <xf numFmtId="166" fontId="22" fillId="2" borderId="9" xfId="6" applyFont="1" applyFill="1" applyBorder="1" applyAlignment="1">
      <alignment horizontal="left"/>
    </xf>
    <xf numFmtId="166" fontId="1" fillId="2" borderId="9" xfId="6" applyFont="1" applyFill="1" applyBorder="1" applyAlignment="1">
      <alignment horizontal="right"/>
    </xf>
    <xf numFmtId="0" fontId="1" fillId="2" borderId="9" xfId="11" applyFont="1" applyFill="1" applyBorder="1" applyAlignment="1"/>
    <xf numFmtId="166" fontId="1" fillId="2" borderId="11" xfId="11" applyNumberFormat="1" applyFont="1" applyFill="1" applyBorder="1" applyAlignment="1"/>
    <xf numFmtId="169" fontId="1" fillId="2" borderId="0" xfId="2" applyNumberFormat="1" applyFont="1" applyFill="1" applyBorder="1" applyAlignment="1">
      <alignment horizontal="right"/>
    </xf>
    <xf numFmtId="166" fontId="1" fillId="2" borderId="9" xfId="6" applyFont="1" applyFill="1" applyBorder="1" applyAlignment="1"/>
    <xf numFmtId="1" fontId="1" fillId="2" borderId="0" xfId="6" applyNumberFormat="1" applyFont="1" applyFill="1" applyBorder="1" applyAlignment="1"/>
    <xf numFmtId="0" fontId="22" fillId="2" borderId="9" xfId="11" applyFont="1" applyFill="1" applyBorder="1" applyAlignment="1">
      <alignment horizontal="left"/>
    </xf>
    <xf numFmtId="0" fontId="1" fillId="2" borderId="9" xfId="11" applyFont="1" applyFill="1" applyBorder="1" applyAlignment="1">
      <alignment horizontal="right"/>
    </xf>
    <xf numFmtId="166" fontId="12" fillId="2" borderId="9" xfId="6" applyFont="1" applyFill="1" applyBorder="1" applyAlignment="1">
      <alignment horizontal="right"/>
    </xf>
    <xf numFmtId="1" fontId="1" fillId="2" borderId="0" xfId="11" applyNumberFormat="1" applyFont="1" applyFill="1" applyBorder="1" applyAlignment="1"/>
    <xf numFmtId="1" fontId="1" fillId="2" borderId="0" xfId="7" applyNumberFormat="1" applyFont="1" applyFill="1" applyBorder="1" applyAlignment="1">
      <alignment vertical="center" wrapText="1"/>
    </xf>
    <xf numFmtId="166" fontId="22" fillId="2" borderId="8" xfId="6" applyFont="1" applyFill="1" applyBorder="1" applyAlignment="1">
      <alignment horizontal="left"/>
    </xf>
    <xf numFmtId="166" fontId="1" fillId="2" borderId="8" xfId="6" applyFont="1" applyFill="1" applyBorder="1" applyAlignment="1">
      <alignment horizontal="right"/>
    </xf>
    <xf numFmtId="0" fontId="1" fillId="2" borderId="8" xfId="11" applyFont="1" applyFill="1" applyBorder="1" applyAlignment="1"/>
    <xf numFmtId="166" fontId="1" fillId="2" borderId="8" xfId="11" applyNumberFormat="1" applyFont="1" applyFill="1" applyBorder="1" applyAlignment="1"/>
    <xf numFmtId="0" fontId="1" fillId="2" borderId="0" xfId="25" applyFont="1" applyFill="1"/>
    <xf numFmtId="9" fontId="1" fillId="2" borderId="9" xfId="15" applyFont="1" applyFill="1" applyBorder="1" applyAlignment="1"/>
    <xf numFmtId="9" fontId="1" fillId="2" borderId="11" xfId="15" applyFont="1" applyFill="1" applyBorder="1" applyAlignment="1"/>
    <xf numFmtId="9" fontId="1" fillId="2" borderId="8" xfId="15" applyFont="1" applyFill="1" applyBorder="1" applyAlignment="1"/>
    <xf numFmtId="9" fontId="1" fillId="2" borderId="17" xfId="15" applyFont="1" applyFill="1" applyBorder="1" applyAlignment="1"/>
    <xf numFmtId="0" fontId="12" fillId="2" borderId="16" xfId="11" applyFont="1" applyFill="1" applyBorder="1" applyAlignment="1">
      <alignment horizontal="right" wrapText="1"/>
    </xf>
    <xf numFmtId="0" fontId="12" fillId="2" borderId="7" xfId="11" applyFont="1" applyFill="1" applyBorder="1" applyAlignment="1">
      <alignment horizontal="right" wrapText="1"/>
    </xf>
    <xf numFmtId="169" fontId="3" fillId="2" borderId="9" xfId="2" applyNumberFormat="1" applyFont="1" applyFill="1" applyBorder="1"/>
    <xf numFmtId="169" fontId="3" fillId="2" borderId="11" xfId="2" applyNumberFormat="1" applyFont="1" applyFill="1" applyBorder="1"/>
    <xf numFmtId="169" fontId="1" fillId="2" borderId="0" xfId="11" applyNumberFormat="1" applyFont="1" applyFill="1"/>
    <xf numFmtId="169" fontId="3" fillId="2" borderId="8" xfId="2" applyNumberFormat="1" applyFont="1" applyFill="1" applyBorder="1"/>
    <xf numFmtId="0" fontId="1" fillId="2" borderId="0" xfId="11" applyFont="1" applyFill="1" applyAlignment="1">
      <alignment horizontal="center"/>
    </xf>
    <xf numFmtId="168" fontId="3" fillId="2" borderId="0" xfId="12" applyNumberFormat="1" applyFont="1" applyFill="1" applyAlignment="1">
      <alignment horizontal="center"/>
    </xf>
    <xf numFmtId="43" fontId="1" fillId="2" borderId="0" xfId="11" applyNumberFormat="1" applyFont="1" applyFill="1"/>
    <xf numFmtId="3" fontId="1" fillId="2" borderId="0" xfId="11" applyNumberFormat="1" applyFont="1" applyFill="1"/>
    <xf numFmtId="0" fontId="10" fillId="2" borderId="0" xfId="0" applyFont="1" applyFill="1"/>
    <xf numFmtId="0" fontId="1" fillId="2" borderId="0" xfId="0" applyFont="1" applyFill="1" applyAlignment="1">
      <alignment horizontal="right"/>
    </xf>
    <xf numFmtId="0" fontId="23" fillId="2" borderId="0" xfId="19" applyFont="1" applyFill="1" applyAlignment="1" applyProtection="1">
      <alignment horizontal="right"/>
    </xf>
    <xf numFmtId="0" fontId="12" fillId="2" borderId="6" xfId="0" applyFont="1" applyFill="1" applyBorder="1" applyAlignment="1">
      <alignment horizontal="right"/>
    </xf>
    <xf numFmtId="0" fontId="12" fillId="2" borderId="2" xfId="0" applyFont="1" applyFill="1" applyBorder="1" applyAlignment="1">
      <alignment horizontal="right"/>
    </xf>
    <xf numFmtId="0" fontId="12" fillId="2" borderId="2" xfId="0" applyFont="1" applyFill="1" applyBorder="1"/>
    <xf numFmtId="0" fontId="12" fillId="2" borderId="7" xfId="0" applyFont="1" applyFill="1" applyBorder="1"/>
    <xf numFmtId="3" fontId="12" fillId="2" borderId="21" xfId="0" applyNumberFormat="1" applyFont="1" applyFill="1" applyBorder="1" applyAlignment="1">
      <alignment horizontal="right"/>
    </xf>
    <xf numFmtId="3" fontId="12" fillId="2" borderId="0" xfId="0" applyNumberFormat="1" applyFont="1" applyFill="1" applyBorder="1" applyAlignment="1">
      <alignment horizontal="right"/>
    </xf>
    <xf numFmtId="3" fontId="12" fillId="2" borderId="11" xfId="0" applyNumberFormat="1" applyFont="1" applyFill="1" applyBorder="1" applyAlignment="1">
      <alignment horizontal="right"/>
    </xf>
    <xf numFmtId="3" fontId="12" fillId="2" borderId="10" xfId="0" applyNumberFormat="1" applyFont="1" applyFill="1" applyBorder="1" applyAlignment="1">
      <alignment horizontal="right"/>
    </xf>
    <xf numFmtId="3" fontId="12" fillId="2" borderId="3" xfId="0" applyNumberFormat="1" applyFont="1" applyFill="1" applyBorder="1" applyAlignment="1">
      <alignment horizontal="right"/>
    </xf>
    <xf numFmtId="3" fontId="12" fillId="2" borderId="17" xfId="0" applyNumberFormat="1" applyFont="1" applyFill="1" applyBorder="1" applyAlignment="1">
      <alignment horizontal="right"/>
    </xf>
    <xf numFmtId="0" fontId="1" fillId="2" borderId="0" xfId="11" applyFont="1" applyFill="1" applyAlignment="1"/>
    <xf numFmtId="3" fontId="1" fillId="2" borderId="0" xfId="11" applyNumberFormat="1" applyFont="1" applyFill="1" applyBorder="1" applyAlignment="1" applyProtection="1">
      <alignment horizontal="left"/>
    </xf>
    <xf numFmtId="0" fontId="22" fillId="2" borderId="16" xfId="11" applyFont="1" applyFill="1" applyBorder="1"/>
    <xf numFmtId="0" fontId="22" fillId="2" borderId="2" xfId="11" applyFont="1" applyFill="1" applyBorder="1"/>
    <xf numFmtId="0" fontId="22" fillId="2" borderId="9" xfId="11" applyFont="1" applyFill="1" applyBorder="1" applyAlignment="1"/>
    <xf numFmtId="0" fontId="15" fillId="2" borderId="0" xfId="11" applyFont="1" applyFill="1" applyBorder="1"/>
    <xf numFmtId="0" fontId="15" fillId="2" borderId="11" xfId="11" applyFont="1" applyFill="1" applyBorder="1"/>
    <xf numFmtId="9" fontId="1" fillId="2" borderId="0" xfId="15" applyFont="1" applyFill="1" applyAlignment="1"/>
    <xf numFmtId="0" fontId="22" fillId="2" borderId="8" xfId="11" applyFont="1" applyFill="1" applyBorder="1" applyAlignment="1"/>
    <xf numFmtId="0" fontId="15" fillId="2" borderId="3" xfId="11" applyFont="1" applyFill="1" applyBorder="1"/>
    <xf numFmtId="0" fontId="15" fillId="2" borderId="17" xfId="11" applyFont="1" applyFill="1" applyBorder="1"/>
    <xf numFmtId="10" fontId="15" fillId="2" borderId="0" xfId="2" applyNumberFormat="1" applyFont="1" applyFill="1"/>
    <xf numFmtId="0" fontId="15" fillId="2" borderId="0" xfId="2" applyNumberFormat="1" applyFont="1" applyFill="1"/>
    <xf numFmtId="0" fontId="22" fillId="2" borderId="16" xfId="11" applyFont="1" applyFill="1" applyBorder="1" applyAlignment="1">
      <alignment horizontal="center" vertical="center" wrapText="1"/>
    </xf>
    <xf numFmtId="0" fontId="22" fillId="2" borderId="7" xfId="11" applyFont="1" applyFill="1" applyBorder="1" applyAlignment="1">
      <alignment horizontal="center" vertical="center"/>
    </xf>
    <xf numFmtId="168" fontId="9" fillId="2" borderId="9" xfId="14" applyNumberFormat="1" applyFont="1" applyFill="1" applyBorder="1"/>
    <xf numFmtId="168" fontId="3" fillId="2" borderId="9" xfId="14" applyNumberFormat="1" applyFont="1" applyFill="1" applyBorder="1"/>
    <xf numFmtId="168" fontId="15" fillId="2" borderId="11" xfId="14" applyNumberFormat="1" applyFont="1" applyFill="1" applyBorder="1" applyAlignment="1">
      <alignment horizontal="right"/>
    </xf>
    <xf numFmtId="168" fontId="15" fillId="2" borderId="9" xfId="14" applyNumberFormat="1" applyFont="1" applyFill="1" applyBorder="1" applyAlignment="1">
      <alignment horizontal="right"/>
    </xf>
    <xf numFmtId="168" fontId="15" fillId="2" borderId="24" xfId="14" applyNumberFormat="1" applyFont="1" applyFill="1" applyBorder="1" applyAlignment="1">
      <alignment horizontal="right"/>
    </xf>
    <xf numFmtId="0" fontId="22" fillId="2" borderId="10" xfId="11" applyFont="1" applyFill="1" applyBorder="1"/>
    <xf numFmtId="168" fontId="3" fillId="2" borderId="8" xfId="14" applyNumberFormat="1" applyFont="1" applyFill="1" applyBorder="1"/>
    <xf numFmtId="168" fontId="15" fillId="2" borderId="17" xfId="14" applyNumberFormat="1" applyFont="1" applyFill="1" applyBorder="1" applyAlignment="1">
      <alignment horizontal="right"/>
    </xf>
    <xf numFmtId="9" fontId="3" fillId="2" borderId="0" xfId="0" applyNumberFormat="1" applyFont="1" applyFill="1"/>
    <xf numFmtId="169" fontId="1" fillId="2" borderId="0" xfId="18" applyNumberFormat="1" applyFont="1" applyFill="1" applyBorder="1"/>
    <xf numFmtId="3" fontId="1" fillId="2" borderId="0" xfId="1" applyNumberFormat="1" applyFont="1" applyFill="1" applyAlignment="1">
      <alignment horizontal="right"/>
    </xf>
    <xf numFmtId="168" fontId="1" fillId="2" borderId="0" xfId="17" applyNumberFormat="1" applyFont="1" applyFill="1" applyAlignment="1">
      <alignment horizontal="right"/>
    </xf>
    <xf numFmtId="168" fontId="1" fillId="2" borderId="0" xfId="1" applyNumberFormat="1" applyFont="1" applyFill="1"/>
    <xf numFmtId="0" fontId="22" fillId="2" borderId="7" xfId="11" applyFont="1" applyFill="1" applyBorder="1" applyAlignment="1">
      <alignment horizontal="center" vertical="center" wrapText="1"/>
    </xf>
    <xf numFmtId="0" fontId="1" fillId="2" borderId="0" xfId="1" applyFont="1" applyFill="1" applyBorder="1"/>
    <xf numFmtId="168" fontId="15" fillId="2" borderId="9" xfId="12" applyNumberFormat="1" applyFont="1" applyFill="1" applyBorder="1" applyAlignment="1">
      <alignment horizontal="right"/>
    </xf>
    <xf numFmtId="169" fontId="15" fillId="2" borderId="9" xfId="15" applyNumberFormat="1" applyFont="1" applyFill="1" applyBorder="1" applyAlignment="1">
      <alignment horizontal="right"/>
    </xf>
    <xf numFmtId="169" fontId="22" fillId="2" borderId="11" xfId="11" applyNumberFormat="1" applyFont="1" applyFill="1" applyBorder="1"/>
    <xf numFmtId="172" fontId="1" fillId="2" borderId="0" xfId="1" applyNumberFormat="1" applyFont="1" applyFill="1"/>
    <xf numFmtId="9" fontId="1" fillId="2" borderId="0" xfId="18" applyFont="1" applyFill="1"/>
    <xf numFmtId="169" fontId="1" fillId="2" borderId="0" xfId="1" applyNumberFormat="1" applyFont="1" applyFill="1"/>
    <xf numFmtId="0" fontId="1" fillId="2" borderId="0" xfId="0" applyFont="1" applyFill="1" applyBorder="1"/>
    <xf numFmtId="168" fontId="15" fillId="2" borderId="8" xfId="12" applyNumberFormat="1" applyFont="1" applyFill="1" applyBorder="1" applyAlignment="1">
      <alignment horizontal="right"/>
    </xf>
    <xf numFmtId="169" fontId="15" fillId="2" borderId="8" xfId="15" applyNumberFormat="1" applyFont="1" applyFill="1" applyBorder="1" applyAlignment="1">
      <alignment horizontal="right"/>
    </xf>
    <xf numFmtId="169" fontId="22" fillId="2" borderId="17" xfId="11" applyNumberFormat="1" applyFont="1" applyFill="1" applyBorder="1"/>
    <xf numFmtId="169" fontId="1" fillId="2" borderId="0" xfId="15" applyNumberFormat="1" applyFont="1" applyFill="1" applyAlignment="1">
      <alignment horizontal="right"/>
    </xf>
    <xf numFmtId="3" fontId="12" fillId="2" borderId="0" xfId="1" applyNumberFormat="1" applyFont="1" applyFill="1" applyAlignment="1">
      <alignment horizontal="right"/>
    </xf>
    <xf numFmtId="0" fontId="12" fillId="2" borderId="0" xfId="1" applyFont="1" applyFill="1" applyAlignment="1">
      <alignment horizontal="right"/>
    </xf>
    <xf numFmtId="169" fontId="12" fillId="2" borderId="0" xfId="15" applyNumberFormat="1" applyFont="1" applyFill="1" applyAlignment="1">
      <alignment horizontal="right"/>
    </xf>
    <xf numFmtId="3" fontId="12" fillId="2" borderId="0" xfId="1" applyNumberFormat="1" applyFont="1" applyFill="1"/>
    <xf numFmtId="0" fontId="22" fillId="2" borderId="16" xfId="11" applyFont="1" applyFill="1" applyBorder="1" applyAlignment="1">
      <alignment horizontal="left"/>
    </xf>
    <xf numFmtId="0" fontId="15" fillId="2" borderId="9" xfId="11" applyFont="1" applyFill="1" applyBorder="1"/>
    <xf numFmtId="168" fontId="15" fillId="3" borderId="4" xfId="14" applyNumberFormat="1" applyFont="1" applyFill="1" applyBorder="1" applyAlignment="1" applyProtection="1">
      <alignment vertical="center"/>
    </xf>
    <xf numFmtId="168" fontId="15" fillId="3" borderId="9" xfId="14" applyNumberFormat="1" applyFont="1" applyFill="1" applyBorder="1" applyAlignment="1" applyProtection="1">
      <alignment vertical="center"/>
    </xf>
    <xf numFmtId="168" fontId="15" fillId="3" borderId="25" xfId="14" applyNumberFormat="1" applyFont="1" applyFill="1" applyBorder="1" applyAlignment="1" applyProtection="1">
      <alignment vertical="center"/>
    </xf>
    <xf numFmtId="168" fontId="15" fillId="2" borderId="9" xfId="14" applyNumberFormat="1" applyFont="1" applyFill="1" applyBorder="1"/>
    <xf numFmtId="0" fontId="15" fillId="2" borderId="8" xfId="11" applyFont="1" applyFill="1" applyBorder="1"/>
    <xf numFmtId="168" fontId="15" fillId="2" borderId="8" xfId="14" applyNumberFormat="1" applyFont="1" applyFill="1" applyBorder="1"/>
    <xf numFmtId="0" fontId="22" fillId="2" borderId="16" xfId="7" applyFont="1" applyFill="1" applyBorder="1" applyAlignment="1">
      <alignment horizontal="center" vertical="center" wrapText="1"/>
    </xf>
    <xf numFmtId="0" fontId="22" fillId="2" borderId="7" xfId="7" applyFont="1" applyFill="1" applyBorder="1" applyAlignment="1">
      <alignment horizontal="center" vertical="center" wrapText="1"/>
    </xf>
    <xf numFmtId="0" fontId="22" fillId="2" borderId="9" xfId="11" applyFont="1" applyFill="1" applyBorder="1" applyAlignment="1">
      <alignment horizontal="left" vertical="center"/>
    </xf>
    <xf numFmtId="168" fontId="15" fillId="2" borderId="11" xfId="14" applyNumberFormat="1" applyFont="1" applyFill="1" applyBorder="1"/>
    <xf numFmtId="0" fontId="22" fillId="2" borderId="8" xfId="11" applyFont="1" applyFill="1" applyBorder="1" applyAlignment="1">
      <alignment horizontal="left"/>
    </xf>
    <xf numFmtId="168" fontId="15" fillId="2" borderId="17" xfId="14" applyNumberFormat="1" applyFont="1" applyFill="1" applyBorder="1"/>
    <xf numFmtId="170" fontId="1" fillId="2" borderId="0" xfId="11" applyNumberFormat="1" applyFont="1" applyFill="1"/>
    <xf numFmtId="0" fontId="22" fillId="3" borderId="4" xfId="11" applyFont="1" applyFill="1" applyBorder="1" applyAlignment="1">
      <alignment horizontal="left" vertical="center"/>
    </xf>
    <xf numFmtId="170" fontId="15" fillId="2" borderId="4" xfId="12" applyNumberFormat="1" applyFont="1" applyFill="1" applyBorder="1" applyAlignment="1" applyProtection="1">
      <alignment vertical="center"/>
    </xf>
    <xf numFmtId="0" fontId="22" fillId="3" borderId="9" xfId="11" applyFont="1" applyFill="1" applyBorder="1" applyAlignment="1">
      <alignment horizontal="left" vertical="center"/>
    </xf>
    <xf numFmtId="170" fontId="15" fillId="2" borderId="9" xfId="12" applyNumberFormat="1" applyFont="1" applyFill="1" applyBorder="1" applyAlignment="1" applyProtection="1">
      <alignment vertical="center"/>
    </xf>
    <xf numFmtId="0" fontId="22" fillId="3" borderId="8" xfId="11" applyFont="1" applyFill="1" applyBorder="1" applyAlignment="1">
      <alignment horizontal="left" vertical="center"/>
    </xf>
    <xf numFmtId="170" fontId="15" fillId="2" borderId="17" xfId="12" applyNumberFormat="1" applyFont="1" applyFill="1" applyBorder="1" applyAlignment="1" applyProtection="1">
      <alignment vertical="center"/>
    </xf>
  </cellXfs>
  <cellStyles count="27">
    <cellStyle name="Comma" xfId="14" builtinId="3"/>
    <cellStyle name="Comma 2" xfId="3"/>
    <cellStyle name="Comma 2 3" xfId="21"/>
    <cellStyle name="Comma 3" xfId="12"/>
    <cellStyle name="Comma 4" xfId="17"/>
    <cellStyle name="Hyperlink" xfId="19" builtinId="8"/>
    <cellStyle name="Hyperlink 2" xfId="22"/>
    <cellStyle name="Hyperlink 3" xfId="23"/>
    <cellStyle name="Normal" xfId="0" builtinId="0"/>
    <cellStyle name="Normal 2" xfId="1"/>
    <cellStyle name="Normal 2 2" xfId="13"/>
    <cellStyle name="Normal 3" xfId="11"/>
    <cellStyle name="Normal 3 2" xfId="24"/>
    <cellStyle name="Normal 4" xfId="20"/>
    <cellStyle name="Normal 5" xfId="25"/>
    <cellStyle name="Normal_comps 1920-97 (breakdown 1945-97), updated to 2004" xfId="16"/>
    <cellStyle name="Normal_Key information and summary tables" xfId="4"/>
    <cellStyle name="Normal_Table 1" xfId="5"/>
    <cellStyle name="Percent" xfId="15" builtinId="5"/>
    <cellStyle name="Percent 2" xfId="2"/>
    <cellStyle name="Percent 3" xfId="18"/>
    <cellStyle name="Percent 4" xfId="26"/>
    <cellStyle name="Table Cells" xfId="6"/>
    <cellStyle name="Table Column Headings" xfId="7"/>
    <cellStyle name="Table Number" xfId="8"/>
    <cellStyle name="Table Row Headings" xfId="9"/>
    <cellStyle name="Table Title" xfId="10"/>
  </cellStyles>
  <dxfs count="7">
    <dxf>
      <fill>
        <patternFill>
          <bgColor indexed="47"/>
        </patternFill>
      </fill>
    </dxf>
    <dxf>
      <fill>
        <patternFill>
          <bgColor indexed="47"/>
        </patternFill>
      </fill>
    </dxf>
    <dxf>
      <fill>
        <patternFill>
          <bgColor indexed="43"/>
        </patternFill>
      </fill>
    </dxf>
    <dxf>
      <fill>
        <patternFill>
          <bgColor indexed="43"/>
        </patternFill>
      </fill>
    </dxf>
    <dxf>
      <fill>
        <patternFill>
          <bgColor indexed="43"/>
        </patternFill>
      </fill>
    </dxf>
    <dxf>
      <fill>
        <patternFill>
          <bgColor indexed="47"/>
        </patternFill>
      </fill>
    </dxf>
    <dxf>
      <fill>
        <patternFill>
          <bgColor indexed="47"/>
        </patternFill>
      </fill>
    </dxf>
  </dxfs>
  <tableStyles count="0" defaultTableStyle="TableStyleMedium2" defaultPivotStyle="PivotStyleLight16"/>
  <colors>
    <mruColors>
      <color rgb="FF762A83"/>
      <color rgb="FFAF8DC3"/>
      <color rgb="FFD9F0D3"/>
      <color rgb="FF7FBF7B"/>
      <color rgb="FF1B7837"/>
      <color rgb="FF8DD3C7"/>
      <color rgb="FFFFFFB3"/>
      <color rgb="FFBEBADA"/>
      <color rgb="FFFB8072"/>
      <color rgb="FF80B1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theme/theme1.xml" Type="http://schemas.openxmlformats.org/officeDocument/2006/relationships/theme"/><Relationship Id="rId24" Target="styles.xml" Type="http://schemas.openxmlformats.org/officeDocument/2006/relationships/styles"/><Relationship Id="rId25" Target="sharedStrings.xml" Type="http://schemas.openxmlformats.org/officeDocument/2006/relationships/sharedStrings"/><Relationship Id="rId26"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23.xml.rels><?xml version="1.0" encoding="UTF-8" standalone="yes"?><Relationships xmlns="http://schemas.openxmlformats.org/package/2006/relationships"><Relationship Id="rId1" Target="../drawings/drawing21.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Arial" panose="020B0604020202020204" pitchFamily="34" charset="0"/>
                <a:cs typeface="Arial" panose="020B0604020202020204" pitchFamily="34" charset="0"/>
              </a:defRPr>
            </a:pPr>
            <a:r>
              <a:rPr lang="en-GB" sz="1600">
                <a:latin typeface="Arial" panose="020B0604020202020204" pitchFamily="34" charset="0"/>
                <a:cs typeface="Arial" panose="020B0604020202020204" pitchFamily="34" charset="0"/>
              </a:rPr>
              <a:t>Chart 1: Supply of new housing in Scotland, 1996-97 to 2017-18</a:t>
            </a:r>
          </a:p>
        </c:rich>
      </c:tx>
      <c:layout>
        <c:manualLayout>
          <c:xMode val="edge"/>
          <c:yMode val="edge"/>
          <c:x val="0.12496206156048675"/>
          <c:y val="1.616353400140887E-2"/>
        </c:manualLayout>
      </c:layout>
      <c:overlay val="1"/>
    </c:title>
    <c:autoTitleDeleted val="0"/>
    <c:plotArea>
      <c:layout>
        <c:manualLayout>
          <c:layoutTarget val="inner"/>
          <c:xMode val="edge"/>
          <c:yMode val="edge"/>
          <c:x val="0.11217960422050721"/>
          <c:y val="0.10690335577724894"/>
          <c:w val="0.72863323884177067"/>
          <c:h val="0.77479397989100496"/>
        </c:manualLayout>
      </c:layout>
      <c:barChart>
        <c:barDir val="col"/>
        <c:grouping val="stacked"/>
        <c:varyColors val="0"/>
        <c:ser>
          <c:idx val="0"/>
          <c:order val="0"/>
          <c:tx>
            <c:strRef>
              <c:f>'Chart 1'!$B$33</c:f>
              <c:strCache>
                <c:ptCount val="1"/>
                <c:pt idx="0">
                  <c:v>Private-led new build</c:v>
                </c:pt>
              </c:strCache>
            </c:strRef>
          </c:tx>
          <c:spPr>
            <a:solidFill>
              <a:srgbClr val="1B7837"/>
            </a:solidFill>
          </c:spPr>
          <c:invertIfNegative val="0"/>
          <c:cat>
            <c:strRef>
              <c:f>'Chart 1'!$C$32:$X$32</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'Chart 1'!$C$33:$X$33</c:f>
              <c:numCache>
                <c:formatCode>#,##0</c:formatCode>
                <c:ptCount val="22"/>
                <c:pt idx="0">
                  <c:v>17492</c:v>
                </c:pt>
                <c:pt idx="1">
                  <c:v>17984</c:v>
                </c:pt>
                <c:pt idx="2">
                  <c:v>18784</c:v>
                </c:pt>
                <c:pt idx="3">
                  <c:v>19074</c:v>
                </c:pt>
                <c:pt idx="4">
                  <c:v>18195</c:v>
                </c:pt>
                <c:pt idx="5">
                  <c:v>18309</c:v>
                </c:pt>
                <c:pt idx="6">
                  <c:v>18938</c:v>
                </c:pt>
                <c:pt idx="7">
                  <c:v>20456</c:v>
                </c:pt>
                <c:pt idx="8">
                  <c:v>22449</c:v>
                </c:pt>
                <c:pt idx="9">
                  <c:v>20260</c:v>
                </c:pt>
                <c:pt idx="10">
                  <c:v>21042</c:v>
                </c:pt>
                <c:pt idx="11">
                  <c:v>21663</c:v>
                </c:pt>
                <c:pt idx="12">
                  <c:v>16109</c:v>
                </c:pt>
                <c:pt idx="13">
                  <c:v>11139</c:v>
                </c:pt>
                <c:pt idx="14">
                  <c:v>10720</c:v>
                </c:pt>
                <c:pt idx="15">
                  <c:v>10145</c:v>
                </c:pt>
                <c:pt idx="16">
                  <c:v>9892</c:v>
                </c:pt>
                <c:pt idx="17">
                  <c:v>11088</c:v>
                </c:pt>
                <c:pt idx="18">
                  <c:v>12546</c:v>
                </c:pt>
                <c:pt idx="19">
                  <c:v>13432</c:v>
                </c:pt>
                <c:pt idx="20">
                  <c:v>13427</c:v>
                </c:pt>
                <c:pt idx="21">
                  <c:v>13102</c:v>
                </c:pt>
              </c:numCache>
            </c:numRef>
          </c:val>
          <c:extLst>
            <c:ext xmlns:c16="http://schemas.microsoft.com/office/drawing/2014/chart" uri="{C3380CC4-5D6E-409C-BE32-E72D297353CC}">
              <c16:uniqueId val="{00000000-977F-44DE-85EC-3BA3F05FBF90}"/>
            </c:ext>
          </c:extLst>
        </c:ser>
        <c:ser>
          <c:idx val="2"/>
          <c:order val="1"/>
          <c:tx>
            <c:strRef>
              <c:f>'Chart 1'!$B$34</c:f>
              <c:strCache>
                <c:ptCount val="1"/>
                <c:pt idx="0">
                  <c:v>Housing association new build</c:v>
                </c:pt>
              </c:strCache>
            </c:strRef>
          </c:tx>
          <c:spPr>
            <a:solidFill>
              <a:srgbClr val="7FBF7B"/>
            </a:solidFill>
          </c:spPr>
          <c:invertIfNegative val="0"/>
          <c:cat>
            <c:strRef>
              <c:f>'Chart 1'!$C$32:$X$32</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'Chart 1'!$C$34:$X$34</c:f>
              <c:numCache>
                <c:formatCode>#,##0</c:formatCode>
                <c:ptCount val="22"/>
                <c:pt idx="0">
                  <c:v>2963</c:v>
                </c:pt>
                <c:pt idx="1">
                  <c:v>4489</c:v>
                </c:pt>
                <c:pt idx="2">
                  <c:v>1753</c:v>
                </c:pt>
                <c:pt idx="3">
                  <c:v>3964</c:v>
                </c:pt>
                <c:pt idx="4">
                  <c:v>3804</c:v>
                </c:pt>
                <c:pt idx="5">
                  <c:v>4197</c:v>
                </c:pt>
                <c:pt idx="6">
                  <c:v>3715</c:v>
                </c:pt>
                <c:pt idx="7">
                  <c:v>3368</c:v>
                </c:pt>
                <c:pt idx="8">
                  <c:v>4024</c:v>
                </c:pt>
                <c:pt idx="9">
                  <c:v>4698</c:v>
                </c:pt>
                <c:pt idx="10">
                  <c:v>3231</c:v>
                </c:pt>
                <c:pt idx="11">
                  <c:v>4097</c:v>
                </c:pt>
                <c:pt idx="12">
                  <c:v>4577</c:v>
                </c:pt>
                <c:pt idx="13">
                  <c:v>5576</c:v>
                </c:pt>
                <c:pt idx="14">
                  <c:v>5111</c:v>
                </c:pt>
                <c:pt idx="15">
                  <c:v>4776</c:v>
                </c:pt>
                <c:pt idx="16">
                  <c:v>3244</c:v>
                </c:pt>
                <c:pt idx="17">
                  <c:v>2911</c:v>
                </c:pt>
                <c:pt idx="18">
                  <c:v>3064</c:v>
                </c:pt>
                <c:pt idx="19">
                  <c:v>2320</c:v>
                </c:pt>
                <c:pt idx="20">
                  <c:v>2748</c:v>
                </c:pt>
                <c:pt idx="21">
                  <c:v>3130</c:v>
                </c:pt>
              </c:numCache>
            </c:numRef>
          </c:val>
          <c:extLst>
            <c:ext xmlns:c16="http://schemas.microsoft.com/office/drawing/2014/chart" uri="{C3380CC4-5D6E-409C-BE32-E72D297353CC}">
              <c16:uniqueId val="{00000001-977F-44DE-85EC-3BA3F05FBF90}"/>
            </c:ext>
          </c:extLst>
        </c:ser>
        <c:ser>
          <c:idx val="4"/>
          <c:order val="2"/>
          <c:tx>
            <c:strRef>
              <c:f>'Chart 1'!$B$35</c:f>
              <c:strCache>
                <c:ptCount val="1"/>
                <c:pt idx="0">
                  <c:v>Local authority new build</c:v>
                </c:pt>
              </c:strCache>
            </c:strRef>
          </c:tx>
          <c:spPr>
            <a:solidFill>
              <a:srgbClr val="D9F0D3"/>
            </a:solidFill>
          </c:spPr>
          <c:invertIfNegative val="0"/>
          <c:cat>
            <c:strRef>
              <c:f>'Chart 1'!$C$32:$X$32</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'Chart 1'!$C$35:$X$35</c:f>
              <c:numCache>
                <c:formatCode>#,##0</c:formatCode>
                <c:ptCount val="22"/>
                <c:pt idx="0">
                  <c:v>241</c:v>
                </c:pt>
                <c:pt idx="1">
                  <c:v>114</c:v>
                </c:pt>
                <c:pt idx="2">
                  <c:v>120</c:v>
                </c:pt>
                <c:pt idx="3">
                  <c:v>69</c:v>
                </c:pt>
                <c:pt idx="4">
                  <c:v>112</c:v>
                </c:pt>
                <c:pt idx="5">
                  <c:v>65</c:v>
                </c:pt>
                <c:pt idx="6">
                  <c:v>94</c:v>
                </c:pt>
                <c:pt idx="7">
                  <c:v>0</c:v>
                </c:pt>
                <c:pt idx="8">
                  <c:v>0</c:v>
                </c:pt>
                <c:pt idx="9">
                  <c:v>0</c:v>
                </c:pt>
                <c:pt idx="10">
                  <c:v>6</c:v>
                </c:pt>
                <c:pt idx="11">
                  <c:v>28</c:v>
                </c:pt>
                <c:pt idx="12">
                  <c:v>336</c:v>
                </c:pt>
                <c:pt idx="13">
                  <c:v>413</c:v>
                </c:pt>
                <c:pt idx="14">
                  <c:v>614</c:v>
                </c:pt>
                <c:pt idx="15">
                  <c:v>1114</c:v>
                </c:pt>
                <c:pt idx="16">
                  <c:v>963</c:v>
                </c:pt>
                <c:pt idx="17">
                  <c:v>1140</c:v>
                </c:pt>
                <c:pt idx="18">
                  <c:v>1157</c:v>
                </c:pt>
                <c:pt idx="19">
                  <c:v>1138</c:v>
                </c:pt>
                <c:pt idx="20">
                  <c:v>1118</c:v>
                </c:pt>
                <c:pt idx="21">
                  <c:v>1499</c:v>
                </c:pt>
              </c:numCache>
            </c:numRef>
          </c:val>
          <c:extLst>
            <c:ext xmlns:c16="http://schemas.microsoft.com/office/drawing/2014/chart" uri="{C3380CC4-5D6E-409C-BE32-E72D297353CC}">
              <c16:uniqueId val="{00000002-977F-44DE-85EC-3BA3F05FBF90}"/>
            </c:ext>
          </c:extLst>
        </c:ser>
        <c:ser>
          <c:idx val="3"/>
          <c:order val="3"/>
          <c:tx>
            <c:strRef>
              <c:f>'Chart 1'!$B$36</c:f>
              <c:strCache>
                <c:ptCount val="1"/>
                <c:pt idx="0">
                  <c:v>Rehabilitation</c:v>
                </c:pt>
              </c:strCache>
            </c:strRef>
          </c:tx>
          <c:spPr>
            <a:solidFill>
              <a:srgbClr val="AF8DC3"/>
            </a:solidFill>
          </c:spPr>
          <c:invertIfNegative val="0"/>
          <c:cat>
            <c:strRef>
              <c:f>'Chart 1'!$C$32:$X$32</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'Chart 1'!$C$36:$X$36</c:f>
              <c:numCache>
                <c:formatCode>#,##0</c:formatCode>
                <c:ptCount val="22"/>
                <c:pt idx="0">
                  <c:v>984</c:v>
                </c:pt>
                <c:pt idx="1">
                  <c:v>1514</c:v>
                </c:pt>
                <c:pt idx="2">
                  <c:v>380</c:v>
                </c:pt>
                <c:pt idx="3">
                  <c:v>413</c:v>
                </c:pt>
                <c:pt idx="4">
                  <c:v>971</c:v>
                </c:pt>
                <c:pt idx="5">
                  <c:v>597</c:v>
                </c:pt>
                <c:pt idx="6">
                  <c:v>514</c:v>
                </c:pt>
                <c:pt idx="7">
                  <c:v>410</c:v>
                </c:pt>
                <c:pt idx="8">
                  <c:v>677</c:v>
                </c:pt>
                <c:pt idx="9">
                  <c:v>469</c:v>
                </c:pt>
                <c:pt idx="10">
                  <c:v>437</c:v>
                </c:pt>
                <c:pt idx="11">
                  <c:v>389</c:v>
                </c:pt>
                <c:pt idx="12">
                  <c:v>427</c:v>
                </c:pt>
                <c:pt idx="13">
                  <c:v>442</c:v>
                </c:pt>
                <c:pt idx="14">
                  <c:v>297</c:v>
                </c:pt>
                <c:pt idx="15">
                  <c:v>338</c:v>
                </c:pt>
                <c:pt idx="16">
                  <c:v>291</c:v>
                </c:pt>
                <c:pt idx="17">
                  <c:v>711</c:v>
                </c:pt>
                <c:pt idx="18">
                  <c:v>224</c:v>
                </c:pt>
                <c:pt idx="19">
                  <c:v>457</c:v>
                </c:pt>
                <c:pt idx="20">
                  <c:v>599</c:v>
                </c:pt>
                <c:pt idx="21">
                  <c:v>958</c:v>
                </c:pt>
              </c:numCache>
            </c:numRef>
          </c:val>
          <c:extLst>
            <c:ext xmlns:c16="http://schemas.microsoft.com/office/drawing/2014/chart" uri="{C3380CC4-5D6E-409C-BE32-E72D297353CC}">
              <c16:uniqueId val="{00000003-977F-44DE-85EC-3BA3F05FBF90}"/>
            </c:ext>
          </c:extLst>
        </c:ser>
        <c:ser>
          <c:idx val="1"/>
          <c:order val="4"/>
          <c:tx>
            <c:strRef>
              <c:f>'Chart 1'!$B$37</c:f>
              <c:strCache>
                <c:ptCount val="1"/>
                <c:pt idx="0">
                  <c:v>Conversion</c:v>
                </c:pt>
              </c:strCache>
            </c:strRef>
          </c:tx>
          <c:spPr>
            <a:solidFill>
              <a:srgbClr val="762A83"/>
            </a:solidFill>
          </c:spPr>
          <c:invertIfNegative val="0"/>
          <c:cat>
            <c:strRef>
              <c:f>'Chart 1'!$C$32:$X$32</c:f>
              <c:strCache>
                <c:ptCount val="22"/>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strCache>
            </c:strRef>
          </c:cat>
          <c:val>
            <c:numRef>
              <c:f>'Chart 1'!$C$37:$X$37</c:f>
              <c:numCache>
                <c:formatCode>#,##0</c:formatCode>
                <c:ptCount val="22"/>
                <c:pt idx="0">
                  <c:v>1244</c:v>
                </c:pt>
                <c:pt idx="1">
                  <c:v>958</c:v>
                </c:pt>
                <c:pt idx="2">
                  <c:v>958</c:v>
                </c:pt>
                <c:pt idx="3">
                  <c:v>1151</c:v>
                </c:pt>
                <c:pt idx="4">
                  <c:v>1103</c:v>
                </c:pt>
                <c:pt idx="5">
                  <c:v>1311</c:v>
                </c:pt>
                <c:pt idx="6">
                  <c:v>1305</c:v>
                </c:pt>
                <c:pt idx="7">
                  <c:v>1409</c:v>
                </c:pt>
                <c:pt idx="8">
                  <c:v>1336</c:v>
                </c:pt>
                <c:pt idx="9">
                  <c:v>1695</c:v>
                </c:pt>
                <c:pt idx="10">
                  <c:v>1702</c:v>
                </c:pt>
                <c:pt idx="11">
                  <c:v>1417</c:v>
                </c:pt>
                <c:pt idx="12">
                  <c:v>923</c:v>
                </c:pt>
                <c:pt idx="13">
                  <c:v>920</c:v>
                </c:pt>
                <c:pt idx="14">
                  <c:v>591</c:v>
                </c:pt>
                <c:pt idx="15">
                  <c:v>644</c:v>
                </c:pt>
                <c:pt idx="16">
                  <c:v>550</c:v>
                </c:pt>
                <c:pt idx="17">
                  <c:v>509</c:v>
                </c:pt>
                <c:pt idx="18">
                  <c:v>644</c:v>
                </c:pt>
                <c:pt idx="19">
                  <c:v>684</c:v>
                </c:pt>
                <c:pt idx="20">
                  <c:v>791</c:v>
                </c:pt>
                <c:pt idx="21">
                  <c:v>739</c:v>
                </c:pt>
              </c:numCache>
            </c:numRef>
          </c:val>
          <c:extLst>
            <c:ext xmlns:c16="http://schemas.microsoft.com/office/drawing/2014/chart" uri="{C3380CC4-5D6E-409C-BE32-E72D297353CC}">
              <c16:uniqueId val="{00000004-977F-44DE-85EC-3BA3F05FBF90}"/>
            </c:ext>
          </c:extLst>
        </c:ser>
        <c:dLbls>
          <c:showLegendKey val="0"/>
          <c:showVal val="0"/>
          <c:showCatName val="0"/>
          <c:showSerName val="0"/>
          <c:showPercent val="0"/>
          <c:showBubbleSize val="0"/>
        </c:dLbls>
        <c:gapWidth val="40"/>
        <c:overlap val="100"/>
        <c:axId val="227249152"/>
        <c:axId val="227271424"/>
      </c:barChart>
      <c:catAx>
        <c:axId val="227249152"/>
        <c:scaling>
          <c:orientation val="minMax"/>
        </c:scaling>
        <c:delete val="0"/>
        <c:axPos val="b"/>
        <c:numFmt formatCode="General" sourceLinked="1"/>
        <c:majorTickMark val="out"/>
        <c:minorTickMark val="none"/>
        <c:tickLblPos val="nextTo"/>
        <c:spPr>
          <a:ln>
            <a:solidFill>
              <a:schemeClr val="tx1"/>
            </a:solidFill>
          </a:ln>
        </c:spPr>
        <c:txPr>
          <a:bodyPr rot="-2700000" vert="horz"/>
          <a:lstStyle/>
          <a:p>
            <a:pPr>
              <a:defRPr>
                <a:latin typeface="Arial" panose="020B0604020202020204" pitchFamily="34" charset="0"/>
                <a:cs typeface="Arial" panose="020B0604020202020204" pitchFamily="34" charset="0"/>
              </a:defRPr>
            </a:pPr>
            <a:endParaRPr lang="en-US"/>
          </a:p>
        </c:txPr>
        <c:crossAx val="227271424"/>
        <c:crosses val="autoZero"/>
        <c:auto val="1"/>
        <c:lblAlgn val="ctr"/>
        <c:lblOffset val="0"/>
        <c:tickLblSkip val="1"/>
        <c:tickMarkSkip val="1"/>
        <c:noMultiLvlLbl val="0"/>
      </c:catAx>
      <c:valAx>
        <c:axId val="227271424"/>
        <c:scaling>
          <c:orientation val="minMax"/>
          <c:min val="0"/>
        </c:scaling>
        <c:delete val="0"/>
        <c:axPos val="l"/>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New dwellings</a:t>
                </a:r>
              </a:p>
            </c:rich>
          </c:tx>
          <c:layout>
            <c:manualLayout>
              <c:xMode val="edge"/>
              <c:yMode val="edge"/>
              <c:x val="1.4432832259603913E-2"/>
              <c:y val="0.41829608577034377"/>
            </c:manualLayout>
          </c:layout>
          <c:overlay val="0"/>
        </c:title>
        <c:numFmt formatCode="#,##0" sourceLinked="1"/>
        <c:majorTickMark val="out"/>
        <c:minorTickMark val="none"/>
        <c:tickLblPos val="nextTo"/>
        <c:spPr>
          <a:ln>
            <a:solidFill>
              <a:schemeClr val="tx1"/>
            </a:solidFill>
          </a:ln>
        </c:spPr>
        <c:txPr>
          <a:bodyPr rot="0" vert="horz"/>
          <a:lstStyle/>
          <a:p>
            <a:pPr>
              <a:defRPr>
                <a:latin typeface="Arial" panose="020B0604020202020204" pitchFamily="34" charset="0"/>
                <a:cs typeface="Arial" panose="020B0604020202020204" pitchFamily="34" charset="0"/>
              </a:defRPr>
            </a:pPr>
            <a:endParaRPr lang="en-US"/>
          </a:p>
        </c:txPr>
        <c:crossAx val="227249152"/>
        <c:crosses val="autoZero"/>
        <c:crossBetween val="between"/>
      </c:valAx>
    </c:plotArea>
    <c:legend>
      <c:legendPos val="r"/>
      <c:layout>
        <c:manualLayout>
          <c:xMode val="edge"/>
          <c:yMode val="edge"/>
          <c:x val="0.85049559656777918"/>
          <c:y val="0.16365238368872531"/>
          <c:w val="0.12733914569827037"/>
          <c:h val="0.56729814098681453"/>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alignWithMargins="0"/>
    <c:pageMargins b="1" l="0.75" r="0.75" t="1" header="0.5" footer="0.5"/>
    <c:pageSetup paperSize="9" orientation="landscape" horizontalDpi="200" verticalDpi="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9: Sales to sitting tenants of public authority stock</a:t>
            </a:r>
          </a:p>
        </c:rich>
      </c:tx>
      <c:layout>
        <c:manualLayout>
          <c:xMode val="edge"/>
          <c:yMode val="edge"/>
          <c:x val="0.24876847290640394"/>
          <c:y val="2.4691417562252994E-2"/>
        </c:manualLayout>
      </c:layout>
      <c:overlay val="0"/>
      <c:spPr>
        <a:noFill/>
        <a:ln w="25400">
          <a:noFill/>
        </a:ln>
      </c:spPr>
    </c:title>
    <c:autoTitleDeleted val="0"/>
    <c:plotArea>
      <c:layout>
        <c:manualLayout>
          <c:layoutTarget val="inner"/>
          <c:xMode val="edge"/>
          <c:yMode val="edge"/>
          <c:x val="0.10098522167487685"/>
          <c:y val="0.17283992293577097"/>
          <c:w val="0.88177339901477836"/>
          <c:h val="0.67901416026700367"/>
        </c:manualLayout>
      </c:layout>
      <c:barChart>
        <c:barDir val="col"/>
        <c:grouping val="stacked"/>
        <c:varyColors val="0"/>
        <c:ser>
          <c:idx val="2"/>
          <c:order val="0"/>
          <c:tx>
            <c:strRef>
              <c:f>'Chart 9'!$C$32</c:f>
              <c:strCache>
                <c:ptCount val="1"/>
                <c:pt idx="0">
                  <c:v>Right to Buy sales (old terms)</c:v>
                </c:pt>
              </c:strCache>
            </c:strRef>
          </c:tx>
          <c:spPr>
            <a:solidFill>
              <a:srgbClr val="1B7837"/>
            </a:solidFill>
            <a:ln w="25400">
              <a:noFill/>
            </a:ln>
          </c:spPr>
          <c:invertIfNegative val="0"/>
          <c:cat>
            <c:strRef>
              <c:f>'Chart 9'!$B$33:$B$71</c:f>
              <c:strCache>
                <c:ptCount val="39"/>
                <c:pt idx="0">
                  <c:v>1979-80</c:v>
                </c:pt>
                <c:pt idx="1">
                  <c:v>1980-81</c:v>
                </c:pt>
                <c:pt idx="2">
                  <c:v>1981-82</c:v>
                </c:pt>
                <c:pt idx="3">
                  <c:v>1982-83</c:v>
                </c:pt>
                <c:pt idx="4">
                  <c:v>1983-84</c:v>
                </c:pt>
                <c:pt idx="5">
                  <c:v>1984-85</c:v>
                </c:pt>
                <c:pt idx="6">
                  <c:v>1985-86</c:v>
                </c:pt>
                <c:pt idx="7">
                  <c:v>1986-87</c:v>
                </c:pt>
                <c:pt idx="8">
                  <c:v>1987-88</c:v>
                </c:pt>
                <c:pt idx="9">
                  <c:v>1988-89</c:v>
                </c:pt>
                <c:pt idx="10">
                  <c:v>1989-90</c:v>
                </c:pt>
                <c:pt idx="11">
                  <c:v>1990-91</c:v>
                </c:pt>
                <c:pt idx="12">
                  <c:v>1991-92</c:v>
                </c:pt>
                <c:pt idx="13">
                  <c:v>1992-93</c:v>
                </c:pt>
                <c:pt idx="14">
                  <c:v>1993-94</c:v>
                </c:pt>
                <c:pt idx="15">
                  <c:v>1994-95</c:v>
                </c:pt>
                <c:pt idx="16">
                  <c:v>1995-96</c:v>
                </c:pt>
                <c:pt idx="17">
                  <c:v>1996-97</c:v>
                </c:pt>
                <c:pt idx="18">
                  <c:v>1997-98</c:v>
                </c:pt>
                <c:pt idx="19">
                  <c:v>1998-99</c:v>
                </c:pt>
                <c:pt idx="20">
                  <c:v>1999-00</c:v>
                </c:pt>
                <c:pt idx="21">
                  <c:v>2000-01</c:v>
                </c:pt>
                <c:pt idx="22">
                  <c:v>2001-02</c:v>
                </c:pt>
                <c:pt idx="23">
                  <c:v>2002-03</c:v>
                </c:pt>
                <c:pt idx="24">
                  <c:v>2003-04</c:v>
                </c:pt>
                <c:pt idx="25">
                  <c:v>2004-05</c:v>
                </c:pt>
                <c:pt idx="26">
                  <c:v>2005-06</c:v>
                </c:pt>
                <c:pt idx="27">
                  <c:v>2006-07</c:v>
                </c:pt>
                <c:pt idx="28">
                  <c:v>2007-08</c:v>
                </c:pt>
                <c:pt idx="29">
                  <c:v>2008-09</c:v>
                </c:pt>
                <c:pt idx="30">
                  <c:v>2009-10</c:v>
                </c:pt>
                <c:pt idx="31">
                  <c:v>2010-11</c:v>
                </c:pt>
                <c:pt idx="32">
                  <c:v>2011-12</c:v>
                </c:pt>
                <c:pt idx="33">
                  <c:v>2012-13</c:v>
                </c:pt>
                <c:pt idx="34">
                  <c:v>2013-14</c:v>
                </c:pt>
                <c:pt idx="35">
                  <c:v>2014-15</c:v>
                </c:pt>
                <c:pt idx="36">
                  <c:v>2015-16</c:v>
                </c:pt>
                <c:pt idx="37">
                  <c:v>2016-17</c:v>
                </c:pt>
                <c:pt idx="38">
                  <c:v>2017-18</c:v>
                </c:pt>
              </c:strCache>
            </c:strRef>
          </c:cat>
          <c:val>
            <c:numRef>
              <c:f>'Chart 9'!$C$33:$C$71</c:f>
              <c:numCache>
                <c:formatCode>#,##0</c:formatCode>
                <c:ptCount val="39"/>
                <c:pt idx="0">
                  <c:v>2629</c:v>
                </c:pt>
                <c:pt idx="1">
                  <c:v>4580</c:v>
                </c:pt>
                <c:pt idx="2">
                  <c:v>9810</c:v>
                </c:pt>
                <c:pt idx="3">
                  <c:v>13368</c:v>
                </c:pt>
                <c:pt idx="4">
                  <c:v>15171</c:v>
                </c:pt>
                <c:pt idx="5">
                  <c:v>13611</c:v>
                </c:pt>
                <c:pt idx="6">
                  <c:v>11915</c:v>
                </c:pt>
                <c:pt idx="7">
                  <c:v>12038</c:v>
                </c:pt>
                <c:pt idx="8">
                  <c:v>18609</c:v>
                </c:pt>
                <c:pt idx="9">
                  <c:v>27394</c:v>
                </c:pt>
                <c:pt idx="10">
                  <c:v>32756</c:v>
                </c:pt>
                <c:pt idx="11">
                  <c:v>25651</c:v>
                </c:pt>
                <c:pt idx="12">
                  <c:v>20877</c:v>
                </c:pt>
                <c:pt idx="13">
                  <c:v>20279</c:v>
                </c:pt>
                <c:pt idx="14">
                  <c:v>18615</c:v>
                </c:pt>
                <c:pt idx="15">
                  <c:v>20001</c:v>
                </c:pt>
                <c:pt idx="16">
                  <c:v>14974</c:v>
                </c:pt>
                <c:pt idx="17">
                  <c:v>14144</c:v>
                </c:pt>
                <c:pt idx="18">
                  <c:v>15467</c:v>
                </c:pt>
                <c:pt idx="19">
                  <c:v>13187</c:v>
                </c:pt>
                <c:pt idx="20">
                  <c:v>13803</c:v>
                </c:pt>
                <c:pt idx="21">
                  <c:v>13502</c:v>
                </c:pt>
                <c:pt idx="22">
                  <c:v>13530</c:v>
                </c:pt>
                <c:pt idx="23">
                  <c:v>17376</c:v>
                </c:pt>
                <c:pt idx="24">
                  <c:v>15523</c:v>
                </c:pt>
                <c:pt idx="25">
                  <c:v>12300</c:v>
                </c:pt>
                <c:pt idx="26">
                  <c:v>10207</c:v>
                </c:pt>
                <c:pt idx="27">
                  <c:v>7895</c:v>
                </c:pt>
                <c:pt idx="28">
                  <c:v>6492</c:v>
                </c:pt>
                <c:pt idx="29">
                  <c:v>3370</c:v>
                </c:pt>
                <c:pt idx="30">
                  <c:v>1703</c:v>
                </c:pt>
                <c:pt idx="31">
                  <c:v>1548</c:v>
                </c:pt>
                <c:pt idx="32">
                  <c:v>1089</c:v>
                </c:pt>
                <c:pt idx="33">
                  <c:v>930</c:v>
                </c:pt>
                <c:pt idx="34">
                  <c:v>1144</c:v>
                </c:pt>
                <c:pt idx="35">
                  <c:v>1280</c:v>
                </c:pt>
                <c:pt idx="36">
                  <c:v>1384</c:v>
                </c:pt>
                <c:pt idx="37">
                  <c:v>2391</c:v>
                </c:pt>
                <c:pt idx="38">
                  <c:v>1528</c:v>
                </c:pt>
              </c:numCache>
            </c:numRef>
          </c:val>
          <c:extLst>
            <c:ext xmlns:c16="http://schemas.microsoft.com/office/drawing/2014/chart" uri="{C3380CC4-5D6E-409C-BE32-E72D297353CC}">
              <c16:uniqueId val="{00000000-6560-4438-A725-B3A47DD93696}"/>
            </c:ext>
          </c:extLst>
        </c:ser>
        <c:ser>
          <c:idx val="3"/>
          <c:order val="1"/>
          <c:tx>
            <c:strRef>
              <c:f>'Chart 9'!$D$32</c:f>
              <c:strCache>
                <c:ptCount val="1"/>
                <c:pt idx="0">
                  <c:v>Right to Buy sales (modernised terms)</c:v>
                </c:pt>
              </c:strCache>
            </c:strRef>
          </c:tx>
          <c:spPr>
            <a:solidFill>
              <a:srgbClr val="7FBF7B"/>
            </a:solidFill>
            <a:ln w="25400">
              <a:noFill/>
            </a:ln>
          </c:spPr>
          <c:invertIfNegative val="0"/>
          <c:cat>
            <c:strRef>
              <c:f>'Chart 9'!$B$33:$B$71</c:f>
              <c:strCache>
                <c:ptCount val="39"/>
                <c:pt idx="0">
                  <c:v>1979-80</c:v>
                </c:pt>
                <c:pt idx="1">
                  <c:v>1980-81</c:v>
                </c:pt>
                <c:pt idx="2">
                  <c:v>1981-82</c:v>
                </c:pt>
                <c:pt idx="3">
                  <c:v>1982-83</c:v>
                </c:pt>
                <c:pt idx="4">
                  <c:v>1983-84</c:v>
                </c:pt>
                <c:pt idx="5">
                  <c:v>1984-85</c:v>
                </c:pt>
                <c:pt idx="6">
                  <c:v>1985-86</c:v>
                </c:pt>
                <c:pt idx="7">
                  <c:v>1986-87</c:v>
                </c:pt>
                <c:pt idx="8">
                  <c:v>1987-88</c:v>
                </c:pt>
                <c:pt idx="9">
                  <c:v>1988-89</c:v>
                </c:pt>
                <c:pt idx="10">
                  <c:v>1989-90</c:v>
                </c:pt>
                <c:pt idx="11">
                  <c:v>1990-91</c:v>
                </c:pt>
                <c:pt idx="12">
                  <c:v>1991-92</c:v>
                </c:pt>
                <c:pt idx="13">
                  <c:v>1992-93</c:v>
                </c:pt>
                <c:pt idx="14">
                  <c:v>1993-94</c:v>
                </c:pt>
                <c:pt idx="15">
                  <c:v>1994-95</c:v>
                </c:pt>
                <c:pt idx="16">
                  <c:v>1995-96</c:v>
                </c:pt>
                <c:pt idx="17">
                  <c:v>1996-97</c:v>
                </c:pt>
                <c:pt idx="18">
                  <c:v>1997-98</c:v>
                </c:pt>
                <c:pt idx="19">
                  <c:v>1998-99</c:v>
                </c:pt>
                <c:pt idx="20">
                  <c:v>1999-00</c:v>
                </c:pt>
                <c:pt idx="21">
                  <c:v>2000-01</c:v>
                </c:pt>
                <c:pt idx="22">
                  <c:v>2001-02</c:v>
                </c:pt>
                <c:pt idx="23">
                  <c:v>2002-03</c:v>
                </c:pt>
                <c:pt idx="24">
                  <c:v>2003-04</c:v>
                </c:pt>
                <c:pt idx="25">
                  <c:v>2004-05</c:v>
                </c:pt>
                <c:pt idx="26">
                  <c:v>2005-06</c:v>
                </c:pt>
                <c:pt idx="27">
                  <c:v>2006-07</c:v>
                </c:pt>
                <c:pt idx="28">
                  <c:v>2007-08</c:v>
                </c:pt>
                <c:pt idx="29">
                  <c:v>2008-09</c:v>
                </c:pt>
                <c:pt idx="30">
                  <c:v>2009-10</c:v>
                </c:pt>
                <c:pt idx="31">
                  <c:v>2010-11</c:v>
                </c:pt>
                <c:pt idx="32">
                  <c:v>2011-12</c:v>
                </c:pt>
                <c:pt idx="33">
                  <c:v>2012-13</c:v>
                </c:pt>
                <c:pt idx="34">
                  <c:v>2013-14</c:v>
                </c:pt>
                <c:pt idx="35">
                  <c:v>2014-15</c:v>
                </c:pt>
                <c:pt idx="36">
                  <c:v>2015-16</c:v>
                </c:pt>
                <c:pt idx="37">
                  <c:v>2016-17</c:v>
                </c:pt>
                <c:pt idx="38">
                  <c:v>2017-18</c:v>
                </c:pt>
              </c:strCache>
            </c:strRef>
          </c:cat>
          <c:val>
            <c:numRef>
              <c:f>'Chart 9'!$D$33:$D$71</c:f>
              <c:numCache>
                <c:formatCode>#,##0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74</c:v>
                </c:pt>
                <c:pt idx="25">
                  <c:v>237</c:v>
                </c:pt>
                <c:pt idx="26">
                  <c:v>363</c:v>
                </c:pt>
                <c:pt idx="27">
                  <c:v>393</c:v>
                </c:pt>
                <c:pt idx="28">
                  <c:v>339</c:v>
                </c:pt>
                <c:pt idx="29">
                  <c:v>306</c:v>
                </c:pt>
                <c:pt idx="30">
                  <c:v>288</c:v>
                </c:pt>
                <c:pt idx="31">
                  <c:v>287</c:v>
                </c:pt>
                <c:pt idx="32">
                  <c:v>250</c:v>
                </c:pt>
                <c:pt idx="33">
                  <c:v>279</c:v>
                </c:pt>
                <c:pt idx="34">
                  <c:v>382</c:v>
                </c:pt>
                <c:pt idx="35">
                  <c:v>549</c:v>
                </c:pt>
                <c:pt idx="36">
                  <c:v>677</c:v>
                </c:pt>
                <c:pt idx="37">
                  <c:v>1107</c:v>
                </c:pt>
                <c:pt idx="38">
                  <c:v>573</c:v>
                </c:pt>
              </c:numCache>
            </c:numRef>
          </c:val>
          <c:extLst>
            <c:ext xmlns:c16="http://schemas.microsoft.com/office/drawing/2014/chart" uri="{C3380CC4-5D6E-409C-BE32-E72D297353CC}">
              <c16:uniqueId val="{00000001-6560-4438-A725-B3A47DD93696}"/>
            </c:ext>
          </c:extLst>
        </c:ser>
        <c:ser>
          <c:idx val="1"/>
          <c:order val="2"/>
          <c:tx>
            <c:strRef>
              <c:f>'Chart 9'!$E$32</c:f>
              <c:strCache>
                <c:ptCount val="1"/>
                <c:pt idx="0">
                  <c:v>Rent to Mortgage sales</c:v>
                </c:pt>
              </c:strCache>
            </c:strRef>
          </c:tx>
          <c:spPr>
            <a:solidFill>
              <a:srgbClr val="AF8DC3"/>
            </a:solidFill>
            <a:ln w="25400">
              <a:noFill/>
            </a:ln>
          </c:spPr>
          <c:invertIfNegative val="0"/>
          <c:cat>
            <c:strRef>
              <c:f>'Chart 9'!$B$33:$B$71</c:f>
              <c:strCache>
                <c:ptCount val="39"/>
                <c:pt idx="0">
                  <c:v>1979-80</c:v>
                </c:pt>
                <c:pt idx="1">
                  <c:v>1980-81</c:v>
                </c:pt>
                <c:pt idx="2">
                  <c:v>1981-82</c:v>
                </c:pt>
                <c:pt idx="3">
                  <c:v>1982-83</c:v>
                </c:pt>
                <c:pt idx="4">
                  <c:v>1983-84</c:v>
                </c:pt>
                <c:pt idx="5">
                  <c:v>1984-85</c:v>
                </c:pt>
                <c:pt idx="6">
                  <c:v>1985-86</c:v>
                </c:pt>
                <c:pt idx="7">
                  <c:v>1986-87</c:v>
                </c:pt>
                <c:pt idx="8">
                  <c:v>1987-88</c:v>
                </c:pt>
                <c:pt idx="9">
                  <c:v>1988-89</c:v>
                </c:pt>
                <c:pt idx="10">
                  <c:v>1989-90</c:v>
                </c:pt>
                <c:pt idx="11">
                  <c:v>1990-91</c:v>
                </c:pt>
                <c:pt idx="12">
                  <c:v>1991-92</c:v>
                </c:pt>
                <c:pt idx="13">
                  <c:v>1992-93</c:v>
                </c:pt>
                <c:pt idx="14">
                  <c:v>1993-94</c:v>
                </c:pt>
                <c:pt idx="15">
                  <c:v>1994-95</c:v>
                </c:pt>
                <c:pt idx="16">
                  <c:v>1995-96</c:v>
                </c:pt>
                <c:pt idx="17">
                  <c:v>1996-97</c:v>
                </c:pt>
                <c:pt idx="18">
                  <c:v>1997-98</c:v>
                </c:pt>
                <c:pt idx="19">
                  <c:v>1998-99</c:v>
                </c:pt>
                <c:pt idx="20">
                  <c:v>1999-00</c:v>
                </c:pt>
                <c:pt idx="21">
                  <c:v>2000-01</c:v>
                </c:pt>
                <c:pt idx="22">
                  <c:v>2001-02</c:v>
                </c:pt>
                <c:pt idx="23">
                  <c:v>2002-03</c:v>
                </c:pt>
                <c:pt idx="24">
                  <c:v>2003-04</c:v>
                </c:pt>
                <c:pt idx="25">
                  <c:v>2004-05</c:v>
                </c:pt>
                <c:pt idx="26">
                  <c:v>2005-06</c:v>
                </c:pt>
                <c:pt idx="27">
                  <c:v>2006-07</c:v>
                </c:pt>
                <c:pt idx="28">
                  <c:v>2007-08</c:v>
                </c:pt>
                <c:pt idx="29">
                  <c:v>2008-09</c:v>
                </c:pt>
                <c:pt idx="30">
                  <c:v>2009-10</c:v>
                </c:pt>
                <c:pt idx="31">
                  <c:v>2010-11</c:v>
                </c:pt>
                <c:pt idx="32">
                  <c:v>2011-12</c:v>
                </c:pt>
                <c:pt idx="33">
                  <c:v>2012-13</c:v>
                </c:pt>
                <c:pt idx="34">
                  <c:v>2013-14</c:v>
                </c:pt>
                <c:pt idx="35">
                  <c:v>2014-15</c:v>
                </c:pt>
                <c:pt idx="36">
                  <c:v>2015-16</c:v>
                </c:pt>
                <c:pt idx="37">
                  <c:v>2016-17</c:v>
                </c:pt>
                <c:pt idx="38">
                  <c:v>2017-18</c:v>
                </c:pt>
              </c:strCache>
            </c:strRef>
          </c:cat>
          <c:val>
            <c:numRef>
              <c:f>'Chart 9'!$E$33:$E$71</c:f>
              <c:numCache>
                <c:formatCode>#,##0</c:formatCode>
                <c:ptCount val="39"/>
                <c:pt idx="0">
                  <c:v>0</c:v>
                </c:pt>
                <c:pt idx="1">
                  <c:v>0</c:v>
                </c:pt>
                <c:pt idx="2">
                  <c:v>0</c:v>
                </c:pt>
                <c:pt idx="3">
                  <c:v>0</c:v>
                </c:pt>
                <c:pt idx="4">
                  <c:v>0</c:v>
                </c:pt>
                <c:pt idx="5">
                  <c:v>0</c:v>
                </c:pt>
                <c:pt idx="6">
                  <c:v>0</c:v>
                </c:pt>
                <c:pt idx="7">
                  <c:v>0</c:v>
                </c:pt>
                <c:pt idx="8">
                  <c:v>0</c:v>
                </c:pt>
                <c:pt idx="9">
                  <c:v>0</c:v>
                </c:pt>
                <c:pt idx="10">
                  <c:v>17</c:v>
                </c:pt>
                <c:pt idx="11">
                  <c:v>118</c:v>
                </c:pt>
                <c:pt idx="12">
                  <c:v>166</c:v>
                </c:pt>
                <c:pt idx="13">
                  <c:v>418</c:v>
                </c:pt>
                <c:pt idx="14">
                  <c:v>131</c:v>
                </c:pt>
                <c:pt idx="15">
                  <c:v>87</c:v>
                </c:pt>
                <c:pt idx="16">
                  <c:v>84</c:v>
                </c:pt>
                <c:pt idx="17">
                  <c:v>63</c:v>
                </c:pt>
                <c:pt idx="18">
                  <c:v>32</c:v>
                </c:pt>
                <c:pt idx="19">
                  <c:v>20</c:v>
                </c:pt>
                <c:pt idx="20">
                  <c:v>34</c:v>
                </c:pt>
                <c:pt idx="21">
                  <c:v>7</c:v>
                </c:pt>
                <c:pt idx="22">
                  <c:v>9</c:v>
                </c:pt>
                <c:pt idx="23">
                  <c:v>8</c:v>
                </c:pt>
                <c:pt idx="24">
                  <c:v>2</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2-6560-4438-A725-B3A47DD93696}"/>
            </c:ext>
          </c:extLst>
        </c:ser>
        <c:ser>
          <c:idx val="0"/>
          <c:order val="3"/>
          <c:tx>
            <c:strRef>
              <c:f>'Chart 9'!$F$32</c:f>
              <c:strCache>
                <c:ptCount val="1"/>
                <c:pt idx="0">
                  <c:v>Voluntary sales</c:v>
                </c:pt>
              </c:strCache>
            </c:strRef>
          </c:tx>
          <c:spPr>
            <a:solidFill>
              <a:srgbClr val="762A83"/>
            </a:solidFill>
            <a:ln w="25400">
              <a:noFill/>
            </a:ln>
          </c:spPr>
          <c:invertIfNegative val="0"/>
          <c:cat>
            <c:strRef>
              <c:f>'Chart 9'!$B$33:$B$71</c:f>
              <c:strCache>
                <c:ptCount val="39"/>
                <c:pt idx="0">
                  <c:v>1979-80</c:v>
                </c:pt>
                <c:pt idx="1">
                  <c:v>1980-81</c:v>
                </c:pt>
                <c:pt idx="2">
                  <c:v>1981-82</c:v>
                </c:pt>
                <c:pt idx="3">
                  <c:v>1982-83</c:v>
                </c:pt>
                <c:pt idx="4">
                  <c:v>1983-84</c:v>
                </c:pt>
                <c:pt idx="5">
                  <c:v>1984-85</c:v>
                </c:pt>
                <c:pt idx="6">
                  <c:v>1985-86</c:v>
                </c:pt>
                <c:pt idx="7">
                  <c:v>1986-87</c:v>
                </c:pt>
                <c:pt idx="8">
                  <c:v>1987-88</c:v>
                </c:pt>
                <c:pt idx="9">
                  <c:v>1988-89</c:v>
                </c:pt>
                <c:pt idx="10">
                  <c:v>1989-90</c:v>
                </c:pt>
                <c:pt idx="11">
                  <c:v>1990-91</c:v>
                </c:pt>
                <c:pt idx="12">
                  <c:v>1991-92</c:v>
                </c:pt>
                <c:pt idx="13">
                  <c:v>1992-93</c:v>
                </c:pt>
                <c:pt idx="14">
                  <c:v>1993-94</c:v>
                </c:pt>
                <c:pt idx="15">
                  <c:v>1994-95</c:v>
                </c:pt>
                <c:pt idx="16">
                  <c:v>1995-96</c:v>
                </c:pt>
                <c:pt idx="17">
                  <c:v>1996-97</c:v>
                </c:pt>
                <c:pt idx="18">
                  <c:v>1997-98</c:v>
                </c:pt>
                <c:pt idx="19">
                  <c:v>1998-99</c:v>
                </c:pt>
                <c:pt idx="20">
                  <c:v>1999-00</c:v>
                </c:pt>
                <c:pt idx="21">
                  <c:v>2000-01</c:v>
                </c:pt>
                <c:pt idx="22">
                  <c:v>2001-02</c:v>
                </c:pt>
                <c:pt idx="23">
                  <c:v>2002-03</c:v>
                </c:pt>
                <c:pt idx="24">
                  <c:v>2003-04</c:v>
                </c:pt>
                <c:pt idx="25">
                  <c:v>2004-05</c:v>
                </c:pt>
                <c:pt idx="26">
                  <c:v>2005-06</c:v>
                </c:pt>
                <c:pt idx="27">
                  <c:v>2006-07</c:v>
                </c:pt>
                <c:pt idx="28">
                  <c:v>2007-08</c:v>
                </c:pt>
                <c:pt idx="29">
                  <c:v>2008-09</c:v>
                </c:pt>
                <c:pt idx="30">
                  <c:v>2009-10</c:v>
                </c:pt>
                <c:pt idx="31">
                  <c:v>2010-11</c:v>
                </c:pt>
                <c:pt idx="32">
                  <c:v>2011-12</c:v>
                </c:pt>
                <c:pt idx="33">
                  <c:v>2012-13</c:v>
                </c:pt>
                <c:pt idx="34">
                  <c:v>2013-14</c:v>
                </c:pt>
                <c:pt idx="35">
                  <c:v>2014-15</c:v>
                </c:pt>
                <c:pt idx="36">
                  <c:v>2015-16</c:v>
                </c:pt>
                <c:pt idx="37">
                  <c:v>2016-17</c:v>
                </c:pt>
                <c:pt idx="38">
                  <c:v>2017-18</c:v>
                </c:pt>
              </c:strCache>
            </c:strRef>
          </c:cat>
          <c:val>
            <c:numRef>
              <c:f>'Chart 9'!$F$33:$F$71</c:f>
              <c:numCache>
                <c:formatCode>#,##0</c:formatCode>
                <c:ptCount val="39"/>
                <c:pt idx="0">
                  <c:v>16</c:v>
                </c:pt>
                <c:pt idx="1">
                  <c:v>1663</c:v>
                </c:pt>
                <c:pt idx="2">
                  <c:v>1894</c:v>
                </c:pt>
                <c:pt idx="3">
                  <c:v>1821</c:v>
                </c:pt>
                <c:pt idx="4">
                  <c:v>2802</c:v>
                </c:pt>
                <c:pt idx="5">
                  <c:v>3082</c:v>
                </c:pt>
                <c:pt idx="6">
                  <c:v>2152</c:v>
                </c:pt>
                <c:pt idx="7">
                  <c:v>2565</c:v>
                </c:pt>
                <c:pt idx="8">
                  <c:v>4182</c:v>
                </c:pt>
                <c:pt idx="9">
                  <c:v>7502</c:v>
                </c:pt>
                <c:pt idx="10">
                  <c:v>6064</c:v>
                </c:pt>
                <c:pt idx="11">
                  <c:v>2796</c:v>
                </c:pt>
                <c:pt idx="12">
                  <c:v>2091</c:v>
                </c:pt>
                <c:pt idx="13">
                  <c:v>1773</c:v>
                </c:pt>
                <c:pt idx="14">
                  <c:v>1769</c:v>
                </c:pt>
                <c:pt idx="15">
                  <c:v>409</c:v>
                </c:pt>
                <c:pt idx="16">
                  <c:v>209</c:v>
                </c:pt>
                <c:pt idx="17">
                  <c:v>3</c:v>
                </c:pt>
                <c:pt idx="18">
                  <c:v>3</c:v>
                </c:pt>
                <c:pt idx="19">
                  <c:v>5</c:v>
                </c:pt>
                <c:pt idx="20">
                  <c:v>4</c:v>
                </c:pt>
                <c:pt idx="21">
                  <c:v>32</c:v>
                </c:pt>
                <c:pt idx="22">
                  <c:v>11</c:v>
                </c:pt>
                <c:pt idx="23">
                  <c:v>25</c:v>
                </c:pt>
                <c:pt idx="24">
                  <c:v>5</c:v>
                </c:pt>
                <c:pt idx="25">
                  <c:v>0</c:v>
                </c:pt>
                <c:pt idx="26">
                  <c:v>0</c:v>
                </c:pt>
                <c:pt idx="27">
                  <c:v>0</c:v>
                </c:pt>
                <c:pt idx="28">
                  <c:v>0</c:v>
                </c:pt>
                <c:pt idx="29">
                  <c:v>2</c:v>
                </c:pt>
                <c:pt idx="30">
                  <c:v>1</c:v>
                </c:pt>
                <c:pt idx="31">
                  <c:v>1</c:v>
                </c:pt>
                <c:pt idx="32">
                  <c:v>0</c:v>
                </c:pt>
                <c:pt idx="33">
                  <c:v>0</c:v>
                </c:pt>
                <c:pt idx="34">
                  <c:v>1</c:v>
                </c:pt>
                <c:pt idx="35">
                  <c:v>1</c:v>
                </c:pt>
                <c:pt idx="36">
                  <c:v>0</c:v>
                </c:pt>
                <c:pt idx="37">
                  <c:v>0</c:v>
                </c:pt>
                <c:pt idx="38">
                  <c:v>0</c:v>
                </c:pt>
              </c:numCache>
            </c:numRef>
          </c:val>
          <c:extLst>
            <c:ext xmlns:c16="http://schemas.microsoft.com/office/drawing/2014/chart" uri="{C3380CC4-5D6E-409C-BE32-E72D297353CC}">
              <c16:uniqueId val="{00000003-6560-4438-A725-B3A47DD93696}"/>
            </c:ext>
          </c:extLst>
        </c:ser>
        <c:dLbls>
          <c:showLegendKey val="0"/>
          <c:showVal val="0"/>
          <c:showCatName val="0"/>
          <c:showSerName val="0"/>
          <c:showPercent val="0"/>
          <c:showBubbleSize val="0"/>
        </c:dLbls>
        <c:gapWidth val="40"/>
        <c:overlap val="100"/>
        <c:axId val="232289792"/>
        <c:axId val="232291328"/>
      </c:barChart>
      <c:catAx>
        <c:axId val="232289792"/>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900" b="0" i="0" u="none" strike="noStrike" baseline="0">
                <a:solidFill>
                  <a:sysClr val="windowText" lastClr="000000"/>
                </a:solidFill>
                <a:latin typeface="Arial"/>
                <a:ea typeface="Arial"/>
                <a:cs typeface="Arial"/>
              </a:defRPr>
            </a:pPr>
            <a:endParaRPr lang="en-US"/>
          </a:p>
        </c:txPr>
        <c:crossAx val="232291328"/>
        <c:crosses val="autoZero"/>
        <c:auto val="1"/>
        <c:lblAlgn val="ctr"/>
        <c:lblOffset val="0"/>
        <c:tickLblSkip val="1"/>
        <c:tickMarkSkip val="1"/>
        <c:noMultiLvlLbl val="0"/>
      </c:catAx>
      <c:valAx>
        <c:axId val="232291328"/>
        <c:scaling>
          <c:orientation val="minMax"/>
          <c:min val="0"/>
        </c:scaling>
        <c:delete val="0"/>
        <c:axPos val="l"/>
        <c:title>
          <c:tx>
            <c:rich>
              <a:bodyPr/>
              <a:lstStyle/>
              <a:p>
                <a:pPr>
                  <a:defRPr sz="1200" b="1" i="0" u="none" strike="noStrike" baseline="0">
                    <a:solidFill>
                      <a:sysClr val="windowText" lastClr="000000"/>
                    </a:solidFill>
                    <a:latin typeface="Arial"/>
                    <a:ea typeface="Arial"/>
                    <a:cs typeface="Arial"/>
                  </a:defRPr>
                </a:pPr>
                <a:r>
                  <a:rPr lang="en-GB" sz="1200" b="1">
                    <a:solidFill>
                      <a:sysClr val="windowText" lastClr="000000"/>
                    </a:solidFill>
                  </a:rPr>
                  <a:t>Number of</a:t>
                </a:r>
                <a:r>
                  <a:rPr lang="en-GB" sz="1200" b="1" baseline="0">
                    <a:solidFill>
                      <a:sysClr val="windowText" lastClr="000000"/>
                    </a:solidFill>
                  </a:rPr>
                  <a:t> </a:t>
                </a:r>
                <a:r>
                  <a:rPr lang="en-GB" sz="1200" b="1">
                    <a:solidFill>
                      <a:sysClr val="windowText" lastClr="000000"/>
                    </a:solidFill>
                  </a:rPr>
                  <a:t>sales</a:t>
                </a:r>
              </a:p>
            </c:rich>
          </c:tx>
          <c:layout>
            <c:manualLayout>
              <c:xMode val="edge"/>
              <c:yMode val="edge"/>
              <c:x val="6.157654463808138E-3"/>
              <c:y val="0.3440339587181232"/>
            </c:manualLayout>
          </c:layout>
          <c:overlay val="0"/>
          <c:spPr>
            <a:noFill/>
            <a:ln w="25400">
              <a:noFill/>
            </a:ln>
          </c:spPr>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2289792"/>
        <c:crosses val="autoZero"/>
        <c:crossBetween val="between"/>
      </c:valAx>
      <c:spPr>
        <a:noFill/>
        <a:ln w="25400">
          <a:noFill/>
        </a:ln>
      </c:spPr>
    </c:plotArea>
    <c:legend>
      <c:legendPos val="r"/>
      <c:layout>
        <c:manualLayout>
          <c:xMode val="edge"/>
          <c:yMode val="edge"/>
          <c:x val="0.61576354679802958"/>
          <c:y val="0.18765477347312276"/>
          <c:w val="0.37807881773399016"/>
          <c:h val="0.28642044372213477"/>
        </c:manualLayout>
      </c:layout>
      <c:overlay val="0"/>
      <c:spPr>
        <a:noFill/>
        <a:ln w="25400">
          <a:noFill/>
        </a:ln>
      </c:spPr>
      <c:txPr>
        <a:bodyPr/>
        <a:lstStyle/>
        <a:p>
          <a:pPr>
            <a:defRPr sz="10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10: Sales to sitting tenants of public authority stock, 2017-18</a:t>
            </a:r>
          </a:p>
        </c:rich>
      </c:tx>
      <c:layout>
        <c:manualLayout>
          <c:xMode val="edge"/>
          <c:yMode val="edge"/>
          <c:x val="0.18284129612949673"/>
          <c:y val="3.9381153305203941E-2"/>
        </c:manualLayout>
      </c:layout>
      <c:overlay val="1"/>
      <c:spPr>
        <a:noFill/>
        <a:ln w="25400">
          <a:noFill/>
        </a:ln>
      </c:spPr>
    </c:title>
    <c:autoTitleDeleted val="0"/>
    <c:plotArea>
      <c:layout>
        <c:manualLayout>
          <c:layoutTarget val="inner"/>
          <c:xMode val="edge"/>
          <c:yMode val="edge"/>
          <c:x val="0.10619119104576873"/>
          <c:y val="0.1568215998316666"/>
          <c:w val="0.84378945143067174"/>
          <c:h val="0.60970589750193149"/>
        </c:manualLayout>
      </c:layout>
      <c:barChart>
        <c:barDir val="col"/>
        <c:grouping val="stacked"/>
        <c:varyColors val="0"/>
        <c:ser>
          <c:idx val="2"/>
          <c:order val="0"/>
          <c:tx>
            <c:strRef>
              <c:f>'Chart 10'!$C$33</c:f>
              <c:strCache>
                <c:ptCount val="1"/>
                <c:pt idx="0">
                  <c:v>Right to Buy sales (old terms)</c:v>
                </c:pt>
              </c:strCache>
            </c:strRef>
          </c:tx>
          <c:spPr>
            <a:solidFill>
              <a:srgbClr val="7FBF7B"/>
            </a:solidFill>
            <a:ln w="25400">
              <a:noFill/>
            </a:ln>
          </c:spPr>
          <c:invertIfNegative val="0"/>
          <c:cat>
            <c:strRef>
              <c:f>'Chart 10'!$B$34:$B$65</c:f>
              <c:strCache>
                <c:ptCount val="32"/>
                <c:pt idx="0">
                  <c:v>North Lanarkshire</c:v>
                </c:pt>
                <c:pt idx="1">
                  <c:v>Glasgow City</c:v>
                </c:pt>
                <c:pt idx="2">
                  <c:v>Edinburgh, City of</c:v>
                </c:pt>
                <c:pt idx="3">
                  <c:v>South Lanarkshire</c:v>
                </c:pt>
                <c:pt idx="4">
                  <c:v>Highland</c:v>
                </c:pt>
                <c:pt idx="5">
                  <c:v>West Lothian</c:v>
                </c:pt>
                <c:pt idx="6">
                  <c:v>Dundee City</c:v>
                </c:pt>
                <c:pt idx="7">
                  <c:v>Aberdeen City</c:v>
                </c:pt>
                <c:pt idx="8">
                  <c:v>Falkirk</c:v>
                </c:pt>
                <c:pt idx="9">
                  <c:v>West Dunbartonshire</c:v>
                </c:pt>
                <c:pt idx="10">
                  <c:v>Fife</c:v>
                </c:pt>
                <c:pt idx="11">
                  <c:v>East Ayrshire</c:v>
                </c:pt>
                <c:pt idx="12">
                  <c:v>East Dunbartonshire</c:v>
                </c:pt>
                <c:pt idx="13">
                  <c:v>East Renfrewshire</c:v>
                </c:pt>
                <c:pt idx="14">
                  <c:v>Midlothian</c:v>
                </c:pt>
                <c:pt idx="15">
                  <c:v>Aberdeenshire</c:v>
                </c:pt>
                <c:pt idx="16">
                  <c:v>Dumfries &amp; Galloway</c:v>
                </c:pt>
                <c:pt idx="17">
                  <c:v>North Ayrshire</c:v>
                </c:pt>
                <c:pt idx="18">
                  <c:v>Stirling</c:v>
                </c:pt>
                <c:pt idx="19">
                  <c:v>East Lothian</c:v>
                </c:pt>
                <c:pt idx="20">
                  <c:v>Angus</c:v>
                </c:pt>
                <c:pt idx="21">
                  <c:v>Na h-Eileanan Siar</c:v>
                </c:pt>
                <c:pt idx="22">
                  <c:v>South Ayrshire</c:v>
                </c:pt>
                <c:pt idx="23">
                  <c:v>Shetland</c:v>
                </c:pt>
                <c:pt idx="24">
                  <c:v>Renfrewshire</c:v>
                </c:pt>
                <c:pt idx="25">
                  <c:v>Argyll &amp; Bute</c:v>
                </c:pt>
                <c:pt idx="26">
                  <c:v>Inverclyde</c:v>
                </c:pt>
                <c:pt idx="27">
                  <c:v>Clackmannanshire</c:v>
                </c:pt>
                <c:pt idx="28">
                  <c:v>Scottish Borders, The</c:v>
                </c:pt>
                <c:pt idx="29">
                  <c:v>Moray</c:v>
                </c:pt>
                <c:pt idx="30">
                  <c:v>Perth &amp; Kinross</c:v>
                </c:pt>
                <c:pt idx="31">
                  <c:v>Orkney</c:v>
                </c:pt>
              </c:strCache>
            </c:strRef>
          </c:cat>
          <c:val>
            <c:numRef>
              <c:f>'Chart 10'!$C$34:$C$65</c:f>
              <c:numCache>
                <c:formatCode>#,##0_);;"- "_);@_)\ </c:formatCode>
                <c:ptCount val="32"/>
                <c:pt idx="0">
                  <c:v>259</c:v>
                </c:pt>
                <c:pt idx="1">
                  <c:v>191</c:v>
                </c:pt>
                <c:pt idx="2">
                  <c:v>107</c:v>
                </c:pt>
                <c:pt idx="3">
                  <c:v>122</c:v>
                </c:pt>
                <c:pt idx="4">
                  <c:v>111</c:v>
                </c:pt>
                <c:pt idx="5">
                  <c:v>68</c:v>
                </c:pt>
                <c:pt idx="6">
                  <c:v>58</c:v>
                </c:pt>
                <c:pt idx="7">
                  <c:v>55</c:v>
                </c:pt>
                <c:pt idx="8" formatCode="General">
                  <c:v>53</c:v>
                </c:pt>
                <c:pt idx="9">
                  <c:v>47</c:v>
                </c:pt>
                <c:pt idx="10">
                  <c:v>46</c:v>
                </c:pt>
                <c:pt idx="11">
                  <c:v>39</c:v>
                </c:pt>
                <c:pt idx="12">
                  <c:v>29</c:v>
                </c:pt>
                <c:pt idx="13">
                  <c:v>23</c:v>
                </c:pt>
                <c:pt idx="14">
                  <c:v>31</c:v>
                </c:pt>
                <c:pt idx="15">
                  <c:v>25</c:v>
                </c:pt>
                <c:pt idx="16">
                  <c:v>25</c:v>
                </c:pt>
                <c:pt idx="17">
                  <c:v>27</c:v>
                </c:pt>
                <c:pt idx="18">
                  <c:v>30</c:v>
                </c:pt>
                <c:pt idx="19">
                  <c:v>27</c:v>
                </c:pt>
                <c:pt idx="20">
                  <c:v>18</c:v>
                </c:pt>
                <c:pt idx="21">
                  <c:v>16</c:v>
                </c:pt>
                <c:pt idx="22">
                  <c:v>22</c:v>
                </c:pt>
                <c:pt idx="23">
                  <c:v>19</c:v>
                </c:pt>
                <c:pt idx="24">
                  <c:v>12</c:v>
                </c:pt>
                <c:pt idx="25">
                  <c:v>14</c:v>
                </c:pt>
                <c:pt idx="26">
                  <c:v>10</c:v>
                </c:pt>
                <c:pt idx="27">
                  <c:v>11</c:v>
                </c:pt>
                <c:pt idx="28">
                  <c:v>12</c:v>
                </c:pt>
                <c:pt idx="29">
                  <c:v>10</c:v>
                </c:pt>
                <c:pt idx="30">
                  <c:v>8</c:v>
                </c:pt>
                <c:pt idx="31">
                  <c:v>3</c:v>
                </c:pt>
              </c:numCache>
            </c:numRef>
          </c:val>
          <c:extLst>
            <c:ext xmlns:c16="http://schemas.microsoft.com/office/drawing/2014/chart" uri="{C3380CC4-5D6E-409C-BE32-E72D297353CC}">
              <c16:uniqueId val="{00000000-91F0-4FE4-9B0D-DAC8B566E335}"/>
            </c:ext>
          </c:extLst>
        </c:ser>
        <c:ser>
          <c:idx val="3"/>
          <c:order val="1"/>
          <c:tx>
            <c:strRef>
              <c:f>'Chart 10'!$D$33</c:f>
              <c:strCache>
                <c:ptCount val="1"/>
                <c:pt idx="0">
                  <c:v>Right to Buy sales (modernised terms)</c:v>
                </c:pt>
              </c:strCache>
            </c:strRef>
          </c:tx>
          <c:spPr>
            <a:solidFill>
              <a:srgbClr val="AF8DC3"/>
            </a:solidFill>
            <a:ln w="25400">
              <a:noFill/>
            </a:ln>
          </c:spPr>
          <c:invertIfNegative val="0"/>
          <c:cat>
            <c:strRef>
              <c:f>'Chart 10'!$B$34:$B$65</c:f>
              <c:strCache>
                <c:ptCount val="32"/>
                <c:pt idx="0">
                  <c:v>North Lanarkshire</c:v>
                </c:pt>
                <c:pt idx="1">
                  <c:v>Glasgow City</c:v>
                </c:pt>
                <c:pt idx="2">
                  <c:v>Edinburgh, City of</c:v>
                </c:pt>
                <c:pt idx="3">
                  <c:v>South Lanarkshire</c:v>
                </c:pt>
                <c:pt idx="4">
                  <c:v>Highland</c:v>
                </c:pt>
                <c:pt idx="5">
                  <c:v>West Lothian</c:v>
                </c:pt>
                <c:pt idx="6">
                  <c:v>Dundee City</c:v>
                </c:pt>
                <c:pt idx="7">
                  <c:v>Aberdeen City</c:v>
                </c:pt>
                <c:pt idx="8">
                  <c:v>Falkirk</c:v>
                </c:pt>
                <c:pt idx="9">
                  <c:v>West Dunbartonshire</c:v>
                </c:pt>
                <c:pt idx="10">
                  <c:v>Fife</c:v>
                </c:pt>
                <c:pt idx="11">
                  <c:v>East Ayrshire</c:v>
                </c:pt>
                <c:pt idx="12">
                  <c:v>East Dunbartonshire</c:v>
                </c:pt>
                <c:pt idx="13">
                  <c:v>East Renfrewshire</c:v>
                </c:pt>
                <c:pt idx="14">
                  <c:v>Midlothian</c:v>
                </c:pt>
                <c:pt idx="15">
                  <c:v>Aberdeenshire</c:v>
                </c:pt>
                <c:pt idx="16">
                  <c:v>Dumfries &amp; Galloway</c:v>
                </c:pt>
                <c:pt idx="17">
                  <c:v>North Ayrshire</c:v>
                </c:pt>
                <c:pt idx="18">
                  <c:v>Stirling</c:v>
                </c:pt>
                <c:pt idx="19">
                  <c:v>East Lothian</c:v>
                </c:pt>
                <c:pt idx="20">
                  <c:v>Angus</c:v>
                </c:pt>
                <c:pt idx="21">
                  <c:v>Na h-Eileanan Siar</c:v>
                </c:pt>
                <c:pt idx="22">
                  <c:v>South Ayrshire</c:v>
                </c:pt>
                <c:pt idx="23">
                  <c:v>Shetland</c:v>
                </c:pt>
                <c:pt idx="24">
                  <c:v>Renfrewshire</c:v>
                </c:pt>
                <c:pt idx="25">
                  <c:v>Argyll &amp; Bute</c:v>
                </c:pt>
                <c:pt idx="26">
                  <c:v>Inverclyde</c:v>
                </c:pt>
                <c:pt idx="27">
                  <c:v>Clackmannanshire</c:v>
                </c:pt>
                <c:pt idx="28">
                  <c:v>Scottish Borders, The</c:v>
                </c:pt>
                <c:pt idx="29">
                  <c:v>Moray</c:v>
                </c:pt>
                <c:pt idx="30">
                  <c:v>Perth &amp; Kinross</c:v>
                </c:pt>
                <c:pt idx="31">
                  <c:v>Orkney</c:v>
                </c:pt>
              </c:strCache>
            </c:strRef>
          </c:cat>
          <c:val>
            <c:numRef>
              <c:f>'Chart 10'!$D$34:$D$65</c:f>
              <c:numCache>
                <c:formatCode>General</c:formatCode>
                <c:ptCount val="32"/>
                <c:pt idx="0">
                  <c:v>104</c:v>
                </c:pt>
                <c:pt idx="1">
                  <c:v>91</c:v>
                </c:pt>
                <c:pt idx="2">
                  <c:v>60</c:v>
                </c:pt>
                <c:pt idx="3">
                  <c:v>44</c:v>
                </c:pt>
                <c:pt idx="4">
                  <c:v>6</c:v>
                </c:pt>
                <c:pt idx="5">
                  <c:v>23</c:v>
                </c:pt>
                <c:pt idx="6">
                  <c:v>27</c:v>
                </c:pt>
                <c:pt idx="7" formatCode="#,##0_);;&quot;- &quot;_);@_)\ ">
                  <c:v>16</c:v>
                </c:pt>
                <c:pt idx="8">
                  <c:v>18</c:v>
                </c:pt>
                <c:pt idx="9">
                  <c:v>20</c:v>
                </c:pt>
                <c:pt idx="10">
                  <c:v>19</c:v>
                </c:pt>
                <c:pt idx="11">
                  <c:v>24</c:v>
                </c:pt>
                <c:pt idx="12">
                  <c:v>15</c:v>
                </c:pt>
                <c:pt idx="13">
                  <c:v>14</c:v>
                </c:pt>
                <c:pt idx="14">
                  <c:v>6</c:v>
                </c:pt>
                <c:pt idx="15">
                  <c:v>10</c:v>
                </c:pt>
                <c:pt idx="16">
                  <c:v>9</c:v>
                </c:pt>
                <c:pt idx="17">
                  <c:v>7</c:v>
                </c:pt>
                <c:pt idx="18">
                  <c:v>4</c:v>
                </c:pt>
                <c:pt idx="19">
                  <c:v>6</c:v>
                </c:pt>
                <c:pt idx="20">
                  <c:v>10</c:v>
                </c:pt>
                <c:pt idx="21">
                  <c:v>12</c:v>
                </c:pt>
                <c:pt idx="22">
                  <c:v>5</c:v>
                </c:pt>
                <c:pt idx="23">
                  <c:v>5</c:v>
                </c:pt>
                <c:pt idx="24">
                  <c:v>6</c:v>
                </c:pt>
                <c:pt idx="25">
                  <c:v>1</c:v>
                </c:pt>
                <c:pt idx="26">
                  <c:v>4</c:v>
                </c:pt>
                <c:pt idx="27">
                  <c:v>2</c:v>
                </c:pt>
                <c:pt idx="28">
                  <c:v>1</c:v>
                </c:pt>
                <c:pt idx="29">
                  <c:v>0</c:v>
                </c:pt>
                <c:pt idx="30">
                  <c:v>0</c:v>
                </c:pt>
                <c:pt idx="31">
                  <c:v>4</c:v>
                </c:pt>
              </c:numCache>
            </c:numRef>
          </c:val>
          <c:extLst>
            <c:ext xmlns:c16="http://schemas.microsoft.com/office/drawing/2014/chart" uri="{C3380CC4-5D6E-409C-BE32-E72D297353CC}">
              <c16:uniqueId val="{00000001-91F0-4FE4-9B0D-DAC8B566E335}"/>
            </c:ext>
          </c:extLst>
        </c:ser>
        <c:dLbls>
          <c:showLegendKey val="0"/>
          <c:showVal val="0"/>
          <c:showCatName val="0"/>
          <c:showSerName val="0"/>
          <c:showPercent val="0"/>
          <c:showBubbleSize val="0"/>
        </c:dLbls>
        <c:gapWidth val="40"/>
        <c:overlap val="100"/>
        <c:axId val="232371712"/>
        <c:axId val="232373248"/>
      </c:barChart>
      <c:catAx>
        <c:axId val="232371712"/>
        <c:scaling>
          <c:orientation val="minMax"/>
        </c:scaling>
        <c:delete val="0"/>
        <c:axPos val="b"/>
        <c:numFmt formatCode="General" sourceLinked="1"/>
        <c:majorTickMark val="out"/>
        <c:minorTickMark val="none"/>
        <c:tickLblPos val="nextTo"/>
        <c:spPr>
          <a:ln>
            <a:solidFill>
              <a:schemeClr val="tx1"/>
            </a:solidFill>
          </a:ln>
        </c:spPr>
        <c:txPr>
          <a:bodyPr rot="-2700000" vert="horz"/>
          <a:lstStyle/>
          <a:p>
            <a:pPr>
              <a:defRPr sz="1000" b="0" i="0" u="none" strike="noStrike" baseline="0">
                <a:solidFill>
                  <a:sysClr val="windowText" lastClr="000000"/>
                </a:solidFill>
                <a:latin typeface="Arial"/>
                <a:ea typeface="Arial"/>
                <a:cs typeface="Arial"/>
              </a:defRPr>
            </a:pPr>
            <a:endParaRPr lang="en-US"/>
          </a:p>
        </c:txPr>
        <c:crossAx val="232373248"/>
        <c:crosses val="autoZero"/>
        <c:auto val="1"/>
        <c:lblAlgn val="ctr"/>
        <c:lblOffset val="0"/>
        <c:tickLblSkip val="1"/>
        <c:tickMarkSkip val="1"/>
        <c:noMultiLvlLbl val="0"/>
      </c:catAx>
      <c:valAx>
        <c:axId val="232373248"/>
        <c:scaling>
          <c:orientation val="minMax"/>
          <c:min val="0"/>
        </c:scaling>
        <c:delete val="0"/>
        <c:axPos val="l"/>
        <c:title>
          <c:tx>
            <c:rich>
              <a:bodyPr/>
              <a:lstStyle/>
              <a:p>
                <a:pPr>
                  <a:defRPr sz="1200" b="1" i="0" u="none" strike="noStrike" baseline="0">
                    <a:solidFill>
                      <a:sysClr val="windowText" lastClr="000000"/>
                    </a:solidFill>
                    <a:latin typeface="Arial"/>
                    <a:ea typeface="Arial"/>
                    <a:cs typeface="Arial"/>
                  </a:defRPr>
                </a:pPr>
                <a:r>
                  <a:rPr lang="en-GB" sz="1200">
                    <a:solidFill>
                      <a:sysClr val="windowText" lastClr="000000"/>
                    </a:solidFill>
                  </a:rPr>
                  <a:t>Number of</a:t>
                </a:r>
                <a:r>
                  <a:rPr lang="en-GB" sz="1200" baseline="0">
                    <a:solidFill>
                      <a:sysClr val="windowText" lastClr="000000"/>
                    </a:solidFill>
                  </a:rPr>
                  <a:t> </a:t>
                </a:r>
                <a:r>
                  <a:rPr lang="en-GB" sz="1200">
                    <a:solidFill>
                      <a:sysClr val="windowText" lastClr="000000"/>
                    </a:solidFill>
                  </a:rPr>
                  <a:t>sales</a:t>
                </a:r>
              </a:p>
            </c:rich>
          </c:tx>
          <c:layout>
            <c:manualLayout>
              <c:xMode val="edge"/>
              <c:yMode val="edge"/>
              <c:x val="2.0910209102091022E-2"/>
              <c:y val="0.32489540073313616"/>
            </c:manualLayout>
          </c:layout>
          <c:overlay val="0"/>
          <c:spPr>
            <a:noFill/>
            <a:ln w="25400">
              <a:noFill/>
            </a:ln>
          </c:spPr>
        </c:title>
        <c:numFmt formatCode="#,##0_);;&quot;- &quot;_);@_)\ " sourceLinked="1"/>
        <c:majorTickMark val="out"/>
        <c:minorTickMark val="none"/>
        <c:tickLblPos val="nextTo"/>
        <c:spPr>
          <a:ln>
            <a:solidFill>
              <a:schemeClr val="tx1"/>
            </a:solidFill>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2371712"/>
        <c:crosses val="autoZero"/>
        <c:crossBetween val="between"/>
      </c:valAx>
      <c:spPr>
        <a:noFill/>
        <a:ln w="25400">
          <a:noFill/>
        </a:ln>
      </c:spPr>
    </c:plotArea>
    <c:legend>
      <c:legendPos val="r"/>
      <c:layout>
        <c:manualLayout>
          <c:xMode val="edge"/>
          <c:yMode val="edge"/>
          <c:x val="0.59655674037055328"/>
          <c:y val="0.20323510194137126"/>
          <c:w val="0.37761422972188957"/>
          <c:h val="0.14346021117692506"/>
        </c:manualLayout>
      </c:layout>
      <c:overlay val="0"/>
      <c:spPr>
        <a:noFill/>
        <a:ln w="25400">
          <a:noFill/>
        </a:ln>
      </c:spPr>
      <c:txPr>
        <a:bodyPr/>
        <a:lstStyle/>
        <a:p>
          <a:pPr>
            <a:defRPr sz="10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solidFill>
                  <a:sysClr val="windowText" lastClr="000000"/>
                </a:solidFill>
              </a:defRPr>
            </a:pPr>
            <a:r>
              <a:rPr lang="en-GB" sz="1400" b="1" i="0" baseline="0">
                <a:solidFill>
                  <a:sysClr val="windowText" lastClr="000000"/>
                </a:solidFill>
                <a:effectLst/>
              </a:rPr>
              <a:t>Chart 11: Vacant local authority stock by length of time vacant and reason for vacancy, March 2018</a:t>
            </a:r>
            <a:endParaRPr lang="en-GB" sz="1400">
              <a:solidFill>
                <a:sysClr val="windowText" lastClr="000000"/>
              </a:solidFill>
              <a:effectLst/>
            </a:endParaRPr>
          </a:p>
        </c:rich>
      </c:tx>
      <c:layout/>
      <c:overlay val="1"/>
    </c:title>
    <c:autoTitleDeleted val="0"/>
    <c:plotArea>
      <c:layout>
        <c:manualLayout>
          <c:layoutTarget val="inner"/>
          <c:xMode val="edge"/>
          <c:yMode val="edge"/>
          <c:x val="6.8704426906360527E-2"/>
          <c:y val="0.18506582238577879"/>
          <c:w val="0.76004302658400491"/>
          <c:h val="0.63463391698709393"/>
        </c:manualLayout>
      </c:layout>
      <c:barChart>
        <c:barDir val="col"/>
        <c:grouping val="percentStacked"/>
        <c:varyColors val="0"/>
        <c:ser>
          <c:idx val="4"/>
          <c:order val="0"/>
          <c:tx>
            <c:strRef>
              <c:f>'Chart 11'!$G$31</c:f>
              <c:strCache>
                <c:ptCount val="1"/>
                <c:pt idx="0">
                  <c:v>&gt; 2 years</c:v>
                </c:pt>
              </c:strCache>
            </c:strRef>
          </c:tx>
          <c:spPr>
            <a:solidFill>
              <a:schemeClr val="accent4">
                <a:lumMod val="50000"/>
              </a:schemeClr>
            </a:solidFill>
          </c:spPr>
          <c:invertIfNegative val="0"/>
          <c:cat>
            <c:strRef>
              <c:f>'Chart 11'!$B$32:$B$36</c:f>
              <c:strCache>
                <c:ptCount val="5"/>
                <c:pt idx="0">
                  <c:v>Temporary homeless accommodation</c:v>
                </c:pt>
                <c:pt idx="1">
                  <c:v>Awaiting demolition</c:v>
                </c:pt>
                <c:pt idx="2">
                  <c:v>Part of a modernisation project</c:v>
                </c:pt>
                <c:pt idx="3">
                  <c:v>Low demand area</c:v>
                </c:pt>
                <c:pt idx="4">
                  <c:v>Normal letting stock, or other reason</c:v>
                </c:pt>
              </c:strCache>
            </c:strRef>
          </c:cat>
          <c:val>
            <c:numRef>
              <c:f>'Chart 11'!$G$32:$G$36</c:f>
              <c:numCache>
                <c:formatCode>0%</c:formatCode>
                <c:ptCount val="5"/>
                <c:pt idx="0">
                  <c:v>2.3206751054852322E-2</c:v>
                </c:pt>
                <c:pt idx="1">
                  <c:v>0.59941944847605222</c:v>
                </c:pt>
                <c:pt idx="2">
                  <c:v>0.20964360587002095</c:v>
                </c:pt>
                <c:pt idx="3">
                  <c:v>7.3558648111332003E-2</c:v>
                </c:pt>
                <c:pt idx="4">
                  <c:v>2.1388367729831145E-2</c:v>
                </c:pt>
              </c:numCache>
            </c:numRef>
          </c:val>
          <c:extLst>
            <c:ext xmlns:c16="http://schemas.microsoft.com/office/drawing/2014/chart" uri="{C3380CC4-5D6E-409C-BE32-E72D297353CC}">
              <c16:uniqueId val="{00000000-CDD8-44C2-9D79-EF13714D965E}"/>
            </c:ext>
          </c:extLst>
        </c:ser>
        <c:ser>
          <c:idx val="3"/>
          <c:order val="1"/>
          <c:tx>
            <c:strRef>
              <c:f>'Chart 11'!$F$31</c:f>
              <c:strCache>
                <c:ptCount val="1"/>
                <c:pt idx="0">
                  <c:v>26 weeks to 2 years</c:v>
                </c:pt>
              </c:strCache>
            </c:strRef>
          </c:tx>
          <c:spPr>
            <a:solidFill>
              <a:schemeClr val="accent4">
                <a:lumMod val="75000"/>
              </a:schemeClr>
            </a:solidFill>
          </c:spPr>
          <c:invertIfNegative val="0"/>
          <c:cat>
            <c:strRef>
              <c:f>'Chart 11'!$B$32:$B$36</c:f>
              <c:strCache>
                <c:ptCount val="5"/>
                <c:pt idx="0">
                  <c:v>Temporary homeless accommodation</c:v>
                </c:pt>
                <c:pt idx="1">
                  <c:v>Awaiting demolition</c:v>
                </c:pt>
                <c:pt idx="2">
                  <c:v>Part of a modernisation project</c:v>
                </c:pt>
                <c:pt idx="3">
                  <c:v>Low demand area</c:v>
                </c:pt>
                <c:pt idx="4">
                  <c:v>Normal letting stock, or other reason</c:v>
                </c:pt>
              </c:strCache>
            </c:strRef>
          </c:cat>
          <c:val>
            <c:numRef>
              <c:f>'Chart 11'!$F$32:$F$36</c:f>
              <c:numCache>
                <c:formatCode>0%</c:formatCode>
                <c:ptCount val="5"/>
                <c:pt idx="0">
                  <c:v>3.7974683544303799E-2</c:v>
                </c:pt>
                <c:pt idx="1">
                  <c:v>0.31398161586840834</c:v>
                </c:pt>
                <c:pt idx="2">
                  <c:v>0.29280223619846263</c:v>
                </c:pt>
                <c:pt idx="3">
                  <c:v>0.11332007952286283</c:v>
                </c:pt>
                <c:pt idx="4">
                  <c:v>4.0150093808630397E-2</c:v>
                </c:pt>
              </c:numCache>
            </c:numRef>
          </c:val>
          <c:extLst>
            <c:ext xmlns:c16="http://schemas.microsoft.com/office/drawing/2014/chart" uri="{C3380CC4-5D6E-409C-BE32-E72D297353CC}">
              <c16:uniqueId val="{00000001-CDD8-44C2-9D79-EF13714D965E}"/>
            </c:ext>
          </c:extLst>
        </c:ser>
        <c:ser>
          <c:idx val="2"/>
          <c:order val="2"/>
          <c:tx>
            <c:strRef>
              <c:f>'Chart 11'!$E$31</c:f>
              <c:strCache>
                <c:ptCount val="1"/>
                <c:pt idx="0">
                  <c:v>6 to 26 weeks</c:v>
                </c:pt>
              </c:strCache>
            </c:strRef>
          </c:tx>
          <c:spPr>
            <a:solidFill>
              <a:schemeClr val="accent4">
                <a:lumMod val="60000"/>
                <a:lumOff val="40000"/>
              </a:schemeClr>
            </a:solidFill>
          </c:spPr>
          <c:invertIfNegative val="0"/>
          <c:cat>
            <c:strRef>
              <c:f>'Chart 11'!$B$32:$B$36</c:f>
              <c:strCache>
                <c:ptCount val="5"/>
                <c:pt idx="0">
                  <c:v>Temporary homeless accommodation</c:v>
                </c:pt>
                <c:pt idx="1">
                  <c:v>Awaiting demolition</c:v>
                </c:pt>
                <c:pt idx="2">
                  <c:v>Part of a modernisation project</c:v>
                </c:pt>
                <c:pt idx="3">
                  <c:v>Low demand area</c:v>
                </c:pt>
                <c:pt idx="4">
                  <c:v>Normal letting stock, or other reason</c:v>
                </c:pt>
              </c:strCache>
            </c:strRef>
          </c:cat>
          <c:val>
            <c:numRef>
              <c:f>'Chart 11'!$E$32:$E$36</c:f>
              <c:numCache>
                <c:formatCode>0%</c:formatCode>
                <c:ptCount val="5"/>
                <c:pt idx="0">
                  <c:v>0.20675105485232068</c:v>
                </c:pt>
                <c:pt idx="1">
                  <c:v>6.8214804063860671E-2</c:v>
                </c:pt>
                <c:pt idx="2">
                  <c:v>0.29979035639412999</c:v>
                </c:pt>
                <c:pt idx="3">
                  <c:v>0.28230616302186878</c:v>
                </c:pt>
                <c:pt idx="4">
                  <c:v>0.22851782363977485</c:v>
                </c:pt>
              </c:numCache>
            </c:numRef>
          </c:val>
          <c:extLst>
            <c:ext xmlns:c16="http://schemas.microsoft.com/office/drawing/2014/chart" uri="{C3380CC4-5D6E-409C-BE32-E72D297353CC}">
              <c16:uniqueId val="{00000002-CDD8-44C2-9D79-EF13714D965E}"/>
            </c:ext>
          </c:extLst>
        </c:ser>
        <c:ser>
          <c:idx val="1"/>
          <c:order val="3"/>
          <c:tx>
            <c:strRef>
              <c:f>'Chart 11'!$D$31</c:f>
              <c:strCache>
                <c:ptCount val="1"/>
                <c:pt idx="0">
                  <c:v>2 to 6 weeks</c:v>
                </c:pt>
              </c:strCache>
            </c:strRef>
          </c:tx>
          <c:spPr>
            <a:solidFill>
              <a:schemeClr val="accent4">
                <a:lumMod val="40000"/>
                <a:lumOff val="60000"/>
              </a:schemeClr>
            </a:solidFill>
          </c:spPr>
          <c:invertIfNegative val="0"/>
          <c:cat>
            <c:strRef>
              <c:f>'Chart 11'!$B$32:$B$36</c:f>
              <c:strCache>
                <c:ptCount val="5"/>
                <c:pt idx="0">
                  <c:v>Temporary homeless accommodation</c:v>
                </c:pt>
                <c:pt idx="1">
                  <c:v>Awaiting demolition</c:v>
                </c:pt>
                <c:pt idx="2">
                  <c:v>Part of a modernisation project</c:v>
                </c:pt>
                <c:pt idx="3">
                  <c:v>Low demand area</c:v>
                </c:pt>
                <c:pt idx="4">
                  <c:v>Normal letting stock, or other reason</c:v>
                </c:pt>
              </c:strCache>
            </c:strRef>
          </c:cat>
          <c:val>
            <c:numRef>
              <c:f>'Chart 11'!$D$32:$D$36</c:f>
              <c:numCache>
                <c:formatCode>0%</c:formatCode>
                <c:ptCount val="5"/>
                <c:pt idx="0">
                  <c:v>0.33122362869198313</c:v>
                </c:pt>
                <c:pt idx="1">
                  <c:v>8.2244799225931302E-3</c:v>
                </c:pt>
                <c:pt idx="2">
                  <c:v>0.12858141160027953</c:v>
                </c:pt>
                <c:pt idx="3">
                  <c:v>0.32007952286282304</c:v>
                </c:pt>
                <c:pt idx="4">
                  <c:v>0.41350844277673549</c:v>
                </c:pt>
              </c:numCache>
            </c:numRef>
          </c:val>
          <c:extLst>
            <c:ext xmlns:c16="http://schemas.microsoft.com/office/drawing/2014/chart" uri="{C3380CC4-5D6E-409C-BE32-E72D297353CC}">
              <c16:uniqueId val="{00000003-CDD8-44C2-9D79-EF13714D965E}"/>
            </c:ext>
          </c:extLst>
        </c:ser>
        <c:ser>
          <c:idx val="0"/>
          <c:order val="4"/>
          <c:tx>
            <c:strRef>
              <c:f>'Chart 11'!$C$31</c:f>
              <c:strCache>
                <c:ptCount val="1"/>
                <c:pt idx="0">
                  <c:v>&lt; 2 weeks</c:v>
                </c:pt>
              </c:strCache>
            </c:strRef>
          </c:tx>
          <c:spPr>
            <a:solidFill>
              <a:schemeClr val="accent4">
                <a:lumMod val="20000"/>
                <a:lumOff val="80000"/>
              </a:schemeClr>
            </a:solidFill>
          </c:spPr>
          <c:invertIfNegative val="0"/>
          <c:cat>
            <c:strRef>
              <c:f>'Chart 11'!$B$32:$B$36</c:f>
              <c:strCache>
                <c:ptCount val="5"/>
                <c:pt idx="0">
                  <c:v>Temporary homeless accommodation</c:v>
                </c:pt>
                <c:pt idx="1">
                  <c:v>Awaiting demolition</c:v>
                </c:pt>
                <c:pt idx="2">
                  <c:v>Part of a modernisation project</c:v>
                </c:pt>
                <c:pt idx="3">
                  <c:v>Low demand area</c:v>
                </c:pt>
                <c:pt idx="4">
                  <c:v>Normal letting stock, or other reason</c:v>
                </c:pt>
              </c:strCache>
            </c:strRef>
          </c:cat>
          <c:val>
            <c:numRef>
              <c:f>'Chart 11'!$C$32:$C$36</c:f>
              <c:numCache>
                <c:formatCode>0%</c:formatCode>
                <c:ptCount val="5"/>
                <c:pt idx="0">
                  <c:v>0.40084388185654007</c:v>
                </c:pt>
                <c:pt idx="1">
                  <c:v>1.0159651669085631E-2</c:v>
                </c:pt>
                <c:pt idx="2">
                  <c:v>6.9182389937106917E-2</c:v>
                </c:pt>
                <c:pt idx="3">
                  <c:v>0.21073558648111332</c:v>
                </c:pt>
                <c:pt idx="4">
                  <c:v>0.29643527204502812</c:v>
                </c:pt>
              </c:numCache>
            </c:numRef>
          </c:val>
          <c:extLst>
            <c:ext xmlns:c16="http://schemas.microsoft.com/office/drawing/2014/chart" uri="{C3380CC4-5D6E-409C-BE32-E72D297353CC}">
              <c16:uniqueId val="{00000004-CDD8-44C2-9D79-EF13714D965E}"/>
            </c:ext>
          </c:extLst>
        </c:ser>
        <c:dLbls>
          <c:showLegendKey val="0"/>
          <c:showVal val="0"/>
          <c:showCatName val="0"/>
          <c:showSerName val="0"/>
          <c:showPercent val="0"/>
          <c:showBubbleSize val="0"/>
        </c:dLbls>
        <c:gapWidth val="150"/>
        <c:overlap val="100"/>
        <c:axId val="227526912"/>
        <c:axId val="227532800"/>
      </c:barChart>
      <c:catAx>
        <c:axId val="227526912"/>
        <c:scaling>
          <c:orientation val="minMax"/>
        </c:scaling>
        <c:delete val="0"/>
        <c:axPos val="b"/>
        <c:numFmt formatCode="General" sourceLinked="1"/>
        <c:majorTickMark val="out"/>
        <c:minorTickMark val="none"/>
        <c:tickLblPos val="nextTo"/>
        <c:spPr>
          <a:ln>
            <a:solidFill>
              <a:schemeClr val="tx1"/>
            </a:solidFill>
          </a:ln>
        </c:spPr>
        <c:txPr>
          <a:bodyPr rot="0" anchor="ctr" anchorCtr="0"/>
          <a:lstStyle/>
          <a:p>
            <a:pPr>
              <a:defRPr>
                <a:solidFill>
                  <a:sysClr val="windowText" lastClr="000000"/>
                </a:solidFill>
                <a:latin typeface="Arial" panose="020B0604020202020204" pitchFamily="34" charset="0"/>
                <a:cs typeface="Arial" panose="020B0604020202020204" pitchFamily="34" charset="0"/>
              </a:defRPr>
            </a:pPr>
            <a:endParaRPr lang="en-US"/>
          </a:p>
        </c:txPr>
        <c:crossAx val="227532800"/>
        <c:crosses val="autoZero"/>
        <c:auto val="1"/>
        <c:lblAlgn val="ctr"/>
        <c:lblOffset val="100"/>
        <c:noMultiLvlLbl val="0"/>
      </c:catAx>
      <c:valAx>
        <c:axId val="227532800"/>
        <c:scaling>
          <c:orientation val="minMax"/>
        </c:scaling>
        <c:delete val="0"/>
        <c:axPos val="l"/>
        <c:numFmt formatCode="0%" sourceLinked="1"/>
        <c:majorTickMark val="out"/>
        <c:minorTickMark val="none"/>
        <c:tickLblPos val="nextTo"/>
        <c:spPr>
          <a:ln>
            <a:solidFill>
              <a:schemeClr val="tx1"/>
            </a:solidFill>
          </a:ln>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rossAx val="227526912"/>
        <c:crosses val="autoZero"/>
        <c:crossBetween val="between"/>
      </c:valAx>
    </c:plotArea>
    <c:legend>
      <c:legendPos val="r"/>
      <c:layout>
        <c:manualLayout>
          <c:xMode val="edge"/>
          <c:yMode val="edge"/>
          <c:x val="0.83055033540830414"/>
          <c:y val="0.11580792609801059"/>
          <c:w val="0.16651611160742108"/>
          <c:h val="0.7125561006444876"/>
        </c:manualLayout>
      </c:layout>
      <c:overlay val="0"/>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12: Vacant local authority stock as a proportion of all local authority stock, March 2018</a:t>
            </a:r>
          </a:p>
        </c:rich>
      </c:tx>
      <c:layout/>
      <c:overlay val="1"/>
      <c:spPr>
        <a:noFill/>
        <a:ln w="25400">
          <a:noFill/>
        </a:ln>
      </c:spPr>
    </c:title>
    <c:autoTitleDeleted val="0"/>
    <c:plotArea>
      <c:layout>
        <c:manualLayout>
          <c:layoutTarget val="inner"/>
          <c:xMode val="edge"/>
          <c:yMode val="edge"/>
          <c:x val="0.11930282122048451"/>
          <c:y val="0.20447512781281488"/>
          <c:w val="0.82541944444444448"/>
          <c:h val="0.51133572977290886"/>
        </c:manualLayout>
      </c:layout>
      <c:barChart>
        <c:barDir val="col"/>
        <c:grouping val="stacked"/>
        <c:varyColors val="0"/>
        <c:ser>
          <c:idx val="4"/>
          <c:order val="0"/>
          <c:tx>
            <c:strRef>
              <c:f>'Chart 12'!$G$30</c:f>
              <c:strCache>
                <c:ptCount val="1"/>
                <c:pt idx="0">
                  <c:v>Other</c:v>
                </c:pt>
              </c:strCache>
            </c:strRef>
          </c:tx>
          <c:spPr>
            <a:solidFill>
              <a:srgbClr val="1B7837"/>
            </a:solidFill>
            <a:ln w="25400">
              <a:noFill/>
            </a:ln>
          </c:spPr>
          <c:invertIfNegative val="0"/>
          <c:cat>
            <c:strRef>
              <c:f>'Chart 12'!$B$31:$B$56</c:f>
              <c:strCache>
                <c:ptCount val="26"/>
                <c:pt idx="0">
                  <c:v>East Ayrshire</c:v>
                </c:pt>
                <c:pt idx="1">
                  <c:v>Renfrewshire</c:v>
                </c:pt>
                <c:pt idx="2">
                  <c:v>West Dunbartonshire</c:v>
                </c:pt>
                <c:pt idx="3">
                  <c:v>Aberdeenshire</c:v>
                </c:pt>
                <c:pt idx="4">
                  <c:v>Orkney</c:v>
                </c:pt>
                <c:pt idx="5">
                  <c:v>Shetland</c:v>
                </c:pt>
                <c:pt idx="6">
                  <c:v>Aberdeen City</c:v>
                </c:pt>
                <c:pt idx="7">
                  <c:v>West Lothian</c:v>
                </c:pt>
                <c:pt idx="8">
                  <c:v>Dundee City</c:v>
                </c:pt>
                <c:pt idx="9">
                  <c:v>East Renfrewshire</c:v>
                </c:pt>
                <c:pt idx="10">
                  <c:v>East Dunbartonshire</c:v>
                </c:pt>
                <c:pt idx="11">
                  <c:v>South Ayrshire</c:v>
                </c:pt>
                <c:pt idx="12">
                  <c:v>South Lanarkshire</c:v>
                </c:pt>
                <c:pt idx="13">
                  <c:v>East Lothian</c:v>
                </c:pt>
                <c:pt idx="14">
                  <c:v>Angus</c:v>
                </c:pt>
                <c:pt idx="15">
                  <c:v>Fife</c:v>
                </c:pt>
                <c:pt idx="16">
                  <c:v>Highland</c:v>
                </c:pt>
                <c:pt idx="17">
                  <c:v>Edinburgh, City of</c:v>
                </c:pt>
                <c:pt idx="18">
                  <c:v>Clackmannanshire</c:v>
                </c:pt>
                <c:pt idx="19">
                  <c:v>Falkirk</c:v>
                </c:pt>
                <c:pt idx="20">
                  <c:v>Perth &amp; Kinross</c:v>
                </c:pt>
                <c:pt idx="21">
                  <c:v>Stirling</c:v>
                </c:pt>
                <c:pt idx="22">
                  <c:v>Moray</c:v>
                </c:pt>
                <c:pt idx="23">
                  <c:v>North Ayrshire</c:v>
                </c:pt>
                <c:pt idx="24">
                  <c:v>Midlothian</c:v>
                </c:pt>
                <c:pt idx="25">
                  <c:v>North Lanarkshire</c:v>
                </c:pt>
              </c:strCache>
            </c:strRef>
          </c:cat>
          <c:val>
            <c:numRef>
              <c:f>'Chart 12'!$G$31:$G$56</c:f>
              <c:numCache>
                <c:formatCode>0.0%</c:formatCode>
                <c:ptCount val="26"/>
                <c:pt idx="0">
                  <c:v>5.2893091841641291E-3</c:v>
                </c:pt>
                <c:pt idx="1">
                  <c:v>1.504563018992025E-2</c:v>
                </c:pt>
                <c:pt idx="2">
                  <c:v>3.4334763948497852E-3</c:v>
                </c:pt>
                <c:pt idx="3">
                  <c:v>1.2839467745700724E-2</c:v>
                </c:pt>
                <c:pt idx="4">
                  <c:v>1.3584117032392894E-2</c:v>
                </c:pt>
                <c:pt idx="5">
                  <c:v>1.7448856799037304E-2</c:v>
                </c:pt>
                <c:pt idx="6">
                  <c:v>1.1641655297862664E-2</c:v>
                </c:pt>
                <c:pt idx="7">
                  <c:v>6.1914829356689823E-3</c:v>
                </c:pt>
                <c:pt idx="8">
                  <c:v>1.1986163623200064E-2</c:v>
                </c:pt>
                <c:pt idx="9">
                  <c:v>7.8257910854031987E-3</c:v>
                </c:pt>
                <c:pt idx="10">
                  <c:v>9.8981900452488683E-3</c:v>
                </c:pt>
                <c:pt idx="11">
                  <c:v>1.094576312876645E-2</c:v>
                </c:pt>
                <c:pt idx="12">
                  <c:v>5.5571215721016386E-3</c:v>
                </c:pt>
                <c:pt idx="13">
                  <c:v>1.4830995631179582E-2</c:v>
                </c:pt>
                <c:pt idx="14">
                  <c:v>1.6412815126050421E-2</c:v>
                </c:pt>
                <c:pt idx="15">
                  <c:v>9.3519711840322536E-3</c:v>
                </c:pt>
                <c:pt idx="16">
                  <c:v>7.4557315936626279E-3</c:v>
                </c:pt>
                <c:pt idx="17">
                  <c:v>0</c:v>
                </c:pt>
                <c:pt idx="18">
                  <c:v>8.309687880016214E-3</c:v>
                </c:pt>
                <c:pt idx="19">
                  <c:v>1.3121589306517873E-2</c:v>
                </c:pt>
                <c:pt idx="20">
                  <c:v>9.8873935731941774E-3</c:v>
                </c:pt>
                <c:pt idx="21">
                  <c:v>7.1992976294995613E-3</c:v>
                </c:pt>
                <c:pt idx="22">
                  <c:v>9.253139458030404E-3</c:v>
                </c:pt>
                <c:pt idx="23">
                  <c:v>4.3156596794081377E-3</c:v>
                </c:pt>
                <c:pt idx="24">
                  <c:v>5.5040556199304749E-3</c:v>
                </c:pt>
                <c:pt idx="25">
                  <c:v>7.0494286107669005E-3</c:v>
                </c:pt>
              </c:numCache>
            </c:numRef>
          </c:val>
          <c:extLst>
            <c:ext xmlns:c16="http://schemas.microsoft.com/office/drawing/2014/chart" uri="{C3380CC4-5D6E-409C-BE32-E72D297353CC}">
              <c16:uniqueId val="{00000000-3920-4D5D-AEBC-982008069E67}"/>
            </c:ext>
          </c:extLst>
        </c:ser>
        <c:ser>
          <c:idx val="3"/>
          <c:order val="1"/>
          <c:tx>
            <c:strRef>
              <c:f>'Chart 12'!$F$30</c:f>
              <c:strCache>
                <c:ptCount val="1"/>
                <c:pt idx="0">
                  <c:v>in low demand area</c:v>
                </c:pt>
              </c:strCache>
            </c:strRef>
          </c:tx>
          <c:spPr>
            <a:solidFill>
              <a:srgbClr val="7FBF7B"/>
            </a:solidFill>
            <a:ln w="25400">
              <a:noFill/>
            </a:ln>
          </c:spPr>
          <c:invertIfNegative val="0"/>
          <c:cat>
            <c:strRef>
              <c:f>'Chart 12'!$B$31:$B$56</c:f>
              <c:strCache>
                <c:ptCount val="26"/>
                <c:pt idx="0">
                  <c:v>East Ayrshire</c:v>
                </c:pt>
                <c:pt idx="1">
                  <c:v>Renfrewshire</c:v>
                </c:pt>
                <c:pt idx="2">
                  <c:v>West Dunbartonshire</c:v>
                </c:pt>
                <c:pt idx="3">
                  <c:v>Aberdeenshire</c:v>
                </c:pt>
                <c:pt idx="4">
                  <c:v>Orkney</c:v>
                </c:pt>
                <c:pt idx="5">
                  <c:v>Shetland</c:v>
                </c:pt>
                <c:pt idx="6">
                  <c:v>Aberdeen City</c:v>
                </c:pt>
                <c:pt idx="7">
                  <c:v>West Lothian</c:v>
                </c:pt>
                <c:pt idx="8">
                  <c:v>Dundee City</c:v>
                </c:pt>
                <c:pt idx="9">
                  <c:v>East Renfrewshire</c:v>
                </c:pt>
                <c:pt idx="10">
                  <c:v>East Dunbartonshire</c:v>
                </c:pt>
                <c:pt idx="11">
                  <c:v>South Ayrshire</c:v>
                </c:pt>
                <c:pt idx="12">
                  <c:v>South Lanarkshire</c:v>
                </c:pt>
                <c:pt idx="13">
                  <c:v>East Lothian</c:v>
                </c:pt>
                <c:pt idx="14">
                  <c:v>Angus</c:v>
                </c:pt>
                <c:pt idx="15">
                  <c:v>Fife</c:v>
                </c:pt>
                <c:pt idx="16">
                  <c:v>Highland</c:v>
                </c:pt>
                <c:pt idx="17">
                  <c:v>Edinburgh, City of</c:v>
                </c:pt>
                <c:pt idx="18">
                  <c:v>Clackmannanshire</c:v>
                </c:pt>
                <c:pt idx="19">
                  <c:v>Falkirk</c:v>
                </c:pt>
                <c:pt idx="20">
                  <c:v>Perth &amp; Kinross</c:v>
                </c:pt>
                <c:pt idx="21">
                  <c:v>Stirling</c:v>
                </c:pt>
                <c:pt idx="22">
                  <c:v>Moray</c:v>
                </c:pt>
                <c:pt idx="23">
                  <c:v>North Ayrshire</c:v>
                </c:pt>
                <c:pt idx="24">
                  <c:v>Midlothian</c:v>
                </c:pt>
                <c:pt idx="25">
                  <c:v>North Lanarkshire</c:v>
                </c:pt>
              </c:strCache>
            </c:strRef>
          </c:cat>
          <c:val>
            <c:numRef>
              <c:f>'Chart 12'!$F$31:$F$56</c:f>
              <c:numCache>
                <c:formatCode>0.0%</c:formatCode>
                <c:ptCount val="26"/>
                <c:pt idx="0">
                  <c:v>5.8502965218785062E-3</c:v>
                </c:pt>
                <c:pt idx="1">
                  <c:v>5.0152100633067496E-3</c:v>
                </c:pt>
                <c:pt idx="2">
                  <c:v>5.7224606580829757E-3</c:v>
                </c:pt>
                <c:pt idx="3">
                  <c:v>1.4784841646564471E-3</c:v>
                </c:pt>
                <c:pt idx="4">
                  <c:v>3.134796238244514E-3</c:v>
                </c:pt>
                <c:pt idx="5">
                  <c:v>5.415162454873646E-3</c:v>
                </c:pt>
                <c:pt idx="6">
                  <c:v>4.5475216007276033E-4</c:v>
                </c:pt>
                <c:pt idx="7">
                  <c:v>0</c:v>
                </c:pt>
                <c:pt idx="8">
                  <c:v>7.8835170139168204E-3</c:v>
                </c:pt>
                <c:pt idx="9">
                  <c:v>8.5062946580469548E-3</c:v>
                </c:pt>
                <c:pt idx="10">
                  <c:v>0</c:v>
                </c:pt>
                <c:pt idx="11">
                  <c:v>1.8447915385561432E-3</c:v>
                </c:pt>
                <c:pt idx="12">
                  <c:v>1.3691458945757661E-3</c:v>
                </c:pt>
                <c:pt idx="13">
                  <c:v>0</c:v>
                </c:pt>
                <c:pt idx="14">
                  <c:v>2.6260504201680671E-4</c:v>
                </c:pt>
                <c:pt idx="15">
                  <c:v>1.3218333829020853E-4</c:v>
                </c:pt>
                <c:pt idx="16">
                  <c:v>1.3621048103806726E-3</c:v>
                </c:pt>
                <c:pt idx="17">
                  <c:v>0</c:v>
                </c:pt>
                <c:pt idx="18">
                  <c:v>0</c:v>
                </c:pt>
                <c:pt idx="19">
                  <c:v>0</c:v>
                </c:pt>
                <c:pt idx="20">
                  <c:v>1.3732491073880802E-4</c:v>
                </c:pt>
                <c:pt idx="21">
                  <c:v>0</c:v>
                </c:pt>
                <c:pt idx="22">
                  <c:v>4.9570389953734306E-4</c:v>
                </c:pt>
                <c:pt idx="23">
                  <c:v>1.2330456226880395E-3</c:v>
                </c:pt>
                <c:pt idx="24">
                  <c:v>2.8968713789107763E-4</c:v>
                </c:pt>
                <c:pt idx="25">
                  <c:v>1.3493046950296022E-3</c:v>
                </c:pt>
              </c:numCache>
            </c:numRef>
          </c:val>
          <c:extLst>
            <c:ext xmlns:c16="http://schemas.microsoft.com/office/drawing/2014/chart" uri="{C3380CC4-5D6E-409C-BE32-E72D297353CC}">
              <c16:uniqueId val="{00000001-3920-4D5D-AEBC-982008069E67}"/>
            </c:ext>
          </c:extLst>
        </c:ser>
        <c:ser>
          <c:idx val="1"/>
          <c:order val="2"/>
          <c:tx>
            <c:strRef>
              <c:f>'Chart 12'!$D$30</c:f>
              <c:strCache>
                <c:ptCount val="1"/>
                <c:pt idx="0">
                  <c:v>awaiting demolition</c:v>
                </c:pt>
              </c:strCache>
            </c:strRef>
          </c:tx>
          <c:spPr>
            <a:solidFill>
              <a:srgbClr val="D9F0D3"/>
            </a:solidFill>
            <a:ln w="25400">
              <a:noFill/>
            </a:ln>
          </c:spPr>
          <c:invertIfNegative val="0"/>
          <c:cat>
            <c:strRef>
              <c:f>'Chart 12'!$B$31:$B$56</c:f>
              <c:strCache>
                <c:ptCount val="26"/>
                <c:pt idx="0">
                  <c:v>East Ayrshire</c:v>
                </c:pt>
                <c:pt idx="1">
                  <c:v>Renfrewshire</c:v>
                </c:pt>
                <c:pt idx="2">
                  <c:v>West Dunbartonshire</c:v>
                </c:pt>
                <c:pt idx="3">
                  <c:v>Aberdeenshire</c:v>
                </c:pt>
                <c:pt idx="4">
                  <c:v>Orkney</c:v>
                </c:pt>
                <c:pt idx="5">
                  <c:v>Shetland</c:v>
                </c:pt>
                <c:pt idx="6">
                  <c:v>Aberdeen City</c:v>
                </c:pt>
                <c:pt idx="7">
                  <c:v>West Lothian</c:v>
                </c:pt>
                <c:pt idx="8">
                  <c:v>Dundee City</c:v>
                </c:pt>
                <c:pt idx="9">
                  <c:v>East Renfrewshire</c:v>
                </c:pt>
                <c:pt idx="10">
                  <c:v>East Dunbartonshire</c:v>
                </c:pt>
                <c:pt idx="11">
                  <c:v>South Ayrshire</c:v>
                </c:pt>
                <c:pt idx="12">
                  <c:v>South Lanarkshire</c:v>
                </c:pt>
                <c:pt idx="13">
                  <c:v>East Lothian</c:v>
                </c:pt>
                <c:pt idx="14">
                  <c:v>Angus</c:v>
                </c:pt>
                <c:pt idx="15">
                  <c:v>Fife</c:v>
                </c:pt>
                <c:pt idx="16">
                  <c:v>Highland</c:v>
                </c:pt>
                <c:pt idx="17">
                  <c:v>Edinburgh, City of</c:v>
                </c:pt>
                <c:pt idx="18">
                  <c:v>Clackmannanshire</c:v>
                </c:pt>
                <c:pt idx="19">
                  <c:v>Falkirk</c:v>
                </c:pt>
                <c:pt idx="20">
                  <c:v>Perth &amp; Kinross</c:v>
                </c:pt>
                <c:pt idx="21">
                  <c:v>Stirling</c:v>
                </c:pt>
                <c:pt idx="22">
                  <c:v>Moray</c:v>
                </c:pt>
                <c:pt idx="23">
                  <c:v>North Ayrshire</c:v>
                </c:pt>
                <c:pt idx="24">
                  <c:v>Midlothian</c:v>
                </c:pt>
                <c:pt idx="25">
                  <c:v>North Lanarkshire</c:v>
                </c:pt>
              </c:strCache>
            </c:strRef>
          </c:cat>
          <c:val>
            <c:numRef>
              <c:f>'Chart 12'!$D$31:$D$56</c:f>
              <c:numCache>
                <c:formatCode>0.0%</c:formatCode>
                <c:ptCount val="26"/>
                <c:pt idx="0">
                  <c:v>4.5760538547844204E-2</c:v>
                </c:pt>
                <c:pt idx="1">
                  <c:v>2.318506947299186E-2</c:v>
                </c:pt>
                <c:pt idx="2">
                  <c:v>4.5875059608965187E-2</c:v>
                </c:pt>
                <c:pt idx="3">
                  <c:v>4.6688973620729902E-4</c:v>
                </c:pt>
                <c:pt idx="4">
                  <c:v>2.0898641588296763E-3</c:v>
                </c:pt>
                <c:pt idx="5">
                  <c:v>0</c:v>
                </c:pt>
                <c:pt idx="6">
                  <c:v>1.1277853569804456E-2</c:v>
                </c:pt>
                <c:pt idx="7">
                  <c:v>3.4732709151313801E-3</c:v>
                </c:pt>
                <c:pt idx="8">
                  <c:v>5.6310835813691573E-4</c:v>
                </c:pt>
                <c:pt idx="9">
                  <c:v>0</c:v>
                </c:pt>
                <c:pt idx="10">
                  <c:v>0</c:v>
                </c:pt>
                <c:pt idx="11">
                  <c:v>7.6251383593653917E-3</c:v>
                </c:pt>
                <c:pt idx="12">
                  <c:v>8.9799863085410544E-3</c:v>
                </c:pt>
                <c:pt idx="13">
                  <c:v>0</c:v>
                </c:pt>
                <c:pt idx="14">
                  <c:v>0</c:v>
                </c:pt>
                <c:pt idx="15">
                  <c:v>2.8749876078120354E-3</c:v>
                </c:pt>
                <c:pt idx="16">
                  <c:v>5.0182808803498464E-4</c:v>
                </c:pt>
                <c:pt idx="17">
                  <c:v>0</c:v>
                </c:pt>
                <c:pt idx="18">
                  <c:v>6.0802594244021083E-4</c:v>
                </c:pt>
                <c:pt idx="19">
                  <c:v>0</c:v>
                </c:pt>
                <c:pt idx="20">
                  <c:v>0</c:v>
                </c:pt>
                <c:pt idx="21">
                  <c:v>1.5803336259877085E-3</c:v>
                </c:pt>
                <c:pt idx="22">
                  <c:v>0</c:v>
                </c:pt>
                <c:pt idx="23">
                  <c:v>2.5431565967940816E-3</c:v>
                </c:pt>
                <c:pt idx="24">
                  <c:v>0</c:v>
                </c:pt>
                <c:pt idx="25">
                  <c:v>0</c:v>
                </c:pt>
              </c:numCache>
            </c:numRef>
          </c:val>
          <c:extLst>
            <c:ext xmlns:c16="http://schemas.microsoft.com/office/drawing/2014/chart" uri="{C3380CC4-5D6E-409C-BE32-E72D297353CC}">
              <c16:uniqueId val="{00000002-3920-4D5D-AEBC-982008069E67}"/>
            </c:ext>
          </c:extLst>
        </c:ser>
        <c:ser>
          <c:idx val="0"/>
          <c:order val="3"/>
          <c:tx>
            <c:strRef>
              <c:f>'Chart 12'!$E$30</c:f>
              <c:strCache>
                <c:ptCount val="1"/>
                <c:pt idx="0">
                  <c:v>part of modernisation programme</c:v>
                </c:pt>
              </c:strCache>
            </c:strRef>
          </c:tx>
          <c:spPr>
            <a:solidFill>
              <a:srgbClr val="AF8DC3"/>
            </a:solidFill>
            <a:ln w="25400">
              <a:noFill/>
            </a:ln>
          </c:spPr>
          <c:invertIfNegative val="0"/>
          <c:cat>
            <c:strRef>
              <c:f>'Chart 12'!$B$31:$B$56</c:f>
              <c:strCache>
                <c:ptCount val="26"/>
                <c:pt idx="0">
                  <c:v>East Ayrshire</c:v>
                </c:pt>
                <c:pt idx="1">
                  <c:v>Renfrewshire</c:v>
                </c:pt>
                <c:pt idx="2">
                  <c:v>West Dunbartonshire</c:v>
                </c:pt>
                <c:pt idx="3">
                  <c:v>Aberdeenshire</c:v>
                </c:pt>
                <c:pt idx="4">
                  <c:v>Orkney</c:v>
                </c:pt>
                <c:pt idx="5">
                  <c:v>Shetland</c:v>
                </c:pt>
                <c:pt idx="6">
                  <c:v>Aberdeen City</c:v>
                </c:pt>
                <c:pt idx="7">
                  <c:v>West Lothian</c:v>
                </c:pt>
                <c:pt idx="8">
                  <c:v>Dundee City</c:v>
                </c:pt>
                <c:pt idx="9">
                  <c:v>East Renfrewshire</c:v>
                </c:pt>
                <c:pt idx="10">
                  <c:v>East Dunbartonshire</c:v>
                </c:pt>
                <c:pt idx="11">
                  <c:v>South Ayrshire</c:v>
                </c:pt>
                <c:pt idx="12">
                  <c:v>South Lanarkshire</c:v>
                </c:pt>
                <c:pt idx="13">
                  <c:v>East Lothian</c:v>
                </c:pt>
                <c:pt idx="14">
                  <c:v>Angus</c:v>
                </c:pt>
                <c:pt idx="15">
                  <c:v>Fife</c:v>
                </c:pt>
                <c:pt idx="16">
                  <c:v>Highland</c:v>
                </c:pt>
                <c:pt idx="17">
                  <c:v>Edinburgh, City of</c:v>
                </c:pt>
                <c:pt idx="18">
                  <c:v>Clackmannanshire</c:v>
                </c:pt>
                <c:pt idx="19">
                  <c:v>Falkirk</c:v>
                </c:pt>
                <c:pt idx="20">
                  <c:v>Perth &amp; Kinross</c:v>
                </c:pt>
                <c:pt idx="21">
                  <c:v>Stirling</c:v>
                </c:pt>
                <c:pt idx="22">
                  <c:v>Moray</c:v>
                </c:pt>
                <c:pt idx="23">
                  <c:v>North Ayrshire</c:v>
                </c:pt>
                <c:pt idx="24">
                  <c:v>Midlothian</c:v>
                </c:pt>
                <c:pt idx="25">
                  <c:v>North Lanarkshire</c:v>
                </c:pt>
              </c:strCache>
            </c:strRef>
          </c:cat>
          <c:val>
            <c:numRef>
              <c:f>'Chart 12'!$E$31:$E$56</c:f>
              <c:numCache>
                <c:formatCode>0.0%</c:formatCode>
                <c:ptCount val="26"/>
                <c:pt idx="0">
                  <c:v>2.7247956403269754E-3</c:v>
                </c:pt>
                <c:pt idx="1">
                  <c:v>1.4798980514675656E-2</c:v>
                </c:pt>
                <c:pt idx="2">
                  <c:v>3.814973772055317E-3</c:v>
                </c:pt>
                <c:pt idx="3">
                  <c:v>1.7586180063808264E-2</c:v>
                </c:pt>
                <c:pt idx="4">
                  <c:v>0</c:v>
                </c:pt>
                <c:pt idx="5">
                  <c:v>5.415162454873646E-3</c:v>
                </c:pt>
                <c:pt idx="6">
                  <c:v>1.9554342883128695E-3</c:v>
                </c:pt>
                <c:pt idx="7">
                  <c:v>1.1552401087284808E-2</c:v>
                </c:pt>
                <c:pt idx="8">
                  <c:v>2.0111012790604136E-3</c:v>
                </c:pt>
                <c:pt idx="9">
                  <c:v>6.4647839401156858E-3</c:v>
                </c:pt>
                <c:pt idx="10">
                  <c:v>9.0497737556561094E-3</c:v>
                </c:pt>
                <c:pt idx="11">
                  <c:v>0</c:v>
                </c:pt>
                <c:pt idx="12">
                  <c:v>4.026899689928724E-3</c:v>
                </c:pt>
                <c:pt idx="13">
                  <c:v>4.9436652103931941E-3</c:v>
                </c:pt>
                <c:pt idx="14">
                  <c:v>0</c:v>
                </c:pt>
                <c:pt idx="15">
                  <c:v>3.7672251412709428E-3</c:v>
                </c:pt>
                <c:pt idx="16">
                  <c:v>6.5954548713169402E-3</c:v>
                </c:pt>
                <c:pt idx="17">
                  <c:v>1.3490980748825224E-2</c:v>
                </c:pt>
                <c:pt idx="18">
                  <c:v>8.107012565869477E-4</c:v>
                </c:pt>
                <c:pt idx="19">
                  <c:v>0</c:v>
                </c:pt>
                <c:pt idx="20">
                  <c:v>0</c:v>
                </c:pt>
                <c:pt idx="21">
                  <c:v>3.511852502194908E-4</c:v>
                </c:pt>
                <c:pt idx="22">
                  <c:v>3.3046926635822867E-4</c:v>
                </c:pt>
                <c:pt idx="23">
                  <c:v>1.3871763255240443E-3</c:v>
                </c:pt>
                <c:pt idx="24">
                  <c:v>0</c:v>
                </c:pt>
                <c:pt idx="25">
                  <c:v>7.7103125430262977E-4</c:v>
                </c:pt>
              </c:numCache>
            </c:numRef>
          </c:val>
          <c:extLst>
            <c:ext xmlns:c16="http://schemas.microsoft.com/office/drawing/2014/chart" uri="{C3380CC4-5D6E-409C-BE32-E72D297353CC}">
              <c16:uniqueId val="{00000003-3920-4D5D-AEBC-982008069E67}"/>
            </c:ext>
          </c:extLst>
        </c:ser>
        <c:ser>
          <c:idx val="2"/>
          <c:order val="4"/>
          <c:tx>
            <c:strRef>
              <c:f>'Chart 12'!$C$30</c:f>
              <c:strCache>
                <c:ptCount val="1"/>
                <c:pt idx="0">
                  <c:v>temporary homeless accommodation</c:v>
                </c:pt>
              </c:strCache>
            </c:strRef>
          </c:tx>
          <c:spPr>
            <a:solidFill>
              <a:srgbClr val="762A83"/>
            </a:solidFill>
            <a:ln w="25400">
              <a:noFill/>
            </a:ln>
          </c:spPr>
          <c:invertIfNegative val="0"/>
          <c:cat>
            <c:strRef>
              <c:f>'Chart 12'!$B$31:$B$56</c:f>
              <c:strCache>
                <c:ptCount val="26"/>
                <c:pt idx="0">
                  <c:v>East Ayrshire</c:v>
                </c:pt>
                <c:pt idx="1">
                  <c:v>Renfrewshire</c:v>
                </c:pt>
                <c:pt idx="2">
                  <c:v>West Dunbartonshire</c:v>
                </c:pt>
                <c:pt idx="3">
                  <c:v>Aberdeenshire</c:v>
                </c:pt>
                <c:pt idx="4">
                  <c:v>Orkney</c:v>
                </c:pt>
                <c:pt idx="5">
                  <c:v>Shetland</c:v>
                </c:pt>
                <c:pt idx="6">
                  <c:v>Aberdeen City</c:v>
                </c:pt>
                <c:pt idx="7">
                  <c:v>West Lothian</c:v>
                </c:pt>
                <c:pt idx="8">
                  <c:v>Dundee City</c:v>
                </c:pt>
                <c:pt idx="9">
                  <c:v>East Renfrewshire</c:v>
                </c:pt>
                <c:pt idx="10">
                  <c:v>East Dunbartonshire</c:v>
                </c:pt>
                <c:pt idx="11">
                  <c:v>South Ayrshire</c:v>
                </c:pt>
                <c:pt idx="12">
                  <c:v>South Lanarkshire</c:v>
                </c:pt>
                <c:pt idx="13">
                  <c:v>East Lothian</c:v>
                </c:pt>
                <c:pt idx="14">
                  <c:v>Angus</c:v>
                </c:pt>
                <c:pt idx="15">
                  <c:v>Fife</c:v>
                </c:pt>
                <c:pt idx="16">
                  <c:v>Highland</c:v>
                </c:pt>
                <c:pt idx="17">
                  <c:v>Edinburgh, City of</c:v>
                </c:pt>
                <c:pt idx="18">
                  <c:v>Clackmannanshire</c:v>
                </c:pt>
                <c:pt idx="19">
                  <c:v>Falkirk</c:v>
                </c:pt>
                <c:pt idx="20">
                  <c:v>Perth &amp; Kinross</c:v>
                </c:pt>
                <c:pt idx="21">
                  <c:v>Stirling</c:v>
                </c:pt>
                <c:pt idx="22">
                  <c:v>Moray</c:v>
                </c:pt>
                <c:pt idx="23">
                  <c:v>North Ayrshire</c:v>
                </c:pt>
                <c:pt idx="24">
                  <c:v>Midlothian</c:v>
                </c:pt>
                <c:pt idx="25">
                  <c:v>North Lanarkshire</c:v>
                </c:pt>
              </c:strCache>
            </c:strRef>
          </c:cat>
          <c:val>
            <c:numRef>
              <c:f>'Chart 12'!$C$31:$C$56</c:f>
              <c:numCache>
                <c:formatCode>0.0%</c:formatCode>
                <c:ptCount val="26"/>
                <c:pt idx="0">
                  <c:v>0</c:v>
                </c:pt>
                <c:pt idx="1">
                  <c:v>1.4798980514675656E-3</c:v>
                </c:pt>
                <c:pt idx="2">
                  <c:v>0</c:v>
                </c:pt>
                <c:pt idx="3">
                  <c:v>6.0695665706948874E-3</c:v>
                </c:pt>
                <c:pt idx="4">
                  <c:v>1.7763845350052248E-2</c:v>
                </c:pt>
                <c:pt idx="5">
                  <c:v>1.8050541516245488E-3</c:v>
                </c:pt>
                <c:pt idx="6">
                  <c:v>2.1828103683492498E-3</c:v>
                </c:pt>
                <c:pt idx="7">
                  <c:v>4.9833887043189366E-3</c:v>
                </c:pt>
                <c:pt idx="8">
                  <c:v>1.930657227897997E-3</c:v>
                </c:pt>
                <c:pt idx="9">
                  <c:v>0</c:v>
                </c:pt>
                <c:pt idx="10">
                  <c:v>2.8280542986425339E-3</c:v>
                </c:pt>
                <c:pt idx="11">
                  <c:v>4.9194441028163822E-4</c:v>
                </c:pt>
                <c:pt idx="12">
                  <c:v>4.026899689928724E-4</c:v>
                </c:pt>
                <c:pt idx="13">
                  <c:v>0</c:v>
                </c:pt>
                <c:pt idx="14">
                  <c:v>2.8886554621848741E-3</c:v>
                </c:pt>
                <c:pt idx="15">
                  <c:v>2.6767126003767227E-3</c:v>
                </c:pt>
                <c:pt idx="16">
                  <c:v>1.1470356297942504E-3</c:v>
                </c:pt>
                <c:pt idx="17">
                  <c:v>0</c:v>
                </c:pt>
                <c:pt idx="18">
                  <c:v>3.6481556546412645E-3</c:v>
                </c:pt>
                <c:pt idx="19">
                  <c:v>6.1315837880924641E-5</c:v>
                </c:pt>
                <c:pt idx="20">
                  <c:v>2.7464982147761604E-3</c:v>
                </c:pt>
                <c:pt idx="21">
                  <c:v>1.9315188762071994E-3</c:v>
                </c:pt>
                <c:pt idx="22">
                  <c:v>0</c:v>
                </c:pt>
                <c:pt idx="23">
                  <c:v>1.5413070283600493E-4</c:v>
                </c:pt>
                <c:pt idx="24">
                  <c:v>3.6210892236384707E-3</c:v>
                </c:pt>
                <c:pt idx="25">
                  <c:v>0</c:v>
                </c:pt>
              </c:numCache>
            </c:numRef>
          </c:val>
          <c:extLst>
            <c:ext xmlns:c16="http://schemas.microsoft.com/office/drawing/2014/chart" uri="{C3380CC4-5D6E-409C-BE32-E72D297353CC}">
              <c16:uniqueId val="{00000004-3920-4D5D-AEBC-982008069E67}"/>
            </c:ext>
          </c:extLst>
        </c:ser>
        <c:dLbls>
          <c:showLegendKey val="0"/>
          <c:showVal val="0"/>
          <c:showCatName val="0"/>
          <c:showSerName val="0"/>
          <c:showPercent val="0"/>
          <c:showBubbleSize val="0"/>
        </c:dLbls>
        <c:gapWidth val="40"/>
        <c:overlap val="100"/>
        <c:axId val="227786112"/>
        <c:axId val="232604800"/>
      </c:barChart>
      <c:catAx>
        <c:axId val="227786112"/>
        <c:scaling>
          <c:orientation val="minMax"/>
        </c:scaling>
        <c:delete val="0"/>
        <c:axPos val="b"/>
        <c:numFmt formatCode="General" sourceLinked="1"/>
        <c:majorTickMark val="out"/>
        <c:minorTickMark val="none"/>
        <c:tickLblPos val="nextTo"/>
        <c:spPr>
          <a:ln>
            <a:solidFill>
              <a:schemeClr val="tx1"/>
            </a:solidFill>
          </a:ln>
        </c:spPr>
        <c:txPr>
          <a:bodyPr rot="-2700000" vert="horz" anchor="ctr" anchorCtr="1"/>
          <a:lstStyle/>
          <a:p>
            <a:pPr>
              <a:defRPr sz="900" b="0" i="0" u="none" strike="noStrike" baseline="0">
                <a:solidFill>
                  <a:sysClr val="windowText" lastClr="000000"/>
                </a:solidFill>
                <a:latin typeface="Arial"/>
                <a:ea typeface="Arial"/>
                <a:cs typeface="Arial"/>
              </a:defRPr>
            </a:pPr>
            <a:endParaRPr lang="en-US"/>
          </a:p>
        </c:txPr>
        <c:crossAx val="232604800"/>
        <c:crosses val="autoZero"/>
        <c:auto val="1"/>
        <c:lblAlgn val="ctr"/>
        <c:lblOffset val="0"/>
        <c:tickLblSkip val="1"/>
        <c:tickMarkSkip val="1"/>
        <c:noMultiLvlLbl val="0"/>
      </c:catAx>
      <c:valAx>
        <c:axId val="232604800"/>
        <c:scaling>
          <c:orientation val="minMax"/>
          <c:min val="0"/>
        </c:scaling>
        <c:delete val="0"/>
        <c:axPos val="l"/>
        <c:title>
          <c:tx>
            <c:rich>
              <a:bodyPr/>
              <a:lstStyle/>
              <a:p>
                <a:pPr>
                  <a:defRPr sz="1050" b="1" i="0" u="none" strike="noStrike" baseline="0">
                    <a:solidFill>
                      <a:sysClr val="windowText" lastClr="000000"/>
                    </a:solidFill>
                    <a:latin typeface="Arial"/>
                    <a:ea typeface="Arial"/>
                    <a:cs typeface="Arial"/>
                  </a:defRPr>
                </a:pPr>
                <a:r>
                  <a:rPr lang="en-GB" sz="1050">
                    <a:solidFill>
                      <a:sysClr val="windowText" lastClr="000000"/>
                    </a:solidFill>
                  </a:rPr>
                  <a:t>Percentage of stock</a:t>
                </a:r>
              </a:p>
            </c:rich>
          </c:tx>
          <c:layout>
            <c:manualLayout>
              <c:xMode val="edge"/>
              <c:yMode val="edge"/>
              <c:x val="2.0290861698865379E-2"/>
              <c:y val="0.27050581992468331"/>
            </c:manualLayout>
          </c:layout>
          <c:overlay val="0"/>
          <c:spPr>
            <a:noFill/>
            <a:ln w="25400">
              <a:noFill/>
            </a:ln>
          </c:spPr>
        </c:title>
        <c:numFmt formatCode="0.0%" sourceLinked="1"/>
        <c:majorTickMark val="out"/>
        <c:minorTickMark val="none"/>
        <c:tickLblPos val="nextTo"/>
        <c:spPr>
          <a:ln>
            <a:solidFill>
              <a:schemeClr val="tx1"/>
            </a:solidFill>
          </a:ln>
        </c:spPr>
        <c:txPr>
          <a:bodyPr rot="0" vert="horz"/>
          <a:lstStyle/>
          <a:p>
            <a:pPr>
              <a:defRPr sz="900" b="0" i="0" u="none" strike="noStrike" baseline="0">
                <a:solidFill>
                  <a:sysClr val="windowText" lastClr="000000"/>
                </a:solidFill>
                <a:latin typeface="Arial"/>
                <a:ea typeface="Arial"/>
                <a:cs typeface="Arial"/>
              </a:defRPr>
            </a:pPr>
            <a:endParaRPr lang="en-US"/>
          </a:p>
        </c:txPr>
        <c:crossAx val="227786112"/>
        <c:crosses val="autoZero"/>
        <c:crossBetween val="between"/>
      </c:valAx>
      <c:spPr>
        <a:noFill/>
        <a:ln w="25400">
          <a:noFill/>
        </a:ln>
      </c:spPr>
    </c:plotArea>
    <c:legend>
      <c:legendPos val="r"/>
      <c:layout>
        <c:manualLayout>
          <c:xMode val="edge"/>
          <c:yMode val="edge"/>
          <c:x val="0.6026945722171112"/>
          <c:y val="0.17224894442542507"/>
          <c:w val="0.3765476847592763"/>
          <c:h val="0.30899681712962962"/>
        </c:manualLayout>
      </c:layout>
      <c:overlay val="0"/>
      <c:spPr>
        <a:noFill/>
        <a:ln w="25400">
          <a:noFill/>
        </a:ln>
      </c:spPr>
      <c:txPr>
        <a:bodyPr/>
        <a:lstStyle/>
        <a:p>
          <a:pPr>
            <a:defRPr sz="10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333399"/>
                </a:solidFill>
                <a:latin typeface="Arial"/>
                <a:ea typeface="Arial"/>
                <a:cs typeface="Arial"/>
              </a:defRPr>
            </a:pPr>
            <a:r>
              <a:rPr lang="en-GB"/>
              <a:t>Provision of social sector housing for the elderly, 2007
as percentage of population aged 65+</a:t>
            </a:r>
          </a:p>
        </c:rich>
      </c:tx>
      <c:overlay val="0"/>
      <c:spPr>
        <a:noFill/>
        <a:ln w="25400">
          <a:noFill/>
        </a:ln>
      </c:spPr>
    </c:title>
    <c:autoTitleDeleted val="0"/>
    <c:plotArea>
      <c:layout/>
      <c:barChart>
        <c:barDir val="bar"/>
        <c:grouping val="clustered"/>
        <c:varyColors val="0"/>
        <c:ser>
          <c:idx val="1"/>
          <c:order val="0"/>
          <c:spPr>
            <a:solidFill>
              <a:srgbClr val="666699"/>
            </a:solidFill>
            <a:ln w="25400">
              <a:noFill/>
            </a:ln>
          </c:spPr>
          <c:invertIfNegative val="0"/>
          <c:val>
            <c:numRef>
              <c:f>S1B!#REF!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S1B!#REF!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697-4F03-8C70-4541038AEEE6}"/>
            </c:ext>
          </c:extLst>
        </c:ser>
        <c:dLbls>
          <c:showLegendKey val="0"/>
          <c:showVal val="0"/>
          <c:showCatName val="0"/>
          <c:showSerName val="0"/>
          <c:showPercent val="0"/>
          <c:showBubbleSize val="0"/>
        </c:dLbls>
        <c:gapWidth val="100"/>
        <c:axId val="232798080"/>
        <c:axId val="232799616"/>
      </c:barChart>
      <c:catAx>
        <c:axId val="2327980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333399"/>
                </a:solidFill>
                <a:latin typeface="Arial"/>
                <a:ea typeface="Arial"/>
                <a:cs typeface="Arial"/>
              </a:defRPr>
            </a:pPr>
            <a:endParaRPr lang="en-US"/>
          </a:p>
        </c:txPr>
        <c:crossAx val="232799616"/>
        <c:crosses val="autoZero"/>
        <c:auto val="1"/>
        <c:lblAlgn val="ctr"/>
        <c:lblOffset val="100"/>
        <c:tickLblSkip val="1"/>
        <c:tickMarkSkip val="1"/>
        <c:noMultiLvlLbl val="0"/>
      </c:catAx>
      <c:valAx>
        <c:axId val="232799616"/>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250" b="1" i="0" u="none" strike="noStrike" baseline="0">
                <a:solidFill>
                  <a:srgbClr val="333399"/>
                </a:solidFill>
                <a:latin typeface="Arial"/>
                <a:ea typeface="Arial"/>
                <a:cs typeface="Arial"/>
              </a:defRPr>
            </a:pPr>
            <a:endParaRPr lang="en-US"/>
          </a:p>
        </c:txPr>
        <c:crossAx val="232798080"/>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3175">
      <a:solidFill>
        <a:srgbClr val="666699"/>
      </a:solidFill>
      <a:prstDash val="solid"/>
    </a:ln>
  </c:spPr>
  <c:txPr>
    <a:bodyPr/>
    <a:lstStyle/>
    <a:p>
      <a:pPr>
        <a:defRPr sz="200" b="0" i="0" u="none" strike="noStrike" baseline="0">
          <a:solidFill>
            <a:srgbClr val="333399"/>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333399"/>
                </a:solidFill>
                <a:latin typeface="Arial"/>
                <a:ea typeface="Arial"/>
                <a:cs typeface="Arial"/>
              </a:defRPr>
            </a:pPr>
            <a:r>
              <a:rPr lang="en-GB"/>
              <a:t>Provision of social sector housing for the elderly, 2007
as percentage of population aged 65+</a:t>
            </a:r>
          </a:p>
        </c:rich>
      </c:tx>
      <c:overlay val="0"/>
      <c:spPr>
        <a:noFill/>
        <a:ln w="25400">
          <a:noFill/>
        </a:ln>
      </c:spPr>
    </c:title>
    <c:autoTitleDeleted val="0"/>
    <c:plotArea>
      <c:layout/>
      <c:barChart>
        <c:barDir val="bar"/>
        <c:grouping val="clustered"/>
        <c:varyColors val="0"/>
        <c:ser>
          <c:idx val="1"/>
          <c:order val="0"/>
          <c:spPr>
            <a:solidFill>
              <a:srgbClr val="666699"/>
            </a:solidFill>
            <a:ln w="25400">
              <a:noFill/>
            </a:ln>
          </c:spPr>
          <c:invertIfNegative val="0"/>
          <c:val>
            <c:numRef>
              <c:f>S1B!#REF!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S1B!#REF!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9C-468F-8D5B-9A64233B2554}"/>
            </c:ext>
          </c:extLst>
        </c:ser>
        <c:dLbls>
          <c:showLegendKey val="0"/>
          <c:showVal val="0"/>
          <c:showCatName val="0"/>
          <c:showSerName val="0"/>
          <c:showPercent val="0"/>
          <c:showBubbleSize val="0"/>
        </c:dLbls>
        <c:gapWidth val="100"/>
        <c:axId val="232807424"/>
        <c:axId val="232833792"/>
      </c:barChart>
      <c:catAx>
        <c:axId val="2328074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1" i="0" u="none" strike="noStrike" baseline="0">
                <a:solidFill>
                  <a:srgbClr val="333399"/>
                </a:solidFill>
                <a:latin typeface="Arial"/>
                <a:ea typeface="Arial"/>
                <a:cs typeface="Arial"/>
              </a:defRPr>
            </a:pPr>
            <a:endParaRPr lang="en-US"/>
          </a:p>
        </c:txPr>
        <c:crossAx val="232833792"/>
        <c:crosses val="autoZero"/>
        <c:auto val="1"/>
        <c:lblAlgn val="ctr"/>
        <c:lblOffset val="100"/>
        <c:tickLblSkip val="1"/>
        <c:tickMarkSkip val="1"/>
        <c:noMultiLvlLbl val="0"/>
      </c:catAx>
      <c:valAx>
        <c:axId val="232833792"/>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225" b="1" i="0" u="none" strike="noStrike" baseline="0">
                <a:solidFill>
                  <a:srgbClr val="333399"/>
                </a:solidFill>
                <a:latin typeface="Arial"/>
                <a:ea typeface="Arial"/>
                <a:cs typeface="Arial"/>
              </a:defRPr>
            </a:pPr>
            <a:endParaRPr lang="en-US"/>
          </a:p>
        </c:txPr>
        <c:crossAx val="232807424"/>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3175">
      <a:solidFill>
        <a:srgbClr val="666699"/>
      </a:solidFill>
      <a:prstDash val="solid"/>
    </a:ln>
  </c:spPr>
  <c:txPr>
    <a:bodyPr/>
    <a:lstStyle/>
    <a:p>
      <a:pPr>
        <a:defRPr sz="200" b="0" i="0" u="none" strike="noStrike" baseline="0">
          <a:solidFill>
            <a:srgbClr val="333399"/>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333399"/>
                </a:solidFill>
                <a:latin typeface="Arial"/>
                <a:ea typeface="Arial"/>
                <a:cs typeface="Arial"/>
              </a:defRPr>
            </a:pPr>
            <a:r>
              <a:rPr lang="en-GB"/>
              <a:t>Provision of social sector housing for the elderly, 2007
as percentage of population aged 65+</a:t>
            </a:r>
          </a:p>
        </c:rich>
      </c:tx>
      <c:overlay val="0"/>
      <c:spPr>
        <a:noFill/>
        <a:ln w="25400">
          <a:noFill/>
        </a:ln>
      </c:spPr>
    </c:title>
    <c:autoTitleDeleted val="0"/>
    <c:plotArea>
      <c:layout/>
      <c:barChart>
        <c:barDir val="bar"/>
        <c:grouping val="clustered"/>
        <c:varyColors val="0"/>
        <c:ser>
          <c:idx val="1"/>
          <c:order val="0"/>
          <c:spPr>
            <a:solidFill>
              <a:srgbClr val="666699"/>
            </a:solidFill>
            <a:ln w="25400">
              <a:noFill/>
            </a:ln>
          </c:spPr>
          <c:invertIfNegative val="0"/>
          <c:val>
            <c:numRef>
              <c:f>S1B!#REF!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S1B!#REF!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FDE-46E4-9308-DF8BED8D40CA}"/>
            </c:ext>
          </c:extLst>
        </c:ser>
        <c:dLbls>
          <c:showLegendKey val="0"/>
          <c:showVal val="0"/>
          <c:showCatName val="0"/>
          <c:showSerName val="0"/>
          <c:showPercent val="0"/>
          <c:showBubbleSize val="0"/>
        </c:dLbls>
        <c:gapWidth val="100"/>
        <c:axId val="232661376"/>
        <c:axId val="232662912"/>
      </c:barChart>
      <c:catAx>
        <c:axId val="2326613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333399"/>
                </a:solidFill>
                <a:latin typeface="Arial"/>
                <a:ea typeface="Arial"/>
                <a:cs typeface="Arial"/>
              </a:defRPr>
            </a:pPr>
            <a:endParaRPr lang="en-US"/>
          </a:p>
        </c:txPr>
        <c:crossAx val="232662912"/>
        <c:crosses val="autoZero"/>
        <c:auto val="1"/>
        <c:lblAlgn val="ctr"/>
        <c:lblOffset val="100"/>
        <c:tickLblSkip val="1"/>
        <c:tickMarkSkip val="1"/>
        <c:noMultiLvlLbl val="0"/>
      </c:catAx>
      <c:valAx>
        <c:axId val="232662912"/>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250" b="1" i="0" u="none" strike="noStrike" baseline="0">
                <a:solidFill>
                  <a:srgbClr val="333399"/>
                </a:solidFill>
                <a:latin typeface="Arial"/>
                <a:ea typeface="Arial"/>
                <a:cs typeface="Arial"/>
              </a:defRPr>
            </a:pPr>
            <a:endParaRPr lang="en-US"/>
          </a:p>
        </c:txPr>
        <c:crossAx val="232661376"/>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3175">
      <a:solidFill>
        <a:srgbClr val="666699"/>
      </a:solidFill>
      <a:prstDash val="solid"/>
    </a:ln>
  </c:spPr>
  <c:txPr>
    <a:bodyPr/>
    <a:lstStyle/>
    <a:p>
      <a:pPr>
        <a:defRPr sz="200" b="0" i="0" u="none" strike="noStrike" baseline="0">
          <a:solidFill>
            <a:srgbClr val="333399"/>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13: Provision of</a:t>
            </a:r>
            <a:r>
              <a:rPr lang="en-GB" baseline="0">
                <a:solidFill>
                  <a:sysClr val="windowText" lastClr="000000"/>
                </a:solidFill>
              </a:rPr>
              <a:t> local authority</a:t>
            </a:r>
            <a:r>
              <a:rPr lang="en-GB">
                <a:solidFill>
                  <a:sysClr val="windowText" lastClr="000000"/>
                </a:solidFill>
              </a:rPr>
              <a:t> housing for older people, 2006 to</a:t>
            </a:r>
            <a:r>
              <a:rPr lang="en-GB" baseline="0">
                <a:solidFill>
                  <a:sysClr val="windowText" lastClr="000000"/>
                </a:solidFill>
              </a:rPr>
              <a:t> </a:t>
            </a:r>
            <a:r>
              <a:rPr lang="en-GB">
                <a:solidFill>
                  <a:sysClr val="windowText" lastClr="000000"/>
                </a:solidFill>
              </a:rPr>
              <a:t>2018</a:t>
            </a:r>
          </a:p>
        </c:rich>
      </c:tx>
      <c:layout>
        <c:manualLayout>
          <c:xMode val="edge"/>
          <c:yMode val="edge"/>
          <c:x val="0.12361388888888888"/>
          <c:y val="5.1513293662719638E-2"/>
        </c:manualLayout>
      </c:layout>
      <c:overlay val="0"/>
      <c:spPr>
        <a:noFill/>
        <a:ln w="25400">
          <a:noFill/>
        </a:ln>
      </c:spPr>
    </c:title>
    <c:autoTitleDeleted val="0"/>
    <c:plotArea>
      <c:layout>
        <c:manualLayout>
          <c:layoutTarget val="inner"/>
          <c:xMode val="edge"/>
          <c:yMode val="edge"/>
          <c:x val="0.10732087794938229"/>
          <c:y val="0.27230849200084706"/>
          <c:w val="0.86117987776165505"/>
          <c:h val="0.60381630361259053"/>
        </c:manualLayout>
      </c:layout>
      <c:lineChart>
        <c:grouping val="standard"/>
        <c:varyColors val="0"/>
        <c:ser>
          <c:idx val="1"/>
          <c:order val="0"/>
          <c:tx>
            <c:strRef>
              <c:f>'Chart 13'!$B$32</c:f>
              <c:strCache>
                <c:ptCount val="1"/>
                <c:pt idx="0">
                  <c:v>Housing for older people - sheltered</c:v>
                </c:pt>
              </c:strCache>
            </c:strRef>
          </c:tx>
          <c:spPr>
            <a:ln>
              <a:solidFill>
                <a:srgbClr val="762A83"/>
              </a:solidFill>
            </a:ln>
          </c:spPr>
          <c:marker>
            <c:spPr>
              <a:solidFill>
                <a:srgbClr val="762A83"/>
              </a:solidFill>
              <a:ln>
                <a:solidFill>
                  <a:srgbClr val="762A83"/>
                </a:solidFill>
              </a:ln>
            </c:spPr>
          </c:marker>
          <c:cat>
            <c:strRef>
              <c:f>'Chart 13'!$C$29:$O$30</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'Chart 13'!$C$32:$O$32</c:f>
              <c:numCache>
                <c:formatCode>#,##0</c:formatCode>
                <c:ptCount val="13"/>
                <c:pt idx="0">
                  <c:v>17140</c:v>
                </c:pt>
                <c:pt idx="1">
                  <c:v>16365</c:v>
                </c:pt>
                <c:pt idx="2">
                  <c:v>15932</c:v>
                </c:pt>
                <c:pt idx="3">
                  <c:v>15623</c:v>
                </c:pt>
                <c:pt idx="4">
                  <c:v>15717</c:v>
                </c:pt>
                <c:pt idx="5">
                  <c:v>15191</c:v>
                </c:pt>
                <c:pt idx="6">
                  <c:v>14908</c:v>
                </c:pt>
                <c:pt idx="7">
                  <c:v>14756</c:v>
                </c:pt>
                <c:pt idx="8">
                  <c:v>14339</c:v>
                </c:pt>
                <c:pt idx="9">
                  <c:v>14722</c:v>
                </c:pt>
                <c:pt idx="10">
                  <c:v>14479</c:v>
                </c:pt>
                <c:pt idx="11">
                  <c:v>14216</c:v>
                </c:pt>
                <c:pt idx="12">
                  <c:v>14229</c:v>
                </c:pt>
              </c:numCache>
            </c:numRef>
          </c:val>
          <c:smooth val="0"/>
          <c:extLst>
            <c:ext xmlns:c16="http://schemas.microsoft.com/office/drawing/2014/chart" uri="{C3380CC4-5D6E-409C-BE32-E72D297353CC}">
              <c16:uniqueId val="{00000000-D364-4067-BDFF-242536A4798F}"/>
            </c:ext>
          </c:extLst>
        </c:ser>
        <c:ser>
          <c:idx val="2"/>
          <c:order val="1"/>
          <c:tx>
            <c:strRef>
              <c:f>'Chart 13'!$B$34</c:f>
              <c:strCache>
                <c:ptCount val="1"/>
                <c:pt idx="0">
                  <c:v>Housing for older people - medium dependency</c:v>
                </c:pt>
              </c:strCache>
            </c:strRef>
          </c:tx>
          <c:spPr>
            <a:ln>
              <a:solidFill>
                <a:srgbClr val="7FBF7B"/>
              </a:solidFill>
            </a:ln>
          </c:spPr>
          <c:marker>
            <c:spPr>
              <a:solidFill>
                <a:srgbClr val="7FBF7B"/>
              </a:solidFill>
              <a:ln>
                <a:solidFill>
                  <a:srgbClr val="7FBF7B"/>
                </a:solidFill>
              </a:ln>
            </c:spPr>
          </c:marker>
          <c:cat>
            <c:strRef>
              <c:f>'Chart 13'!$C$29:$O$30</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'Chart 13'!$C$34:$O$34</c:f>
              <c:numCache>
                <c:formatCode>#,##0</c:formatCode>
                <c:ptCount val="13"/>
                <c:pt idx="0">
                  <c:v>5678</c:v>
                </c:pt>
                <c:pt idx="1">
                  <c:v>5160</c:v>
                </c:pt>
                <c:pt idx="2">
                  <c:v>5135</c:v>
                </c:pt>
                <c:pt idx="3">
                  <c:v>6519</c:v>
                </c:pt>
                <c:pt idx="4">
                  <c:v>4678</c:v>
                </c:pt>
                <c:pt idx="5">
                  <c:v>6384</c:v>
                </c:pt>
                <c:pt idx="6">
                  <c:v>5675</c:v>
                </c:pt>
                <c:pt idx="7">
                  <c:v>6056</c:v>
                </c:pt>
                <c:pt idx="8">
                  <c:v>5728</c:v>
                </c:pt>
                <c:pt idx="9">
                  <c:v>5434</c:v>
                </c:pt>
                <c:pt idx="10">
                  <c:v>5382</c:v>
                </c:pt>
                <c:pt idx="11">
                  <c:v>5185</c:v>
                </c:pt>
                <c:pt idx="12">
                  <c:v>5348</c:v>
                </c:pt>
              </c:numCache>
            </c:numRef>
          </c:val>
          <c:smooth val="0"/>
          <c:extLst>
            <c:ext xmlns:c16="http://schemas.microsoft.com/office/drawing/2014/chart" uri="{C3380CC4-5D6E-409C-BE32-E72D297353CC}">
              <c16:uniqueId val="{00000001-D364-4067-BDFF-242536A4798F}"/>
            </c:ext>
          </c:extLst>
        </c:ser>
        <c:ser>
          <c:idx val="0"/>
          <c:order val="2"/>
          <c:tx>
            <c:strRef>
              <c:f>'Chart 13'!$B$31</c:f>
              <c:strCache>
                <c:ptCount val="1"/>
                <c:pt idx="0">
                  <c:v>Housing for older people - very sheltered</c:v>
                </c:pt>
              </c:strCache>
            </c:strRef>
          </c:tx>
          <c:spPr>
            <a:ln>
              <a:solidFill>
                <a:srgbClr val="1B7837"/>
              </a:solidFill>
            </a:ln>
          </c:spPr>
          <c:marker>
            <c:spPr>
              <a:solidFill>
                <a:srgbClr val="1B7837"/>
              </a:solidFill>
              <a:ln>
                <a:solidFill>
                  <a:srgbClr val="1B7837"/>
                </a:solidFill>
              </a:ln>
            </c:spPr>
          </c:marker>
          <c:cat>
            <c:strRef>
              <c:f>'Chart 13'!$C$29:$O$30</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'Chart 13'!$C$31:$O$31</c:f>
              <c:numCache>
                <c:formatCode>#,##0</c:formatCode>
                <c:ptCount val="13"/>
                <c:pt idx="0">
                  <c:v>290</c:v>
                </c:pt>
                <c:pt idx="1">
                  <c:v>271</c:v>
                </c:pt>
                <c:pt idx="2">
                  <c:v>518</c:v>
                </c:pt>
                <c:pt idx="3">
                  <c:v>498</c:v>
                </c:pt>
                <c:pt idx="4">
                  <c:v>465</c:v>
                </c:pt>
                <c:pt idx="5">
                  <c:v>496</c:v>
                </c:pt>
                <c:pt idx="6">
                  <c:v>525</c:v>
                </c:pt>
                <c:pt idx="7">
                  <c:v>555</c:v>
                </c:pt>
                <c:pt idx="8">
                  <c:v>646</c:v>
                </c:pt>
                <c:pt idx="9">
                  <c:v>599</c:v>
                </c:pt>
                <c:pt idx="10">
                  <c:v>656</c:v>
                </c:pt>
                <c:pt idx="11">
                  <c:v>725</c:v>
                </c:pt>
                <c:pt idx="12">
                  <c:v>738</c:v>
                </c:pt>
              </c:numCache>
            </c:numRef>
          </c:val>
          <c:smooth val="0"/>
          <c:extLst>
            <c:ext xmlns:c16="http://schemas.microsoft.com/office/drawing/2014/chart" uri="{C3380CC4-5D6E-409C-BE32-E72D297353CC}">
              <c16:uniqueId val="{00000002-D364-4067-BDFF-242536A4798F}"/>
            </c:ext>
          </c:extLst>
        </c:ser>
        <c:dLbls>
          <c:showLegendKey val="0"/>
          <c:showVal val="0"/>
          <c:showCatName val="0"/>
          <c:showSerName val="0"/>
          <c:showPercent val="0"/>
          <c:showBubbleSize val="0"/>
        </c:dLbls>
        <c:marker val="1"/>
        <c:smooth val="0"/>
        <c:axId val="232704640"/>
        <c:axId val="232710912"/>
      </c:lineChart>
      <c:catAx>
        <c:axId val="232704640"/>
        <c:scaling>
          <c:orientation val="minMax"/>
        </c:scaling>
        <c:delete val="0"/>
        <c:axPos val="b"/>
        <c:numFmt formatCode="General" sourceLinked="1"/>
        <c:majorTickMark val="out"/>
        <c:minorTickMark val="none"/>
        <c:tickLblPos val="nextTo"/>
        <c:spPr>
          <a:ln>
            <a:solidFill>
              <a:schemeClr val="tx1"/>
            </a:solidFill>
          </a:ln>
        </c:spPr>
        <c:txPr>
          <a:bodyPr rot="-2700000" vert="horz"/>
          <a:lstStyle/>
          <a:p>
            <a:pPr>
              <a:defRPr sz="1000" b="0" i="0" u="none" strike="noStrike" baseline="0">
                <a:solidFill>
                  <a:sysClr val="windowText" lastClr="000000"/>
                </a:solidFill>
                <a:latin typeface="Arial"/>
                <a:ea typeface="Arial"/>
                <a:cs typeface="Arial"/>
              </a:defRPr>
            </a:pPr>
            <a:endParaRPr lang="en-US"/>
          </a:p>
        </c:txPr>
        <c:crossAx val="232710912"/>
        <c:crosses val="autoZero"/>
        <c:auto val="1"/>
        <c:lblAlgn val="ctr"/>
        <c:lblOffset val="0"/>
        <c:noMultiLvlLbl val="0"/>
      </c:catAx>
      <c:valAx>
        <c:axId val="232710912"/>
        <c:scaling>
          <c:orientation val="minMax"/>
        </c:scaling>
        <c:delete val="0"/>
        <c:axPos val="l"/>
        <c:title>
          <c:tx>
            <c:rich>
              <a:bodyPr rot="-5400000" vert="horz"/>
              <a:lstStyle/>
              <a:p>
                <a:pPr>
                  <a:defRPr sz="1100" b="1">
                    <a:solidFill>
                      <a:sysClr val="windowText" lastClr="000000"/>
                    </a:solidFill>
                  </a:defRPr>
                </a:pPr>
                <a:r>
                  <a:rPr lang="en-US" sz="1100" b="1">
                    <a:solidFill>
                      <a:sysClr val="windowText" lastClr="000000"/>
                    </a:solidFill>
                  </a:rPr>
                  <a:t>Number of dwellings</a:t>
                </a:r>
              </a:p>
            </c:rich>
          </c:tx>
          <c:layout>
            <c:manualLayout>
              <c:xMode val="edge"/>
              <c:yMode val="edge"/>
              <c:x val="6.3854421796247195E-3"/>
              <c:y val="0.39010068729183911"/>
            </c:manualLayout>
          </c:layout>
          <c:overlay val="0"/>
        </c:title>
        <c:numFmt formatCode="_(* #,##0_);_(* \(#,##0\);_(* &quot;-&quot;_);_(@_)" sourceLinked="0"/>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2704640"/>
        <c:crosses val="autoZero"/>
        <c:crossBetween val="between"/>
      </c:valAx>
      <c:spPr>
        <a:noFill/>
        <a:ln w="25400">
          <a:noFill/>
        </a:ln>
      </c:spPr>
    </c:plotArea>
    <c:legend>
      <c:legendPos val="t"/>
      <c:layout>
        <c:manualLayout>
          <c:xMode val="edge"/>
          <c:yMode val="edge"/>
          <c:x val="0.54487662692549033"/>
          <c:y val="0.14215171758786876"/>
          <c:w val="0.42469364208651295"/>
          <c:h val="0.15121840378793353"/>
        </c:manualLayout>
      </c:layout>
      <c:overlay val="0"/>
      <c:spPr>
        <a:noFill/>
        <a:ln w="25400">
          <a:noFill/>
        </a:ln>
      </c:spPr>
      <c:txPr>
        <a:bodyPr/>
        <a:lstStyle/>
        <a:p>
          <a:pPr>
            <a:defRPr sz="10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c:pageMargins b="0.75" l="0.7" r="0.7" t="0.75" header="0.3" footer="0.3"/>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ysClr val="windowText" lastClr="000000"/>
                </a:solidFill>
                <a:latin typeface="Arial"/>
                <a:ea typeface="Arial"/>
                <a:cs typeface="Arial"/>
              </a:defRPr>
            </a:pPr>
            <a:r>
              <a:rPr lang="en-GB" sz="1400">
                <a:solidFill>
                  <a:sysClr val="windowText" lastClr="000000"/>
                </a:solidFill>
              </a:rPr>
              <a:t>Chart 14: Permanent local authority lettings by source of tenant, 2001-02</a:t>
            </a:r>
            <a:r>
              <a:rPr lang="en-GB" sz="1400" baseline="0">
                <a:solidFill>
                  <a:sysClr val="windowText" lastClr="000000"/>
                </a:solidFill>
              </a:rPr>
              <a:t> to 2017-18</a:t>
            </a:r>
          </a:p>
        </c:rich>
      </c:tx>
      <c:layout>
        <c:manualLayout>
          <c:xMode val="edge"/>
          <c:yMode val="edge"/>
          <c:x val="0.1540830222309168"/>
          <c:y val="2.2448979591836733E-2"/>
        </c:manualLayout>
      </c:layout>
      <c:overlay val="0"/>
      <c:spPr>
        <a:noFill/>
        <a:ln w="25400">
          <a:noFill/>
        </a:ln>
      </c:spPr>
    </c:title>
    <c:autoTitleDeleted val="0"/>
    <c:plotArea>
      <c:layout>
        <c:manualLayout>
          <c:layoutTarget val="inner"/>
          <c:xMode val="edge"/>
          <c:yMode val="edge"/>
          <c:x val="7.1564918839511479E-2"/>
          <c:y val="0.12585055439498635"/>
          <c:w val="0.89599278387068371"/>
          <c:h val="0.70811242344706904"/>
        </c:manualLayout>
      </c:layout>
      <c:barChart>
        <c:barDir val="col"/>
        <c:grouping val="stacked"/>
        <c:varyColors val="0"/>
        <c:ser>
          <c:idx val="1"/>
          <c:order val="0"/>
          <c:tx>
            <c:strRef>
              <c:f>'Chart 14'!$B$35</c:f>
              <c:strCache>
                <c:ptCount val="1"/>
                <c:pt idx="0">
                  <c:v>Housing waiting list</c:v>
                </c:pt>
              </c:strCache>
            </c:strRef>
          </c:tx>
          <c:spPr>
            <a:solidFill>
              <a:srgbClr val="1B7837"/>
            </a:solidFill>
            <a:ln w="25400">
              <a:noFill/>
            </a:ln>
          </c:spPr>
          <c:invertIfNegative val="0"/>
          <c:cat>
            <c:strRef>
              <c:f>'Chart 14'!$C$33:$S$33</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14'!$C$35:$S$35</c:f>
              <c:numCache>
                <c:formatCode>General</c:formatCode>
                <c:ptCount val="17"/>
                <c:pt idx="0">
                  <c:v>26.463999999999999</c:v>
                </c:pt>
                <c:pt idx="1">
                  <c:v>25.474</c:v>
                </c:pt>
                <c:pt idx="2">
                  <c:v>19.45</c:v>
                </c:pt>
                <c:pt idx="3">
                  <c:v>15.776999999999999</c:v>
                </c:pt>
                <c:pt idx="4">
                  <c:v>13.682</c:v>
                </c:pt>
                <c:pt idx="5">
                  <c:v>12.561</c:v>
                </c:pt>
                <c:pt idx="6">
                  <c:v>10.712</c:v>
                </c:pt>
                <c:pt idx="7">
                  <c:v>9.1780000000000008</c:v>
                </c:pt>
                <c:pt idx="8">
                  <c:v>10.528</c:v>
                </c:pt>
                <c:pt idx="9">
                  <c:v>9.0549999999999997</c:v>
                </c:pt>
                <c:pt idx="10">
                  <c:v>9.7739999999999991</c:v>
                </c:pt>
                <c:pt idx="11">
                  <c:v>10.401999999999999</c:v>
                </c:pt>
                <c:pt idx="12">
                  <c:v>11.36</c:v>
                </c:pt>
                <c:pt idx="13">
                  <c:v>10.494999999999999</c:v>
                </c:pt>
                <c:pt idx="14">
                  <c:v>10.739000000000001</c:v>
                </c:pt>
                <c:pt idx="15">
                  <c:v>9.8170000000000002</c:v>
                </c:pt>
                <c:pt idx="16">
                  <c:v>9.2539999999999996</c:v>
                </c:pt>
              </c:numCache>
            </c:numRef>
          </c:val>
          <c:extLst>
            <c:ext xmlns:c16="http://schemas.microsoft.com/office/drawing/2014/chart" uri="{C3380CC4-5D6E-409C-BE32-E72D297353CC}">
              <c16:uniqueId val="{00000000-0C90-4AF0-A36E-5A2DE9BDB014}"/>
            </c:ext>
          </c:extLst>
        </c:ser>
        <c:ser>
          <c:idx val="2"/>
          <c:order val="1"/>
          <c:tx>
            <c:strRef>
              <c:f>'Chart 14'!$B$34</c:f>
              <c:strCache>
                <c:ptCount val="1"/>
                <c:pt idx="0">
                  <c:v>Transfers (existing tenants)</c:v>
                </c:pt>
              </c:strCache>
            </c:strRef>
          </c:tx>
          <c:spPr>
            <a:solidFill>
              <a:srgbClr val="7FBF7B"/>
            </a:solidFill>
            <a:ln w="25400">
              <a:noFill/>
            </a:ln>
          </c:spPr>
          <c:invertIfNegative val="0"/>
          <c:cat>
            <c:strRef>
              <c:f>'Chart 14'!$C$33:$S$33</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14'!$C$34:$S$34</c:f>
              <c:numCache>
                <c:formatCode>General</c:formatCode>
                <c:ptCount val="17"/>
                <c:pt idx="0">
                  <c:v>15.406000000000001</c:v>
                </c:pt>
                <c:pt idx="1">
                  <c:v>14.44</c:v>
                </c:pt>
                <c:pt idx="2">
                  <c:v>9.9870000000000001</c:v>
                </c:pt>
                <c:pt idx="3">
                  <c:v>7.9660000000000002</c:v>
                </c:pt>
                <c:pt idx="4">
                  <c:v>7.125</c:v>
                </c:pt>
                <c:pt idx="5">
                  <c:v>5.944</c:v>
                </c:pt>
                <c:pt idx="6">
                  <c:v>5.2472500000000002</c:v>
                </c:pt>
                <c:pt idx="7">
                  <c:v>4.3680000000000003</c:v>
                </c:pt>
                <c:pt idx="8">
                  <c:v>4.9969999999999999</c:v>
                </c:pt>
                <c:pt idx="9">
                  <c:v>4.6059999999999999</c:v>
                </c:pt>
                <c:pt idx="10">
                  <c:v>5.734</c:v>
                </c:pt>
                <c:pt idx="11">
                  <c:v>5.6269999999999998</c:v>
                </c:pt>
                <c:pt idx="12">
                  <c:v>6.5430000000000001</c:v>
                </c:pt>
                <c:pt idx="13">
                  <c:v>5.5789999999999997</c:v>
                </c:pt>
                <c:pt idx="14">
                  <c:v>5.5149999999999997</c:v>
                </c:pt>
                <c:pt idx="15">
                  <c:v>5.4020000000000001</c:v>
                </c:pt>
                <c:pt idx="16">
                  <c:v>5.484</c:v>
                </c:pt>
              </c:numCache>
            </c:numRef>
          </c:val>
          <c:extLst>
            <c:ext xmlns:c16="http://schemas.microsoft.com/office/drawing/2014/chart" uri="{C3380CC4-5D6E-409C-BE32-E72D297353CC}">
              <c16:uniqueId val="{00000001-0C90-4AF0-A36E-5A2DE9BDB014}"/>
            </c:ext>
          </c:extLst>
        </c:ser>
        <c:ser>
          <c:idx val="0"/>
          <c:order val="2"/>
          <c:tx>
            <c:strRef>
              <c:f>'Chart 14'!$B$36</c:f>
              <c:strCache>
                <c:ptCount val="1"/>
                <c:pt idx="0">
                  <c:v>Homeless households</c:v>
                </c:pt>
              </c:strCache>
            </c:strRef>
          </c:tx>
          <c:spPr>
            <a:solidFill>
              <a:srgbClr val="AF8DC3"/>
            </a:solidFill>
            <a:ln w="25400">
              <a:noFill/>
            </a:ln>
          </c:spPr>
          <c:invertIfNegative val="0"/>
          <c:cat>
            <c:strRef>
              <c:f>'Chart 14'!$C$33:$S$33</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14'!$C$36:$S$36</c:f>
              <c:numCache>
                <c:formatCode>General</c:formatCode>
                <c:ptCount val="17"/>
                <c:pt idx="0">
                  <c:v>9.1379999999999999</c:v>
                </c:pt>
                <c:pt idx="1">
                  <c:v>10.75</c:v>
                </c:pt>
                <c:pt idx="2">
                  <c:v>8.4700000000000006</c:v>
                </c:pt>
                <c:pt idx="3">
                  <c:v>9.4489999999999998</c:v>
                </c:pt>
                <c:pt idx="4">
                  <c:v>10.224</c:v>
                </c:pt>
                <c:pt idx="5">
                  <c:v>10.334</c:v>
                </c:pt>
                <c:pt idx="6">
                  <c:v>10.537000000000001</c:v>
                </c:pt>
                <c:pt idx="7">
                  <c:v>11.029</c:v>
                </c:pt>
                <c:pt idx="8">
                  <c:v>12.231999999999999</c:v>
                </c:pt>
                <c:pt idx="9">
                  <c:v>11.79</c:v>
                </c:pt>
                <c:pt idx="10">
                  <c:v>11.445</c:v>
                </c:pt>
                <c:pt idx="11">
                  <c:v>11.298999999999999</c:v>
                </c:pt>
                <c:pt idx="12">
                  <c:v>10.656000000000001</c:v>
                </c:pt>
                <c:pt idx="13">
                  <c:v>10.39</c:v>
                </c:pt>
                <c:pt idx="14">
                  <c:v>9.9130000000000003</c:v>
                </c:pt>
                <c:pt idx="15">
                  <c:v>10.436</c:v>
                </c:pt>
                <c:pt idx="16">
                  <c:v>10.805</c:v>
                </c:pt>
              </c:numCache>
            </c:numRef>
          </c:val>
          <c:extLst>
            <c:ext xmlns:c16="http://schemas.microsoft.com/office/drawing/2014/chart" uri="{C3380CC4-5D6E-409C-BE32-E72D297353CC}">
              <c16:uniqueId val="{00000002-0C90-4AF0-A36E-5A2DE9BDB014}"/>
            </c:ext>
          </c:extLst>
        </c:ser>
        <c:ser>
          <c:idx val="3"/>
          <c:order val="3"/>
          <c:tx>
            <c:strRef>
              <c:f>'Chart 14'!$B$37</c:f>
              <c:strCache>
                <c:ptCount val="1"/>
                <c:pt idx="0">
                  <c:v>Other</c:v>
                </c:pt>
              </c:strCache>
            </c:strRef>
          </c:tx>
          <c:spPr>
            <a:solidFill>
              <a:srgbClr val="762A83"/>
            </a:solidFill>
            <a:ln w="25400">
              <a:noFill/>
            </a:ln>
          </c:spPr>
          <c:invertIfNegative val="0"/>
          <c:cat>
            <c:strRef>
              <c:f>'Chart 14'!$C$33:$S$33</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14'!$C$37:$S$37</c:f>
              <c:numCache>
                <c:formatCode>General</c:formatCode>
                <c:ptCount val="17"/>
                <c:pt idx="0">
                  <c:v>2.1789999999999998</c:v>
                </c:pt>
                <c:pt idx="1">
                  <c:v>1.871</c:v>
                </c:pt>
                <c:pt idx="2">
                  <c:v>1.2290000000000001</c:v>
                </c:pt>
                <c:pt idx="3">
                  <c:v>0.69099999999999995</c:v>
                </c:pt>
                <c:pt idx="4">
                  <c:v>0.79100000000000004</c:v>
                </c:pt>
                <c:pt idx="5">
                  <c:v>1.1830000000000001</c:v>
                </c:pt>
                <c:pt idx="6">
                  <c:v>0.3805</c:v>
                </c:pt>
                <c:pt idx="7">
                  <c:v>0.16200000000000001</c:v>
                </c:pt>
                <c:pt idx="8">
                  <c:v>0.182</c:v>
                </c:pt>
                <c:pt idx="9">
                  <c:v>0.217</c:v>
                </c:pt>
                <c:pt idx="10">
                  <c:v>0.31</c:v>
                </c:pt>
                <c:pt idx="11">
                  <c:v>0.218</c:v>
                </c:pt>
                <c:pt idx="12">
                  <c:v>0.12</c:v>
                </c:pt>
                <c:pt idx="13">
                  <c:v>0.114</c:v>
                </c:pt>
                <c:pt idx="14">
                  <c:v>9.0999999999999998E-2</c:v>
                </c:pt>
                <c:pt idx="15">
                  <c:v>0.13300000000000001</c:v>
                </c:pt>
                <c:pt idx="16">
                  <c:v>0.123</c:v>
                </c:pt>
              </c:numCache>
            </c:numRef>
          </c:val>
          <c:extLst>
            <c:ext xmlns:c16="http://schemas.microsoft.com/office/drawing/2014/chart" uri="{C3380CC4-5D6E-409C-BE32-E72D297353CC}">
              <c16:uniqueId val="{00000003-0C90-4AF0-A36E-5A2DE9BDB014}"/>
            </c:ext>
          </c:extLst>
        </c:ser>
        <c:dLbls>
          <c:showLegendKey val="0"/>
          <c:showVal val="0"/>
          <c:showCatName val="0"/>
          <c:showSerName val="0"/>
          <c:showPercent val="0"/>
          <c:showBubbleSize val="0"/>
        </c:dLbls>
        <c:gapWidth val="40"/>
        <c:overlap val="100"/>
        <c:axId val="234307968"/>
        <c:axId val="234309504"/>
      </c:barChart>
      <c:catAx>
        <c:axId val="234307968"/>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1200" b="0" i="0" u="none" strike="noStrike" baseline="0">
                <a:solidFill>
                  <a:sysClr val="windowText" lastClr="000000"/>
                </a:solidFill>
                <a:latin typeface="Arial"/>
                <a:ea typeface="Arial"/>
                <a:cs typeface="Arial"/>
              </a:defRPr>
            </a:pPr>
            <a:endParaRPr lang="en-US"/>
          </a:p>
        </c:txPr>
        <c:crossAx val="234309504"/>
        <c:crosses val="autoZero"/>
        <c:auto val="1"/>
        <c:lblAlgn val="ctr"/>
        <c:lblOffset val="0"/>
        <c:tickLblSkip val="1"/>
        <c:tickMarkSkip val="1"/>
        <c:noMultiLvlLbl val="0"/>
      </c:catAx>
      <c:valAx>
        <c:axId val="234309504"/>
        <c:scaling>
          <c:orientation val="minMax"/>
          <c:min val="0"/>
        </c:scaling>
        <c:delete val="0"/>
        <c:axPos val="l"/>
        <c:title>
          <c:tx>
            <c:rich>
              <a:bodyPr/>
              <a:lstStyle/>
              <a:p>
                <a:pPr>
                  <a:defRPr sz="1200" b="1" i="0" u="none" strike="noStrike" baseline="0">
                    <a:solidFill>
                      <a:sysClr val="windowText" lastClr="000000"/>
                    </a:solidFill>
                    <a:latin typeface="Arial"/>
                    <a:ea typeface="Arial"/>
                    <a:cs typeface="Arial"/>
                  </a:defRPr>
                </a:pPr>
                <a:r>
                  <a:rPr lang="en-GB" sz="1200">
                    <a:solidFill>
                      <a:sysClr val="windowText" lastClr="000000"/>
                    </a:solidFill>
                  </a:rPr>
                  <a:t>Lettings (thousands)</a:t>
                </a:r>
              </a:p>
            </c:rich>
          </c:tx>
          <c:layout>
            <c:manualLayout>
              <c:xMode val="edge"/>
              <c:yMode val="edge"/>
              <c:x val="4.7709945893007651E-3"/>
              <c:y val="0.32040848254990689"/>
            </c:manualLayout>
          </c:layout>
          <c:overlay val="0"/>
          <c:spPr>
            <a:noFill/>
            <a:ln w="25400">
              <a:noFill/>
            </a:ln>
          </c:spPr>
        </c:title>
        <c:numFmt formatCode="General" sourceLinked="1"/>
        <c:majorTickMark val="out"/>
        <c:minorTickMark val="none"/>
        <c:tickLblPos val="nextTo"/>
        <c:spPr>
          <a:ln>
            <a:solidFill>
              <a:schemeClr val="tx1"/>
            </a:solidFill>
          </a:ln>
        </c:spPr>
        <c:txPr>
          <a:bodyPr rot="0" vert="horz"/>
          <a:lstStyle/>
          <a:p>
            <a:pPr>
              <a:defRPr sz="1200" b="0" i="0" u="none" strike="noStrike" baseline="0">
                <a:solidFill>
                  <a:sysClr val="windowText" lastClr="000000"/>
                </a:solidFill>
                <a:latin typeface="Arial"/>
                <a:ea typeface="Arial"/>
                <a:cs typeface="Arial"/>
              </a:defRPr>
            </a:pPr>
            <a:endParaRPr lang="en-US"/>
          </a:p>
        </c:txPr>
        <c:crossAx val="234307968"/>
        <c:crosses val="autoZero"/>
        <c:crossBetween val="between"/>
      </c:valAx>
      <c:spPr>
        <a:noFill/>
        <a:ln w="25400">
          <a:noFill/>
        </a:ln>
      </c:spPr>
    </c:plotArea>
    <c:legend>
      <c:legendPos val="r"/>
      <c:layout>
        <c:manualLayout>
          <c:xMode val="edge"/>
          <c:yMode val="edge"/>
          <c:x val="0.69740811965811966"/>
          <c:y val="0.20884413580246913"/>
          <c:w val="0.28148868076874511"/>
          <c:h val="0.16530628717542967"/>
        </c:manualLayout>
      </c:layout>
      <c:overlay val="0"/>
      <c:spPr>
        <a:noFill/>
        <a:ln w="25400">
          <a:noFill/>
        </a:ln>
      </c:spPr>
      <c:txPr>
        <a:bodyPr/>
        <a:lstStyle/>
        <a:p>
          <a:pPr>
            <a:defRPr sz="12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675"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ysClr val="windowText" lastClr="000000"/>
                </a:solidFill>
                <a:latin typeface="Arial"/>
                <a:ea typeface="Arial"/>
                <a:cs typeface="Arial"/>
              </a:defRPr>
            </a:pPr>
            <a:r>
              <a:rPr lang="en-GB" sz="1400">
                <a:solidFill>
                  <a:sysClr val="windowText" lastClr="000000"/>
                </a:solidFill>
              </a:rPr>
              <a:t>Chart 15: Permanent local authority lettings, by source of tenant, 2017-18</a:t>
            </a:r>
          </a:p>
        </c:rich>
      </c:tx>
      <c:layout>
        <c:manualLayout>
          <c:xMode val="edge"/>
          <c:yMode val="edge"/>
          <c:x val="0.17351238557866835"/>
          <c:y val="3.4736138944555781E-2"/>
        </c:manualLayout>
      </c:layout>
      <c:overlay val="1"/>
      <c:spPr>
        <a:noFill/>
        <a:ln w="25400">
          <a:noFill/>
        </a:ln>
      </c:spPr>
    </c:title>
    <c:autoTitleDeleted val="0"/>
    <c:plotArea>
      <c:layout>
        <c:manualLayout>
          <c:layoutTarget val="inner"/>
          <c:xMode val="edge"/>
          <c:yMode val="edge"/>
          <c:x val="0.12537018756169793"/>
          <c:y val="0.16432881811358863"/>
          <c:w val="0.85686080947680154"/>
          <c:h val="0.54223199588477367"/>
        </c:manualLayout>
      </c:layout>
      <c:barChart>
        <c:barDir val="col"/>
        <c:grouping val="stacked"/>
        <c:varyColors val="0"/>
        <c:ser>
          <c:idx val="2"/>
          <c:order val="0"/>
          <c:tx>
            <c:strRef>
              <c:f>'Chart 15'!$C$29</c:f>
              <c:strCache>
                <c:ptCount val="1"/>
                <c:pt idx="0">
                  <c:v>Housing waiting list</c:v>
                </c:pt>
              </c:strCache>
            </c:strRef>
          </c:tx>
          <c:spPr>
            <a:solidFill>
              <a:srgbClr val="1B7837"/>
            </a:solidFill>
            <a:ln w="25400">
              <a:noFill/>
            </a:ln>
          </c:spPr>
          <c:invertIfNegative val="0"/>
          <c:cat>
            <c:strRef>
              <c:f>'Chart 15'!$B$31:$B$56</c:f>
              <c:strCache>
                <c:ptCount val="26"/>
                <c:pt idx="0">
                  <c:v>North Lanarkshire</c:v>
                </c:pt>
                <c:pt idx="1">
                  <c:v>Fife</c:v>
                </c:pt>
                <c:pt idx="2">
                  <c:v>South Lanarkshire</c:v>
                </c:pt>
                <c:pt idx="3">
                  <c:v>Aberdeen City</c:v>
                </c:pt>
                <c:pt idx="4">
                  <c:v>Highland</c:v>
                </c:pt>
                <c:pt idx="5">
                  <c:v>Falkirk</c:v>
                </c:pt>
                <c:pt idx="6">
                  <c:v>Edinburgh, City of</c:v>
                </c:pt>
                <c:pt idx="7">
                  <c:v>East Ayrshire</c:v>
                </c:pt>
                <c:pt idx="8">
                  <c:v>Dundee City</c:v>
                </c:pt>
                <c:pt idx="9">
                  <c:v>Renfrewshire</c:v>
                </c:pt>
                <c:pt idx="10">
                  <c:v>Aberdeenshire</c:v>
                </c:pt>
                <c:pt idx="11">
                  <c:v>North Ayrshire</c:v>
                </c:pt>
                <c:pt idx="12">
                  <c:v>West Lothian</c:v>
                </c:pt>
                <c:pt idx="13">
                  <c:v>West Dunbartonshire</c:v>
                </c:pt>
                <c:pt idx="14">
                  <c:v>Angus</c:v>
                </c:pt>
                <c:pt idx="15">
                  <c:v>Perth &amp; Kinross</c:v>
                </c:pt>
                <c:pt idx="16">
                  <c:v>South Ayrshire</c:v>
                </c:pt>
                <c:pt idx="17">
                  <c:v>East Lothian</c:v>
                </c:pt>
                <c:pt idx="18">
                  <c:v>Clackmannanshire</c:v>
                </c:pt>
                <c:pt idx="19">
                  <c:v>Moray</c:v>
                </c:pt>
                <c:pt idx="20">
                  <c:v>Midlothian</c:v>
                </c:pt>
                <c:pt idx="21">
                  <c:v>Stirling</c:v>
                </c:pt>
                <c:pt idx="22">
                  <c:v>East Dunbartonshire</c:v>
                </c:pt>
                <c:pt idx="23">
                  <c:v>East Renfrewshire</c:v>
                </c:pt>
                <c:pt idx="24">
                  <c:v>Shetland</c:v>
                </c:pt>
                <c:pt idx="25">
                  <c:v>Orkney</c:v>
                </c:pt>
              </c:strCache>
            </c:strRef>
          </c:cat>
          <c:val>
            <c:numRef>
              <c:f>'Chart 15'!$C$31:$C$56</c:f>
              <c:numCache>
                <c:formatCode>_-* #,##0_-;\-* #,##0_-;_-* "-"??_-;_-@_-</c:formatCode>
                <c:ptCount val="26"/>
                <c:pt idx="0">
                  <c:v>1237</c:v>
                </c:pt>
                <c:pt idx="1">
                  <c:v>807</c:v>
                </c:pt>
                <c:pt idx="2">
                  <c:v>434</c:v>
                </c:pt>
                <c:pt idx="3">
                  <c:v>605</c:v>
                </c:pt>
                <c:pt idx="4">
                  <c:v>841</c:v>
                </c:pt>
                <c:pt idx="5">
                  <c:v>548</c:v>
                </c:pt>
                <c:pt idx="6">
                  <c:v>168</c:v>
                </c:pt>
                <c:pt idx="7">
                  <c:v>537</c:v>
                </c:pt>
                <c:pt idx="8">
                  <c:v>459</c:v>
                </c:pt>
                <c:pt idx="9">
                  <c:v>520</c:v>
                </c:pt>
                <c:pt idx="10">
                  <c:v>381</c:v>
                </c:pt>
                <c:pt idx="11">
                  <c:v>563</c:v>
                </c:pt>
                <c:pt idx="12">
                  <c:v>142</c:v>
                </c:pt>
                <c:pt idx="13">
                  <c:v>325</c:v>
                </c:pt>
                <c:pt idx="14">
                  <c:v>391</c:v>
                </c:pt>
                <c:pt idx="15">
                  <c:v>168</c:v>
                </c:pt>
                <c:pt idx="16">
                  <c:v>222</c:v>
                </c:pt>
                <c:pt idx="17">
                  <c:v>133</c:v>
                </c:pt>
                <c:pt idx="18">
                  <c:v>144</c:v>
                </c:pt>
                <c:pt idx="19">
                  <c:v>117</c:v>
                </c:pt>
                <c:pt idx="20">
                  <c:v>125</c:v>
                </c:pt>
                <c:pt idx="21">
                  <c:v>139</c:v>
                </c:pt>
                <c:pt idx="22">
                  <c:v>48</c:v>
                </c:pt>
                <c:pt idx="23">
                  <c:v>54</c:v>
                </c:pt>
                <c:pt idx="24">
                  <c:v>76</c:v>
                </c:pt>
                <c:pt idx="25">
                  <c:v>70</c:v>
                </c:pt>
              </c:numCache>
            </c:numRef>
          </c:val>
          <c:extLst>
            <c:ext xmlns:c16="http://schemas.microsoft.com/office/drawing/2014/chart" uri="{C3380CC4-5D6E-409C-BE32-E72D297353CC}">
              <c16:uniqueId val="{00000000-7469-4810-B734-B26B74DB7668}"/>
            </c:ext>
          </c:extLst>
        </c:ser>
        <c:ser>
          <c:idx val="1"/>
          <c:order val="1"/>
          <c:tx>
            <c:strRef>
              <c:f>'Chart 15'!$D$29</c:f>
              <c:strCache>
                <c:ptCount val="1"/>
                <c:pt idx="0">
                  <c:v>Transfers (exisiting tenants)</c:v>
                </c:pt>
              </c:strCache>
            </c:strRef>
          </c:tx>
          <c:spPr>
            <a:solidFill>
              <a:srgbClr val="7FBF7B"/>
            </a:solidFill>
            <a:ln w="25400">
              <a:noFill/>
            </a:ln>
          </c:spPr>
          <c:invertIfNegative val="0"/>
          <c:cat>
            <c:strRef>
              <c:f>'Chart 15'!$B$31:$B$56</c:f>
              <c:strCache>
                <c:ptCount val="26"/>
                <c:pt idx="0">
                  <c:v>North Lanarkshire</c:v>
                </c:pt>
                <c:pt idx="1">
                  <c:v>Fife</c:v>
                </c:pt>
                <c:pt idx="2">
                  <c:v>South Lanarkshire</c:v>
                </c:pt>
                <c:pt idx="3">
                  <c:v>Aberdeen City</c:v>
                </c:pt>
                <c:pt idx="4">
                  <c:v>Highland</c:v>
                </c:pt>
                <c:pt idx="5">
                  <c:v>Falkirk</c:v>
                </c:pt>
                <c:pt idx="6">
                  <c:v>Edinburgh, City of</c:v>
                </c:pt>
                <c:pt idx="7">
                  <c:v>East Ayrshire</c:v>
                </c:pt>
                <c:pt idx="8">
                  <c:v>Dundee City</c:v>
                </c:pt>
                <c:pt idx="9">
                  <c:v>Renfrewshire</c:v>
                </c:pt>
                <c:pt idx="10">
                  <c:v>Aberdeenshire</c:v>
                </c:pt>
                <c:pt idx="11">
                  <c:v>North Ayrshire</c:v>
                </c:pt>
                <c:pt idx="12">
                  <c:v>West Lothian</c:v>
                </c:pt>
                <c:pt idx="13">
                  <c:v>West Dunbartonshire</c:v>
                </c:pt>
                <c:pt idx="14">
                  <c:v>Angus</c:v>
                </c:pt>
                <c:pt idx="15">
                  <c:v>Perth &amp; Kinross</c:v>
                </c:pt>
                <c:pt idx="16">
                  <c:v>South Ayrshire</c:v>
                </c:pt>
                <c:pt idx="17">
                  <c:v>East Lothian</c:v>
                </c:pt>
                <c:pt idx="18">
                  <c:v>Clackmannanshire</c:v>
                </c:pt>
                <c:pt idx="19">
                  <c:v>Moray</c:v>
                </c:pt>
                <c:pt idx="20">
                  <c:v>Midlothian</c:v>
                </c:pt>
                <c:pt idx="21">
                  <c:v>Stirling</c:v>
                </c:pt>
                <c:pt idx="22">
                  <c:v>East Dunbartonshire</c:v>
                </c:pt>
                <c:pt idx="23">
                  <c:v>East Renfrewshire</c:v>
                </c:pt>
                <c:pt idx="24">
                  <c:v>Shetland</c:v>
                </c:pt>
                <c:pt idx="25">
                  <c:v>Orkney</c:v>
                </c:pt>
              </c:strCache>
            </c:strRef>
          </c:cat>
          <c:val>
            <c:numRef>
              <c:f>'Chart 15'!$D$31:$D$56</c:f>
              <c:numCache>
                <c:formatCode>_-* #,##0_-;\-* #,##0_-;_-* "-"??_-;_-@_-</c:formatCode>
                <c:ptCount val="26"/>
                <c:pt idx="0">
                  <c:v>680</c:v>
                </c:pt>
                <c:pt idx="1">
                  <c:v>690</c:v>
                </c:pt>
                <c:pt idx="2">
                  <c:v>489</c:v>
                </c:pt>
                <c:pt idx="3">
                  <c:v>426</c:v>
                </c:pt>
                <c:pt idx="4">
                  <c:v>270</c:v>
                </c:pt>
                <c:pt idx="5">
                  <c:v>338</c:v>
                </c:pt>
                <c:pt idx="6">
                  <c:v>178</c:v>
                </c:pt>
                <c:pt idx="7">
                  <c:v>370</c:v>
                </c:pt>
                <c:pt idx="8">
                  <c:v>215</c:v>
                </c:pt>
                <c:pt idx="9">
                  <c:v>191</c:v>
                </c:pt>
                <c:pt idx="10">
                  <c:v>164</c:v>
                </c:pt>
                <c:pt idx="11">
                  <c:v>134</c:v>
                </c:pt>
                <c:pt idx="12">
                  <c:v>169</c:v>
                </c:pt>
                <c:pt idx="13">
                  <c:v>142</c:v>
                </c:pt>
                <c:pt idx="14">
                  <c:v>111</c:v>
                </c:pt>
                <c:pt idx="15">
                  <c:v>151</c:v>
                </c:pt>
                <c:pt idx="16">
                  <c:v>179</c:v>
                </c:pt>
                <c:pt idx="17">
                  <c:v>148</c:v>
                </c:pt>
                <c:pt idx="18">
                  <c:v>64</c:v>
                </c:pt>
                <c:pt idx="19">
                  <c:v>87</c:v>
                </c:pt>
                <c:pt idx="20">
                  <c:v>74</c:v>
                </c:pt>
                <c:pt idx="21">
                  <c:v>38</c:v>
                </c:pt>
                <c:pt idx="22">
                  <c:v>65</c:v>
                </c:pt>
                <c:pt idx="23">
                  <c:v>45</c:v>
                </c:pt>
                <c:pt idx="24">
                  <c:v>48</c:v>
                </c:pt>
                <c:pt idx="25">
                  <c:v>18</c:v>
                </c:pt>
              </c:numCache>
            </c:numRef>
          </c:val>
          <c:extLst>
            <c:ext xmlns:c16="http://schemas.microsoft.com/office/drawing/2014/chart" uri="{C3380CC4-5D6E-409C-BE32-E72D297353CC}">
              <c16:uniqueId val="{00000001-7469-4810-B734-B26B74DB7668}"/>
            </c:ext>
          </c:extLst>
        </c:ser>
        <c:ser>
          <c:idx val="0"/>
          <c:order val="2"/>
          <c:tx>
            <c:strRef>
              <c:f>'Chart 15'!$E$29</c:f>
              <c:strCache>
                <c:ptCount val="1"/>
                <c:pt idx="0">
                  <c:v>Homeless households</c:v>
                </c:pt>
              </c:strCache>
            </c:strRef>
          </c:tx>
          <c:spPr>
            <a:solidFill>
              <a:srgbClr val="AF8DC3"/>
            </a:solidFill>
            <a:ln w="25400">
              <a:noFill/>
            </a:ln>
          </c:spPr>
          <c:invertIfNegative val="0"/>
          <c:cat>
            <c:strRef>
              <c:f>'Chart 15'!$B$31:$B$56</c:f>
              <c:strCache>
                <c:ptCount val="26"/>
                <c:pt idx="0">
                  <c:v>North Lanarkshire</c:v>
                </c:pt>
                <c:pt idx="1">
                  <c:v>Fife</c:v>
                </c:pt>
                <c:pt idx="2">
                  <c:v>South Lanarkshire</c:v>
                </c:pt>
                <c:pt idx="3">
                  <c:v>Aberdeen City</c:v>
                </c:pt>
                <c:pt idx="4">
                  <c:v>Highland</c:v>
                </c:pt>
                <c:pt idx="5">
                  <c:v>Falkirk</c:v>
                </c:pt>
                <c:pt idx="6">
                  <c:v>Edinburgh, City of</c:v>
                </c:pt>
                <c:pt idx="7">
                  <c:v>East Ayrshire</c:v>
                </c:pt>
                <c:pt idx="8">
                  <c:v>Dundee City</c:v>
                </c:pt>
                <c:pt idx="9">
                  <c:v>Renfrewshire</c:v>
                </c:pt>
                <c:pt idx="10">
                  <c:v>Aberdeenshire</c:v>
                </c:pt>
                <c:pt idx="11">
                  <c:v>North Ayrshire</c:v>
                </c:pt>
                <c:pt idx="12">
                  <c:v>West Lothian</c:v>
                </c:pt>
                <c:pt idx="13">
                  <c:v>West Dunbartonshire</c:v>
                </c:pt>
                <c:pt idx="14">
                  <c:v>Angus</c:v>
                </c:pt>
                <c:pt idx="15">
                  <c:v>Perth &amp; Kinross</c:v>
                </c:pt>
                <c:pt idx="16">
                  <c:v>South Ayrshire</c:v>
                </c:pt>
                <c:pt idx="17">
                  <c:v>East Lothian</c:v>
                </c:pt>
                <c:pt idx="18">
                  <c:v>Clackmannanshire</c:v>
                </c:pt>
                <c:pt idx="19">
                  <c:v>Moray</c:v>
                </c:pt>
                <c:pt idx="20">
                  <c:v>Midlothian</c:v>
                </c:pt>
                <c:pt idx="21">
                  <c:v>Stirling</c:v>
                </c:pt>
                <c:pt idx="22">
                  <c:v>East Dunbartonshire</c:v>
                </c:pt>
                <c:pt idx="23">
                  <c:v>East Renfrewshire</c:v>
                </c:pt>
                <c:pt idx="24">
                  <c:v>Shetland</c:v>
                </c:pt>
                <c:pt idx="25">
                  <c:v>Orkney</c:v>
                </c:pt>
              </c:strCache>
            </c:strRef>
          </c:cat>
          <c:val>
            <c:numRef>
              <c:f>'Chart 15'!$E$31:$E$56</c:f>
              <c:numCache>
                <c:formatCode>_-* #,##0_-;\-* #,##0_-;_-* "-"??_-;_-@_-</c:formatCode>
                <c:ptCount val="26"/>
                <c:pt idx="0">
                  <c:v>1096</c:v>
                </c:pt>
                <c:pt idx="1">
                  <c:v>1062</c:v>
                </c:pt>
                <c:pt idx="2">
                  <c:v>946</c:v>
                </c:pt>
                <c:pt idx="3">
                  <c:v>782</c:v>
                </c:pt>
                <c:pt idx="4">
                  <c:v>419</c:v>
                </c:pt>
                <c:pt idx="5">
                  <c:v>451</c:v>
                </c:pt>
                <c:pt idx="6">
                  <c:v>964</c:v>
                </c:pt>
                <c:pt idx="7">
                  <c:v>263</c:v>
                </c:pt>
                <c:pt idx="8">
                  <c:v>468</c:v>
                </c:pt>
                <c:pt idx="9">
                  <c:v>301</c:v>
                </c:pt>
                <c:pt idx="10">
                  <c:v>405</c:v>
                </c:pt>
                <c:pt idx="11">
                  <c:v>270</c:v>
                </c:pt>
                <c:pt idx="12">
                  <c:v>605</c:v>
                </c:pt>
                <c:pt idx="13">
                  <c:v>440</c:v>
                </c:pt>
                <c:pt idx="14">
                  <c:v>270</c:v>
                </c:pt>
                <c:pt idx="15">
                  <c:v>443</c:v>
                </c:pt>
                <c:pt idx="16">
                  <c:v>349</c:v>
                </c:pt>
                <c:pt idx="17">
                  <c:v>212</c:v>
                </c:pt>
                <c:pt idx="18">
                  <c:v>216</c:v>
                </c:pt>
                <c:pt idx="19">
                  <c:v>214</c:v>
                </c:pt>
                <c:pt idx="20">
                  <c:v>165</c:v>
                </c:pt>
                <c:pt idx="21">
                  <c:v>118</c:v>
                </c:pt>
                <c:pt idx="22">
                  <c:v>125</c:v>
                </c:pt>
                <c:pt idx="23">
                  <c:v>134</c:v>
                </c:pt>
                <c:pt idx="24">
                  <c:v>47</c:v>
                </c:pt>
                <c:pt idx="25">
                  <c:v>40</c:v>
                </c:pt>
              </c:numCache>
            </c:numRef>
          </c:val>
          <c:extLst>
            <c:ext xmlns:c16="http://schemas.microsoft.com/office/drawing/2014/chart" uri="{C3380CC4-5D6E-409C-BE32-E72D297353CC}">
              <c16:uniqueId val="{00000002-7469-4810-B734-B26B74DB7668}"/>
            </c:ext>
          </c:extLst>
        </c:ser>
        <c:ser>
          <c:idx val="3"/>
          <c:order val="3"/>
          <c:tx>
            <c:strRef>
              <c:f>'Chart 15'!$F$29</c:f>
              <c:strCache>
                <c:ptCount val="1"/>
                <c:pt idx="0">
                  <c:v>Other (including Care in the Community)</c:v>
                </c:pt>
              </c:strCache>
            </c:strRef>
          </c:tx>
          <c:spPr>
            <a:solidFill>
              <a:srgbClr val="762A83"/>
            </a:solidFill>
            <a:ln w="25400">
              <a:noFill/>
            </a:ln>
          </c:spPr>
          <c:invertIfNegative val="0"/>
          <c:cat>
            <c:strRef>
              <c:f>'Chart 15'!$B$31:$B$56</c:f>
              <c:strCache>
                <c:ptCount val="26"/>
                <c:pt idx="0">
                  <c:v>North Lanarkshire</c:v>
                </c:pt>
                <c:pt idx="1">
                  <c:v>Fife</c:v>
                </c:pt>
                <c:pt idx="2">
                  <c:v>South Lanarkshire</c:v>
                </c:pt>
                <c:pt idx="3">
                  <c:v>Aberdeen City</c:v>
                </c:pt>
                <c:pt idx="4">
                  <c:v>Highland</c:v>
                </c:pt>
                <c:pt idx="5">
                  <c:v>Falkirk</c:v>
                </c:pt>
                <c:pt idx="6">
                  <c:v>Edinburgh, City of</c:v>
                </c:pt>
                <c:pt idx="7">
                  <c:v>East Ayrshire</c:v>
                </c:pt>
                <c:pt idx="8">
                  <c:v>Dundee City</c:v>
                </c:pt>
                <c:pt idx="9">
                  <c:v>Renfrewshire</c:v>
                </c:pt>
                <c:pt idx="10">
                  <c:v>Aberdeenshire</c:v>
                </c:pt>
                <c:pt idx="11">
                  <c:v>North Ayrshire</c:v>
                </c:pt>
                <c:pt idx="12">
                  <c:v>West Lothian</c:v>
                </c:pt>
                <c:pt idx="13">
                  <c:v>West Dunbartonshire</c:v>
                </c:pt>
                <c:pt idx="14">
                  <c:v>Angus</c:v>
                </c:pt>
                <c:pt idx="15">
                  <c:v>Perth &amp; Kinross</c:v>
                </c:pt>
                <c:pt idx="16">
                  <c:v>South Ayrshire</c:v>
                </c:pt>
                <c:pt idx="17">
                  <c:v>East Lothian</c:v>
                </c:pt>
                <c:pt idx="18">
                  <c:v>Clackmannanshire</c:v>
                </c:pt>
                <c:pt idx="19">
                  <c:v>Moray</c:v>
                </c:pt>
                <c:pt idx="20">
                  <c:v>Midlothian</c:v>
                </c:pt>
                <c:pt idx="21">
                  <c:v>Stirling</c:v>
                </c:pt>
                <c:pt idx="22">
                  <c:v>East Dunbartonshire</c:v>
                </c:pt>
                <c:pt idx="23">
                  <c:v>East Renfrewshire</c:v>
                </c:pt>
                <c:pt idx="24">
                  <c:v>Shetland</c:v>
                </c:pt>
                <c:pt idx="25">
                  <c:v>Orkney</c:v>
                </c:pt>
              </c:strCache>
            </c:strRef>
          </c:cat>
          <c:val>
            <c:numRef>
              <c:f>'Chart 15'!$F$31:$F$56</c:f>
              <c:numCache>
                <c:formatCode>_-* #,##0_-;\-* #,##0_-;_-* "-"??_-;_-@_-</c:formatCode>
                <c:ptCount val="26"/>
                <c:pt idx="0">
                  <c:v>1</c:v>
                </c:pt>
                <c:pt idx="1">
                  <c:v>0</c:v>
                </c:pt>
                <c:pt idx="2">
                  <c:v>78</c:v>
                </c:pt>
                <c:pt idx="3">
                  <c:v>0</c:v>
                </c:pt>
                <c:pt idx="4">
                  <c:v>0</c:v>
                </c:pt>
                <c:pt idx="5">
                  <c:v>0</c:v>
                </c:pt>
                <c:pt idx="6">
                  <c:v>0</c:v>
                </c:pt>
                <c:pt idx="7">
                  <c:v>5</c:v>
                </c:pt>
                <c:pt idx="8">
                  <c:v>0</c:v>
                </c:pt>
                <c:pt idx="9">
                  <c:v>0</c:v>
                </c:pt>
                <c:pt idx="10">
                  <c:v>22</c:v>
                </c:pt>
                <c:pt idx="11">
                  <c:v>0</c:v>
                </c:pt>
                <c:pt idx="12">
                  <c:v>14</c:v>
                </c:pt>
                <c:pt idx="13">
                  <c:v>0</c:v>
                </c:pt>
                <c:pt idx="14">
                  <c:v>0</c:v>
                </c:pt>
                <c:pt idx="15">
                  <c:v>0</c:v>
                </c:pt>
                <c:pt idx="16">
                  <c:v>0</c:v>
                </c:pt>
                <c:pt idx="17">
                  <c:v>0</c:v>
                </c:pt>
                <c:pt idx="18">
                  <c:v>0</c:v>
                </c:pt>
                <c:pt idx="19">
                  <c:v>0</c:v>
                </c:pt>
                <c:pt idx="20">
                  <c:v>0</c:v>
                </c:pt>
                <c:pt idx="21">
                  <c:v>0</c:v>
                </c:pt>
                <c:pt idx="22">
                  <c:v>3</c:v>
                </c:pt>
                <c:pt idx="23">
                  <c:v>0</c:v>
                </c:pt>
                <c:pt idx="24">
                  <c:v>0</c:v>
                </c:pt>
                <c:pt idx="25">
                  <c:v>0</c:v>
                </c:pt>
              </c:numCache>
            </c:numRef>
          </c:val>
          <c:extLst>
            <c:ext xmlns:c16="http://schemas.microsoft.com/office/drawing/2014/chart" uri="{C3380CC4-5D6E-409C-BE32-E72D297353CC}">
              <c16:uniqueId val="{00000003-7469-4810-B734-B26B74DB7668}"/>
            </c:ext>
          </c:extLst>
        </c:ser>
        <c:dLbls>
          <c:showLegendKey val="0"/>
          <c:showVal val="0"/>
          <c:showCatName val="0"/>
          <c:showSerName val="0"/>
          <c:showPercent val="0"/>
          <c:showBubbleSize val="0"/>
        </c:dLbls>
        <c:gapWidth val="40"/>
        <c:overlap val="100"/>
        <c:axId val="234108032"/>
        <c:axId val="234109568"/>
      </c:barChart>
      <c:catAx>
        <c:axId val="234108032"/>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1100" b="0" i="0" u="none" strike="noStrike" baseline="0">
                <a:solidFill>
                  <a:sysClr val="windowText" lastClr="000000"/>
                </a:solidFill>
                <a:latin typeface="Arial"/>
                <a:ea typeface="Arial"/>
                <a:cs typeface="Arial"/>
              </a:defRPr>
            </a:pPr>
            <a:endParaRPr lang="en-US"/>
          </a:p>
        </c:txPr>
        <c:crossAx val="234109568"/>
        <c:crosses val="autoZero"/>
        <c:auto val="1"/>
        <c:lblAlgn val="ctr"/>
        <c:lblOffset val="0"/>
        <c:tickLblSkip val="1"/>
        <c:tickMarkSkip val="1"/>
        <c:noMultiLvlLbl val="0"/>
      </c:catAx>
      <c:valAx>
        <c:axId val="234109568"/>
        <c:scaling>
          <c:orientation val="minMax"/>
          <c:min val="0"/>
        </c:scaling>
        <c:delete val="0"/>
        <c:axPos val="l"/>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Lettings </a:t>
                </a:r>
              </a:p>
            </c:rich>
          </c:tx>
          <c:layout>
            <c:manualLayout>
              <c:xMode val="edge"/>
              <c:yMode val="edge"/>
              <c:x val="2.6163043052454264E-2"/>
              <c:y val="0.37074190375501659"/>
            </c:manualLayout>
          </c:layout>
          <c:overlay val="0"/>
          <c:spPr>
            <a:noFill/>
            <a:ln w="25400">
              <a:noFill/>
            </a:ln>
          </c:spPr>
        </c:title>
        <c:numFmt formatCode="#,##0" sourceLinked="0"/>
        <c:majorTickMark val="out"/>
        <c:minorTickMark val="none"/>
        <c:tickLblPos val="nextTo"/>
        <c:spPr>
          <a:ln w="3175">
            <a:solidFill>
              <a:schemeClr val="tx1"/>
            </a:solidFill>
            <a:prstDash val="solid"/>
          </a:ln>
        </c:spPr>
        <c:txPr>
          <a:bodyPr rot="0" vert="horz"/>
          <a:lstStyle/>
          <a:p>
            <a:pPr>
              <a:defRPr sz="1100" b="0" i="0" u="none" strike="noStrike" baseline="0">
                <a:solidFill>
                  <a:sysClr val="windowText" lastClr="000000"/>
                </a:solidFill>
                <a:latin typeface="Arial"/>
                <a:ea typeface="Arial"/>
                <a:cs typeface="Arial"/>
              </a:defRPr>
            </a:pPr>
            <a:endParaRPr lang="en-US"/>
          </a:p>
        </c:txPr>
        <c:crossAx val="234108032"/>
        <c:crosses val="autoZero"/>
        <c:crossBetween val="between"/>
      </c:valAx>
      <c:spPr>
        <a:noFill/>
        <a:ln w="25400">
          <a:noFill/>
        </a:ln>
      </c:spPr>
    </c:plotArea>
    <c:legend>
      <c:legendPos val="r"/>
      <c:layout>
        <c:manualLayout>
          <c:xMode val="edge"/>
          <c:yMode val="edge"/>
          <c:x val="0.61219017094017092"/>
          <c:y val="0.23076131687242799"/>
          <c:w val="0.36584027777777778"/>
          <c:h val="0.19172299382716049"/>
        </c:manualLayout>
      </c:layout>
      <c:overlay val="0"/>
      <c:spPr>
        <a:noFill/>
        <a:ln w="25400">
          <a:noFill/>
        </a:ln>
      </c:spPr>
      <c:txPr>
        <a:bodyPr/>
        <a:lstStyle/>
        <a:p>
          <a:pPr>
            <a:defRPr sz="11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7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600">
                <a:solidFill>
                  <a:sysClr val="windowText" lastClr="000000"/>
                </a:solidFill>
                <a:latin typeface="Arial" panose="020B0604020202020204" pitchFamily="34" charset="0"/>
                <a:cs typeface="Arial" panose="020B0604020202020204" pitchFamily="34" charset="0"/>
              </a:rPr>
              <a:t>Chart 2: Supply of new housing in Scotland, 2017-18</a:t>
            </a:r>
          </a:p>
        </c:rich>
      </c:tx>
      <c:layout>
        <c:manualLayout>
          <c:xMode val="edge"/>
          <c:yMode val="edge"/>
          <c:x val="0.26523283082077054"/>
          <c:y val="4.7151277013752456E-2"/>
        </c:manualLayout>
      </c:layout>
      <c:overlay val="1"/>
      <c:spPr>
        <a:noFill/>
        <a:ln w="25400">
          <a:noFill/>
        </a:ln>
      </c:spPr>
    </c:title>
    <c:autoTitleDeleted val="0"/>
    <c:plotArea>
      <c:layout>
        <c:manualLayout>
          <c:layoutTarget val="inner"/>
          <c:xMode val="edge"/>
          <c:yMode val="edge"/>
          <c:x val="8.0357142857142863E-2"/>
          <c:y val="0.10643027043881483"/>
          <c:w val="0.890625"/>
          <c:h val="0.64885354949491825"/>
        </c:manualLayout>
      </c:layout>
      <c:barChart>
        <c:barDir val="col"/>
        <c:grouping val="stacked"/>
        <c:varyColors val="0"/>
        <c:ser>
          <c:idx val="0"/>
          <c:order val="0"/>
          <c:tx>
            <c:strRef>
              <c:f>'Chart 2'!$C$36</c:f>
              <c:strCache>
                <c:ptCount val="1"/>
                <c:pt idx="0">
                  <c:v>Private new build</c:v>
                </c:pt>
              </c:strCache>
            </c:strRef>
          </c:tx>
          <c:spPr>
            <a:solidFill>
              <a:srgbClr val="1B7837"/>
            </a:solidFill>
            <a:ln w="25400">
              <a:noFill/>
            </a:ln>
          </c:spPr>
          <c:invertIfNegative val="0"/>
          <c:cat>
            <c:strRef>
              <c:f>'Chart 2'!$B$38:$B$69</c:f>
              <c:strCache>
                <c:ptCount val="32"/>
                <c:pt idx="0">
                  <c:v>Aberdeen City</c:v>
                </c:pt>
                <c:pt idx="1">
                  <c:v>Aberdeenshire</c:v>
                </c:pt>
                <c:pt idx="2">
                  <c:v>Angus</c:v>
                </c:pt>
                <c:pt idx="3">
                  <c:v>Argyll &amp; Bute</c:v>
                </c:pt>
                <c:pt idx="4">
                  <c:v>Clackmannanshire</c:v>
                </c:pt>
                <c:pt idx="5">
                  <c:v>Dumfries &amp; Galloway</c:v>
                </c:pt>
                <c:pt idx="6">
                  <c:v>Dundee City</c:v>
                </c:pt>
                <c:pt idx="7">
                  <c:v>East Ayrshire</c:v>
                </c:pt>
                <c:pt idx="8">
                  <c:v>East Dunbartonshire</c:v>
                </c:pt>
                <c:pt idx="9">
                  <c:v>East Lothian</c:v>
                </c:pt>
                <c:pt idx="10">
                  <c:v>East Renfrewshire</c:v>
                </c:pt>
                <c:pt idx="11">
                  <c:v>Edinburgh, City of</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c:v>
                </c:pt>
                <c:pt idx="23">
                  <c:v>Perth &amp; Kinross</c:v>
                </c:pt>
                <c:pt idx="24">
                  <c:v>Renfrewshire</c:v>
                </c:pt>
                <c:pt idx="25">
                  <c:v>Scottish Borders, The</c:v>
                </c:pt>
                <c:pt idx="26">
                  <c:v>Shetland</c:v>
                </c:pt>
                <c:pt idx="27">
                  <c:v>South Ayrshire</c:v>
                </c:pt>
                <c:pt idx="28">
                  <c:v>South Lanarkshire</c:v>
                </c:pt>
                <c:pt idx="29">
                  <c:v>Stirling</c:v>
                </c:pt>
                <c:pt idx="30">
                  <c:v>West Dunbartonshire</c:v>
                </c:pt>
                <c:pt idx="31">
                  <c:v>West Lothian</c:v>
                </c:pt>
              </c:strCache>
            </c:strRef>
          </c:cat>
          <c:val>
            <c:numRef>
              <c:f>'Chart 2'!$C$38:$C$69</c:f>
              <c:numCache>
                <c:formatCode>#,##0</c:formatCode>
                <c:ptCount val="32"/>
                <c:pt idx="0">
                  <c:v>972</c:v>
                </c:pt>
                <c:pt idx="1">
                  <c:v>854</c:v>
                </c:pt>
                <c:pt idx="2">
                  <c:v>167</c:v>
                </c:pt>
                <c:pt idx="3">
                  <c:v>54</c:v>
                </c:pt>
                <c:pt idx="4">
                  <c:v>68</c:v>
                </c:pt>
                <c:pt idx="5">
                  <c:v>194</c:v>
                </c:pt>
                <c:pt idx="6">
                  <c:v>138</c:v>
                </c:pt>
                <c:pt idx="7">
                  <c:v>462</c:v>
                </c:pt>
                <c:pt idx="8">
                  <c:v>311</c:v>
                </c:pt>
                <c:pt idx="9">
                  <c:v>775</c:v>
                </c:pt>
                <c:pt idx="10">
                  <c:v>256</c:v>
                </c:pt>
                <c:pt idx="11">
                  <c:v>1523</c:v>
                </c:pt>
                <c:pt idx="12">
                  <c:v>382</c:v>
                </c:pt>
                <c:pt idx="13">
                  <c:v>1262</c:v>
                </c:pt>
                <c:pt idx="14">
                  <c:v>463</c:v>
                </c:pt>
                <c:pt idx="15">
                  <c:v>823</c:v>
                </c:pt>
                <c:pt idx="16">
                  <c:v>36</c:v>
                </c:pt>
                <c:pt idx="17">
                  <c:v>448</c:v>
                </c:pt>
                <c:pt idx="18">
                  <c:v>272</c:v>
                </c:pt>
                <c:pt idx="19">
                  <c:v>59</c:v>
                </c:pt>
                <c:pt idx="20">
                  <c:v>91</c:v>
                </c:pt>
                <c:pt idx="21">
                  <c:v>330</c:v>
                </c:pt>
                <c:pt idx="22">
                  <c:v>74</c:v>
                </c:pt>
                <c:pt idx="23">
                  <c:v>415</c:v>
                </c:pt>
                <c:pt idx="24">
                  <c:v>734</c:v>
                </c:pt>
                <c:pt idx="25">
                  <c:v>177</c:v>
                </c:pt>
                <c:pt idx="26">
                  <c:v>36</c:v>
                </c:pt>
                <c:pt idx="27">
                  <c:v>174</c:v>
                </c:pt>
                <c:pt idx="28">
                  <c:v>862</c:v>
                </c:pt>
                <c:pt idx="29">
                  <c:v>114</c:v>
                </c:pt>
                <c:pt idx="30">
                  <c:v>82</c:v>
                </c:pt>
                <c:pt idx="31">
                  <c:v>494</c:v>
                </c:pt>
              </c:numCache>
            </c:numRef>
          </c:val>
          <c:extLst>
            <c:ext xmlns:c16="http://schemas.microsoft.com/office/drawing/2014/chart" uri="{C3380CC4-5D6E-409C-BE32-E72D297353CC}">
              <c16:uniqueId val="{00000000-2E2D-4AE4-8B5C-8260E9BF121D}"/>
            </c:ext>
          </c:extLst>
        </c:ser>
        <c:ser>
          <c:idx val="2"/>
          <c:order val="1"/>
          <c:tx>
            <c:strRef>
              <c:f>'Chart 2'!$D$36</c:f>
              <c:strCache>
                <c:ptCount val="1"/>
                <c:pt idx="0">
                  <c:v>Housing association new build</c:v>
                </c:pt>
              </c:strCache>
            </c:strRef>
          </c:tx>
          <c:spPr>
            <a:solidFill>
              <a:srgbClr val="7FBF7B"/>
            </a:solidFill>
            <a:ln w="25400">
              <a:noFill/>
            </a:ln>
          </c:spPr>
          <c:invertIfNegative val="0"/>
          <c:cat>
            <c:strRef>
              <c:f>'Chart 2'!$B$38:$B$69</c:f>
              <c:strCache>
                <c:ptCount val="32"/>
                <c:pt idx="0">
                  <c:v>Aberdeen City</c:v>
                </c:pt>
                <c:pt idx="1">
                  <c:v>Aberdeenshire</c:v>
                </c:pt>
                <c:pt idx="2">
                  <c:v>Angus</c:v>
                </c:pt>
                <c:pt idx="3">
                  <c:v>Argyll &amp; Bute</c:v>
                </c:pt>
                <c:pt idx="4">
                  <c:v>Clackmannanshire</c:v>
                </c:pt>
                <c:pt idx="5">
                  <c:v>Dumfries &amp; Galloway</c:v>
                </c:pt>
                <c:pt idx="6">
                  <c:v>Dundee City</c:v>
                </c:pt>
                <c:pt idx="7">
                  <c:v>East Ayrshire</c:v>
                </c:pt>
                <c:pt idx="8">
                  <c:v>East Dunbartonshire</c:v>
                </c:pt>
                <c:pt idx="9">
                  <c:v>East Lothian</c:v>
                </c:pt>
                <c:pt idx="10">
                  <c:v>East Renfrewshire</c:v>
                </c:pt>
                <c:pt idx="11">
                  <c:v>Edinburgh, City of</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c:v>
                </c:pt>
                <c:pt idx="23">
                  <c:v>Perth &amp; Kinross</c:v>
                </c:pt>
                <c:pt idx="24">
                  <c:v>Renfrewshire</c:v>
                </c:pt>
                <c:pt idx="25">
                  <c:v>Scottish Borders, The</c:v>
                </c:pt>
                <c:pt idx="26">
                  <c:v>Shetland</c:v>
                </c:pt>
                <c:pt idx="27">
                  <c:v>South Ayrshire</c:v>
                </c:pt>
                <c:pt idx="28">
                  <c:v>South Lanarkshire</c:v>
                </c:pt>
                <c:pt idx="29">
                  <c:v>Stirling</c:v>
                </c:pt>
                <c:pt idx="30">
                  <c:v>West Dunbartonshire</c:v>
                </c:pt>
                <c:pt idx="31">
                  <c:v>West Lothian</c:v>
                </c:pt>
              </c:strCache>
            </c:strRef>
          </c:cat>
          <c:val>
            <c:numRef>
              <c:f>'Chart 2'!$D$38:$D$69</c:f>
              <c:numCache>
                <c:formatCode>#,##0</c:formatCode>
                <c:ptCount val="32"/>
                <c:pt idx="0">
                  <c:v>127</c:v>
                </c:pt>
                <c:pt idx="1">
                  <c:v>126</c:v>
                </c:pt>
                <c:pt idx="2">
                  <c:v>65</c:v>
                </c:pt>
                <c:pt idx="3">
                  <c:v>90</c:v>
                </c:pt>
                <c:pt idx="4">
                  <c:v>72</c:v>
                </c:pt>
                <c:pt idx="5">
                  <c:v>44</c:v>
                </c:pt>
                <c:pt idx="6">
                  <c:v>104</c:v>
                </c:pt>
                <c:pt idx="7">
                  <c:v>45</c:v>
                </c:pt>
                <c:pt idx="8">
                  <c:v>20</c:v>
                </c:pt>
                <c:pt idx="9">
                  <c:v>124</c:v>
                </c:pt>
                <c:pt idx="10">
                  <c:v>0</c:v>
                </c:pt>
                <c:pt idx="11">
                  <c:v>235</c:v>
                </c:pt>
                <c:pt idx="12">
                  <c:v>0</c:v>
                </c:pt>
                <c:pt idx="13">
                  <c:v>82</c:v>
                </c:pt>
                <c:pt idx="14">
                  <c:v>842</c:v>
                </c:pt>
                <c:pt idx="15">
                  <c:v>144</c:v>
                </c:pt>
                <c:pt idx="16">
                  <c:v>68</c:v>
                </c:pt>
                <c:pt idx="17">
                  <c:v>0</c:v>
                </c:pt>
                <c:pt idx="18">
                  <c:v>72</c:v>
                </c:pt>
                <c:pt idx="19">
                  <c:v>24</c:v>
                </c:pt>
                <c:pt idx="20">
                  <c:v>84</c:v>
                </c:pt>
                <c:pt idx="21">
                  <c:v>198</c:v>
                </c:pt>
                <c:pt idx="22">
                  <c:v>32</c:v>
                </c:pt>
                <c:pt idx="23">
                  <c:v>140</c:v>
                </c:pt>
                <c:pt idx="24">
                  <c:v>77</c:v>
                </c:pt>
                <c:pt idx="25">
                  <c:v>42</c:v>
                </c:pt>
                <c:pt idx="26">
                  <c:v>36</c:v>
                </c:pt>
                <c:pt idx="27">
                  <c:v>14</c:v>
                </c:pt>
                <c:pt idx="28">
                  <c:v>172</c:v>
                </c:pt>
                <c:pt idx="29">
                  <c:v>0</c:v>
                </c:pt>
                <c:pt idx="30">
                  <c:v>30</c:v>
                </c:pt>
                <c:pt idx="31">
                  <c:v>21</c:v>
                </c:pt>
              </c:numCache>
            </c:numRef>
          </c:val>
          <c:extLst>
            <c:ext xmlns:c16="http://schemas.microsoft.com/office/drawing/2014/chart" uri="{C3380CC4-5D6E-409C-BE32-E72D297353CC}">
              <c16:uniqueId val="{00000001-2E2D-4AE4-8B5C-8260E9BF121D}"/>
            </c:ext>
          </c:extLst>
        </c:ser>
        <c:ser>
          <c:idx val="1"/>
          <c:order val="2"/>
          <c:tx>
            <c:strRef>
              <c:f>'Chart 2'!$E$36</c:f>
              <c:strCache>
                <c:ptCount val="1"/>
                <c:pt idx="0">
                  <c:v>Local authority new build</c:v>
                </c:pt>
              </c:strCache>
            </c:strRef>
          </c:tx>
          <c:spPr>
            <a:solidFill>
              <a:srgbClr val="D9F0D3"/>
            </a:solidFill>
            <a:ln w="25400">
              <a:noFill/>
            </a:ln>
          </c:spPr>
          <c:invertIfNegative val="0"/>
          <c:cat>
            <c:strRef>
              <c:f>'Chart 2'!$B$38:$B$69</c:f>
              <c:strCache>
                <c:ptCount val="32"/>
                <c:pt idx="0">
                  <c:v>Aberdeen City</c:v>
                </c:pt>
                <c:pt idx="1">
                  <c:v>Aberdeenshire</c:v>
                </c:pt>
                <c:pt idx="2">
                  <c:v>Angus</c:v>
                </c:pt>
                <c:pt idx="3">
                  <c:v>Argyll &amp; Bute</c:v>
                </c:pt>
                <c:pt idx="4">
                  <c:v>Clackmannanshire</c:v>
                </c:pt>
                <c:pt idx="5">
                  <c:v>Dumfries &amp; Galloway</c:v>
                </c:pt>
                <c:pt idx="6">
                  <c:v>Dundee City</c:v>
                </c:pt>
                <c:pt idx="7">
                  <c:v>East Ayrshire</c:v>
                </c:pt>
                <c:pt idx="8">
                  <c:v>East Dunbartonshire</c:v>
                </c:pt>
                <c:pt idx="9">
                  <c:v>East Lothian</c:v>
                </c:pt>
                <c:pt idx="10">
                  <c:v>East Renfrewshire</c:v>
                </c:pt>
                <c:pt idx="11">
                  <c:v>Edinburgh, City of</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c:v>
                </c:pt>
                <c:pt idx="23">
                  <c:v>Perth &amp; Kinross</c:v>
                </c:pt>
                <c:pt idx="24">
                  <c:v>Renfrewshire</c:v>
                </c:pt>
                <c:pt idx="25">
                  <c:v>Scottish Borders, The</c:v>
                </c:pt>
                <c:pt idx="26">
                  <c:v>Shetland</c:v>
                </c:pt>
                <c:pt idx="27">
                  <c:v>South Ayrshire</c:v>
                </c:pt>
                <c:pt idx="28">
                  <c:v>South Lanarkshire</c:v>
                </c:pt>
                <c:pt idx="29">
                  <c:v>Stirling</c:v>
                </c:pt>
                <c:pt idx="30">
                  <c:v>West Dunbartonshire</c:v>
                </c:pt>
                <c:pt idx="31">
                  <c:v>West Lothian</c:v>
                </c:pt>
              </c:strCache>
            </c:strRef>
          </c:cat>
          <c:val>
            <c:numRef>
              <c:f>'Chart 2'!$E$38:$E$69</c:f>
              <c:numCache>
                <c:formatCode>#,##0</c:formatCode>
                <c:ptCount val="32"/>
                <c:pt idx="0">
                  <c:v>21</c:v>
                </c:pt>
                <c:pt idx="1">
                  <c:v>30</c:v>
                </c:pt>
                <c:pt idx="2">
                  <c:v>11</c:v>
                </c:pt>
                <c:pt idx="3">
                  <c:v>0</c:v>
                </c:pt>
                <c:pt idx="4">
                  <c:v>0</c:v>
                </c:pt>
                <c:pt idx="5">
                  <c:v>0</c:v>
                </c:pt>
                <c:pt idx="6">
                  <c:v>20</c:v>
                </c:pt>
                <c:pt idx="7">
                  <c:v>96</c:v>
                </c:pt>
                <c:pt idx="8">
                  <c:v>0</c:v>
                </c:pt>
                <c:pt idx="9">
                  <c:v>53</c:v>
                </c:pt>
                <c:pt idx="10">
                  <c:v>0</c:v>
                </c:pt>
                <c:pt idx="11">
                  <c:v>46</c:v>
                </c:pt>
                <c:pt idx="12">
                  <c:v>8</c:v>
                </c:pt>
                <c:pt idx="13">
                  <c:v>579</c:v>
                </c:pt>
                <c:pt idx="14">
                  <c:v>0</c:v>
                </c:pt>
                <c:pt idx="15">
                  <c:v>101</c:v>
                </c:pt>
                <c:pt idx="16">
                  <c:v>0</c:v>
                </c:pt>
                <c:pt idx="17">
                  <c:v>69</c:v>
                </c:pt>
                <c:pt idx="18">
                  <c:v>47</c:v>
                </c:pt>
                <c:pt idx="19">
                  <c:v>0</c:v>
                </c:pt>
                <c:pt idx="20">
                  <c:v>34</c:v>
                </c:pt>
                <c:pt idx="21">
                  <c:v>112</c:v>
                </c:pt>
                <c:pt idx="22">
                  <c:v>0</c:v>
                </c:pt>
                <c:pt idx="23">
                  <c:v>42</c:v>
                </c:pt>
                <c:pt idx="24">
                  <c:v>0</c:v>
                </c:pt>
                <c:pt idx="25">
                  <c:v>0</c:v>
                </c:pt>
                <c:pt idx="26">
                  <c:v>0</c:v>
                </c:pt>
                <c:pt idx="27">
                  <c:v>16</c:v>
                </c:pt>
                <c:pt idx="28">
                  <c:v>50</c:v>
                </c:pt>
                <c:pt idx="29">
                  <c:v>28</c:v>
                </c:pt>
                <c:pt idx="30">
                  <c:v>12</c:v>
                </c:pt>
                <c:pt idx="31">
                  <c:v>124</c:v>
                </c:pt>
              </c:numCache>
            </c:numRef>
          </c:val>
          <c:extLst>
            <c:ext xmlns:c16="http://schemas.microsoft.com/office/drawing/2014/chart" uri="{C3380CC4-5D6E-409C-BE32-E72D297353CC}">
              <c16:uniqueId val="{00000002-2E2D-4AE4-8B5C-8260E9BF121D}"/>
            </c:ext>
          </c:extLst>
        </c:ser>
        <c:ser>
          <c:idx val="4"/>
          <c:order val="3"/>
          <c:tx>
            <c:strRef>
              <c:f>'Chart 2'!$F$36</c:f>
              <c:strCache>
                <c:ptCount val="1"/>
                <c:pt idx="0">
                  <c:v>Rehabilitation</c:v>
                </c:pt>
              </c:strCache>
            </c:strRef>
          </c:tx>
          <c:spPr>
            <a:solidFill>
              <a:srgbClr val="AF8DC3"/>
            </a:solidFill>
            <a:ln w="25400">
              <a:noFill/>
            </a:ln>
          </c:spPr>
          <c:invertIfNegative val="0"/>
          <c:cat>
            <c:strRef>
              <c:f>'Chart 2'!$B$38:$B$69</c:f>
              <c:strCache>
                <c:ptCount val="32"/>
                <c:pt idx="0">
                  <c:v>Aberdeen City</c:v>
                </c:pt>
                <c:pt idx="1">
                  <c:v>Aberdeenshire</c:v>
                </c:pt>
                <c:pt idx="2">
                  <c:v>Angus</c:v>
                </c:pt>
                <c:pt idx="3">
                  <c:v>Argyll &amp; Bute</c:v>
                </c:pt>
                <c:pt idx="4">
                  <c:v>Clackmannanshire</c:v>
                </c:pt>
                <c:pt idx="5">
                  <c:v>Dumfries &amp; Galloway</c:v>
                </c:pt>
                <c:pt idx="6">
                  <c:v>Dundee City</c:v>
                </c:pt>
                <c:pt idx="7">
                  <c:v>East Ayrshire</c:v>
                </c:pt>
                <c:pt idx="8">
                  <c:v>East Dunbartonshire</c:v>
                </c:pt>
                <c:pt idx="9">
                  <c:v>East Lothian</c:v>
                </c:pt>
                <c:pt idx="10">
                  <c:v>East Renfrewshire</c:v>
                </c:pt>
                <c:pt idx="11">
                  <c:v>Edinburgh, City of</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c:v>
                </c:pt>
                <c:pt idx="23">
                  <c:v>Perth &amp; Kinross</c:v>
                </c:pt>
                <c:pt idx="24">
                  <c:v>Renfrewshire</c:v>
                </c:pt>
                <c:pt idx="25">
                  <c:v>Scottish Borders, The</c:v>
                </c:pt>
                <c:pt idx="26">
                  <c:v>Shetland</c:v>
                </c:pt>
                <c:pt idx="27">
                  <c:v>South Ayrshire</c:v>
                </c:pt>
                <c:pt idx="28">
                  <c:v>South Lanarkshire</c:v>
                </c:pt>
                <c:pt idx="29">
                  <c:v>Stirling</c:v>
                </c:pt>
                <c:pt idx="30">
                  <c:v>West Dunbartonshire</c:v>
                </c:pt>
                <c:pt idx="31">
                  <c:v>West Lothian</c:v>
                </c:pt>
              </c:strCache>
            </c:strRef>
          </c:cat>
          <c:val>
            <c:numRef>
              <c:f>'Chart 2'!$F$38:$F$69</c:f>
              <c:numCache>
                <c:formatCode>#,##0</c:formatCode>
                <c:ptCount val="32"/>
                <c:pt idx="0">
                  <c:v>0</c:v>
                </c:pt>
                <c:pt idx="1">
                  <c:v>0</c:v>
                </c:pt>
                <c:pt idx="2">
                  <c:v>14</c:v>
                </c:pt>
                <c:pt idx="3">
                  <c:v>2</c:v>
                </c:pt>
                <c:pt idx="4">
                  <c:v>0</c:v>
                </c:pt>
                <c:pt idx="5">
                  <c:v>0</c:v>
                </c:pt>
                <c:pt idx="6">
                  <c:v>0</c:v>
                </c:pt>
                <c:pt idx="7">
                  <c:v>13</c:v>
                </c:pt>
                <c:pt idx="8">
                  <c:v>0</c:v>
                </c:pt>
                <c:pt idx="9">
                  <c:v>0</c:v>
                </c:pt>
                <c:pt idx="10">
                  <c:v>0</c:v>
                </c:pt>
                <c:pt idx="11">
                  <c:v>0</c:v>
                </c:pt>
                <c:pt idx="12">
                  <c:v>107</c:v>
                </c:pt>
                <c:pt idx="13">
                  <c:v>0</c:v>
                </c:pt>
                <c:pt idx="14">
                  <c:v>704</c:v>
                </c:pt>
                <c:pt idx="15">
                  <c:v>8</c:v>
                </c:pt>
                <c:pt idx="16">
                  <c:v>0</c:v>
                </c:pt>
                <c:pt idx="17">
                  <c:v>6</c:v>
                </c:pt>
                <c:pt idx="18">
                  <c:v>6</c:v>
                </c:pt>
                <c:pt idx="19">
                  <c:v>2</c:v>
                </c:pt>
                <c:pt idx="20">
                  <c:v>27</c:v>
                </c:pt>
                <c:pt idx="21">
                  <c:v>22</c:v>
                </c:pt>
                <c:pt idx="22">
                  <c:v>1</c:v>
                </c:pt>
                <c:pt idx="23">
                  <c:v>36</c:v>
                </c:pt>
                <c:pt idx="24">
                  <c:v>0</c:v>
                </c:pt>
                <c:pt idx="25">
                  <c:v>10</c:v>
                </c:pt>
                <c:pt idx="26">
                  <c:v>0</c:v>
                </c:pt>
                <c:pt idx="27">
                  <c:v>0</c:v>
                </c:pt>
                <c:pt idx="28">
                  <c:v>0</c:v>
                </c:pt>
                <c:pt idx="29">
                  <c:v>0</c:v>
                </c:pt>
                <c:pt idx="30">
                  <c:v>0</c:v>
                </c:pt>
                <c:pt idx="31">
                  <c:v>0</c:v>
                </c:pt>
              </c:numCache>
            </c:numRef>
          </c:val>
          <c:extLst>
            <c:ext xmlns:c16="http://schemas.microsoft.com/office/drawing/2014/chart" uri="{C3380CC4-5D6E-409C-BE32-E72D297353CC}">
              <c16:uniqueId val="{00000003-2E2D-4AE4-8B5C-8260E9BF121D}"/>
            </c:ext>
          </c:extLst>
        </c:ser>
        <c:ser>
          <c:idx val="3"/>
          <c:order val="4"/>
          <c:tx>
            <c:strRef>
              <c:f>'Chart 2'!$G$36</c:f>
              <c:strCache>
                <c:ptCount val="1"/>
                <c:pt idx="0">
                  <c:v>Conversions</c:v>
                </c:pt>
              </c:strCache>
            </c:strRef>
          </c:tx>
          <c:spPr>
            <a:solidFill>
              <a:srgbClr val="762A83"/>
            </a:solidFill>
            <a:ln w="25400">
              <a:noFill/>
            </a:ln>
          </c:spPr>
          <c:invertIfNegative val="0"/>
          <c:cat>
            <c:strRef>
              <c:f>'Chart 2'!$B$38:$B$69</c:f>
              <c:strCache>
                <c:ptCount val="32"/>
                <c:pt idx="0">
                  <c:v>Aberdeen City</c:v>
                </c:pt>
                <c:pt idx="1">
                  <c:v>Aberdeenshire</c:v>
                </c:pt>
                <c:pt idx="2">
                  <c:v>Angus</c:v>
                </c:pt>
                <c:pt idx="3">
                  <c:v>Argyll &amp; Bute</c:v>
                </c:pt>
                <c:pt idx="4">
                  <c:v>Clackmannanshire</c:v>
                </c:pt>
                <c:pt idx="5">
                  <c:v>Dumfries &amp; Galloway</c:v>
                </c:pt>
                <c:pt idx="6">
                  <c:v>Dundee City</c:v>
                </c:pt>
                <c:pt idx="7">
                  <c:v>East Ayrshire</c:v>
                </c:pt>
                <c:pt idx="8">
                  <c:v>East Dunbartonshire</c:v>
                </c:pt>
                <c:pt idx="9">
                  <c:v>East Lothian</c:v>
                </c:pt>
                <c:pt idx="10">
                  <c:v>East Renfrewshire</c:v>
                </c:pt>
                <c:pt idx="11">
                  <c:v>Edinburgh, City of</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c:v>
                </c:pt>
                <c:pt idx="23">
                  <c:v>Perth &amp; Kinross</c:v>
                </c:pt>
                <c:pt idx="24">
                  <c:v>Renfrewshire</c:v>
                </c:pt>
                <c:pt idx="25">
                  <c:v>Scottish Borders, The</c:v>
                </c:pt>
                <c:pt idx="26">
                  <c:v>Shetland</c:v>
                </c:pt>
                <c:pt idx="27">
                  <c:v>South Ayrshire</c:v>
                </c:pt>
                <c:pt idx="28">
                  <c:v>South Lanarkshire</c:v>
                </c:pt>
                <c:pt idx="29">
                  <c:v>Stirling</c:v>
                </c:pt>
                <c:pt idx="30">
                  <c:v>West Dunbartonshire</c:v>
                </c:pt>
                <c:pt idx="31">
                  <c:v>West Lothian</c:v>
                </c:pt>
              </c:strCache>
            </c:strRef>
          </c:cat>
          <c:val>
            <c:numRef>
              <c:f>'Chart 2'!$G$38:$G$69</c:f>
              <c:numCache>
                <c:formatCode>#,##0</c:formatCode>
                <c:ptCount val="32"/>
                <c:pt idx="0">
                  <c:v>54</c:v>
                </c:pt>
                <c:pt idx="1">
                  <c:v>57</c:v>
                </c:pt>
                <c:pt idx="2">
                  <c:v>35</c:v>
                </c:pt>
                <c:pt idx="3">
                  <c:v>14</c:v>
                </c:pt>
                <c:pt idx="4">
                  <c:v>1</c:v>
                </c:pt>
                <c:pt idx="5">
                  <c:v>0</c:v>
                </c:pt>
                <c:pt idx="6">
                  <c:v>41</c:v>
                </c:pt>
                <c:pt idx="7">
                  <c:v>10</c:v>
                </c:pt>
                <c:pt idx="8">
                  <c:v>4</c:v>
                </c:pt>
                <c:pt idx="9">
                  <c:v>16</c:v>
                </c:pt>
                <c:pt idx="10">
                  <c:v>5</c:v>
                </c:pt>
                <c:pt idx="11">
                  <c:v>290</c:v>
                </c:pt>
                <c:pt idx="12">
                  <c:v>18</c:v>
                </c:pt>
                <c:pt idx="13">
                  <c:v>58</c:v>
                </c:pt>
                <c:pt idx="14">
                  <c:v>15</c:v>
                </c:pt>
                <c:pt idx="15">
                  <c:v>2</c:v>
                </c:pt>
                <c:pt idx="16">
                  <c:v>0</c:v>
                </c:pt>
                <c:pt idx="17">
                  <c:v>2</c:v>
                </c:pt>
                <c:pt idx="18">
                  <c:v>0</c:v>
                </c:pt>
                <c:pt idx="19">
                  <c:v>3</c:v>
                </c:pt>
                <c:pt idx="20">
                  <c:v>4</c:v>
                </c:pt>
                <c:pt idx="21">
                  <c:v>0</c:v>
                </c:pt>
                <c:pt idx="22">
                  <c:v>10</c:v>
                </c:pt>
                <c:pt idx="23">
                  <c:v>46</c:v>
                </c:pt>
                <c:pt idx="24">
                  <c:v>0</c:v>
                </c:pt>
                <c:pt idx="25">
                  <c:v>14</c:v>
                </c:pt>
                <c:pt idx="26">
                  <c:v>19</c:v>
                </c:pt>
                <c:pt idx="27">
                  <c:v>7</c:v>
                </c:pt>
                <c:pt idx="28">
                  <c:v>8</c:v>
                </c:pt>
                <c:pt idx="29">
                  <c:v>0</c:v>
                </c:pt>
                <c:pt idx="30">
                  <c:v>0</c:v>
                </c:pt>
                <c:pt idx="31">
                  <c:v>6</c:v>
                </c:pt>
              </c:numCache>
            </c:numRef>
          </c:val>
          <c:extLst>
            <c:ext xmlns:c16="http://schemas.microsoft.com/office/drawing/2014/chart" uri="{C3380CC4-5D6E-409C-BE32-E72D297353CC}">
              <c16:uniqueId val="{00000004-2E2D-4AE4-8B5C-8260E9BF121D}"/>
            </c:ext>
          </c:extLst>
        </c:ser>
        <c:dLbls>
          <c:showLegendKey val="0"/>
          <c:showVal val="0"/>
          <c:showCatName val="0"/>
          <c:showSerName val="0"/>
          <c:showPercent val="0"/>
          <c:showBubbleSize val="0"/>
        </c:dLbls>
        <c:gapWidth val="80"/>
        <c:overlap val="100"/>
        <c:axId val="226915072"/>
        <c:axId val="226916608"/>
      </c:barChart>
      <c:catAx>
        <c:axId val="226915072"/>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1000" b="0" i="0" u="none" strike="noStrike" baseline="0">
                <a:solidFill>
                  <a:sysClr val="windowText" lastClr="000000"/>
                </a:solidFill>
                <a:latin typeface="Arial"/>
                <a:ea typeface="Arial"/>
                <a:cs typeface="Arial"/>
              </a:defRPr>
            </a:pPr>
            <a:endParaRPr lang="en-US"/>
          </a:p>
        </c:txPr>
        <c:crossAx val="226916608"/>
        <c:crosses val="autoZero"/>
        <c:auto val="1"/>
        <c:lblAlgn val="ctr"/>
        <c:lblOffset val="0"/>
        <c:tickLblSkip val="1"/>
        <c:tickMarkSkip val="1"/>
        <c:noMultiLvlLbl val="0"/>
      </c:catAx>
      <c:valAx>
        <c:axId val="226916608"/>
        <c:scaling>
          <c:orientation val="minMax"/>
          <c:min val="0"/>
        </c:scaling>
        <c:delete val="0"/>
        <c:axPos val="l"/>
        <c:title>
          <c:tx>
            <c:rich>
              <a:bodyPr/>
              <a:lstStyle/>
              <a:p>
                <a:pPr>
                  <a:defRPr sz="1200" b="1" i="0" u="none" strike="noStrike" baseline="0">
                    <a:solidFill>
                      <a:sysClr val="windowText" lastClr="000000"/>
                    </a:solidFill>
                    <a:latin typeface="Arial"/>
                    <a:ea typeface="Arial"/>
                    <a:cs typeface="Arial"/>
                  </a:defRPr>
                </a:pPr>
                <a:r>
                  <a:rPr lang="en-GB" sz="1200">
                    <a:solidFill>
                      <a:sysClr val="windowText" lastClr="000000"/>
                    </a:solidFill>
                  </a:rPr>
                  <a:t>New dwellings</a:t>
                </a:r>
              </a:p>
            </c:rich>
          </c:tx>
          <c:layout>
            <c:manualLayout>
              <c:xMode val="edge"/>
              <c:yMode val="edge"/>
              <c:x val="5.580357142857143E-3"/>
              <c:y val="0.31263891941401856"/>
            </c:manualLayout>
          </c:layout>
          <c:overlay val="0"/>
          <c:spPr>
            <a:noFill/>
            <a:ln w="25400">
              <a:noFill/>
            </a:ln>
          </c:spPr>
        </c:title>
        <c:numFmt formatCode="#,##0"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26915072"/>
        <c:crosses val="autoZero"/>
        <c:crossBetween val="between"/>
      </c:valAx>
      <c:spPr>
        <a:noFill/>
        <a:ln w="25400">
          <a:noFill/>
        </a:ln>
      </c:spPr>
    </c:plotArea>
    <c:legend>
      <c:legendPos val="r"/>
      <c:layout>
        <c:manualLayout>
          <c:xMode val="edge"/>
          <c:yMode val="edge"/>
          <c:x val="0.74518872578113671"/>
          <c:y val="0.11875377070989895"/>
          <c:w val="0.21692411007217849"/>
          <c:h val="0.30873773391292691"/>
        </c:manualLayout>
      </c:layout>
      <c:overlay val="0"/>
      <c:spPr>
        <a:noFill/>
        <a:ln w="25400">
          <a:noFill/>
        </a:ln>
      </c:spPr>
      <c:txPr>
        <a:bodyPr/>
        <a:lstStyle/>
        <a:p>
          <a:pPr>
            <a:defRPr sz="101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525"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16: Eviction actions against local authority tenants, 2001-02 to 2017-18</a:t>
            </a:r>
          </a:p>
        </c:rich>
      </c:tx>
      <c:layout>
        <c:manualLayout>
          <c:xMode val="edge"/>
          <c:yMode val="edge"/>
          <c:x val="0.19882844564308463"/>
          <c:y val="3.8836681727633209E-2"/>
        </c:manualLayout>
      </c:layout>
      <c:overlay val="0"/>
      <c:spPr>
        <a:noFill/>
        <a:ln w="25400">
          <a:noFill/>
        </a:ln>
      </c:spPr>
    </c:title>
    <c:autoTitleDeleted val="0"/>
    <c:plotArea>
      <c:layout>
        <c:manualLayout>
          <c:layoutTarget val="inner"/>
          <c:xMode val="edge"/>
          <c:yMode val="edge"/>
          <c:x val="0.11613691931540342"/>
          <c:y val="0.18617045453069747"/>
          <c:w val="0.871638141809291"/>
          <c:h val="0.6567367811417939"/>
        </c:manualLayout>
      </c:layout>
      <c:lineChart>
        <c:grouping val="standard"/>
        <c:varyColors val="0"/>
        <c:ser>
          <c:idx val="4"/>
          <c:order val="0"/>
          <c:tx>
            <c:strRef>
              <c:f>'Chart 16'!$B$30</c:f>
              <c:strCache>
                <c:ptCount val="1"/>
                <c:pt idx="0">
                  <c:v>cases proceeding to court</c:v>
                </c:pt>
              </c:strCache>
            </c:strRef>
          </c:tx>
          <c:spPr>
            <a:ln w="25400">
              <a:solidFill>
                <a:srgbClr val="762A83"/>
              </a:solidFill>
              <a:prstDash val="solid"/>
            </a:ln>
          </c:spPr>
          <c:marker>
            <c:symbol val="circle"/>
            <c:size val="5"/>
            <c:spPr>
              <a:solidFill>
                <a:srgbClr val="762A83"/>
              </a:solidFill>
              <a:ln>
                <a:solidFill>
                  <a:srgbClr val="762A83"/>
                </a:solidFill>
                <a:prstDash val="solid"/>
              </a:ln>
            </c:spPr>
          </c:marker>
          <c:cat>
            <c:strRef>
              <c:f>'Chart 16'!$C$29:$S$29</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16'!$C$30:$S$30</c:f>
              <c:numCache>
                <c:formatCode>#,##0</c:formatCode>
                <c:ptCount val="17"/>
                <c:pt idx="0">
                  <c:v>28301</c:v>
                </c:pt>
                <c:pt idx="1">
                  <c:v>22750</c:v>
                </c:pt>
                <c:pt idx="2">
                  <c:v>18198</c:v>
                </c:pt>
                <c:pt idx="3">
                  <c:v>16570</c:v>
                </c:pt>
                <c:pt idx="4">
                  <c:v>16872</c:v>
                </c:pt>
                <c:pt idx="5">
                  <c:v>15866</c:v>
                </c:pt>
                <c:pt idx="6">
                  <c:v>13382</c:v>
                </c:pt>
                <c:pt idx="7">
                  <c:v>13323</c:v>
                </c:pt>
                <c:pt idx="8">
                  <c:v>11782</c:v>
                </c:pt>
                <c:pt idx="9">
                  <c:v>10789</c:v>
                </c:pt>
                <c:pt idx="10">
                  <c:v>9624</c:v>
                </c:pt>
                <c:pt idx="11">
                  <c:v>7330</c:v>
                </c:pt>
                <c:pt idx="12">
                  <c:v>7127</c:v>
                </c:pt>
                <c:pt idx="13">
                  <c:v>8857</c:v>
                </c:pt>
                <c:pt idx="14">
                  <c:v>9146</c:v>
                </c:pt>
                <c:pt idx="15">
                  <c:v>9478</c:v>
                </c:pt>
                <c:pt idx="16">
                  <c:v>9648</c:v>
                </c:pt>
              </c:numCache>
            </c:numRef>
          </c:val>
          <c:smooth val="0"/>
          <c:extLst>
            <c:ext xmlns:c16="http://schemas.microsoft.com/office/drawing/2014/chart" uri="{C3380CC4-5D6E-409C-BE32-E72D297353CC}">
              <c16:uniqueId val="{00000000-A1AD-4D5C-B7AF-9FC717807897}"/>
            </c:ext>
          </c:extLst>
        </c:ser>
        <c:ser>
          <c:idx val="3"/>
          <c:order val="1"/>
          <c:tx>
            <c:strRef>
              <c:f>'Chart 16'!$B$31</c:f>
              <c:strCache>
                <c:ptCount val="1"/>
                <c:pt idx="0">
                  <c:v>cases resulting in an eviction order</c:v>
                </c:pt>
              </c:strCache>
            </c:strRef>
          </c:tx>
          <c:spPr>
            <a:ln w="25400">
              <a:solidFill>
                <a:srgbClr val="AF8DC3"/>
              </a:solidFill>
              <a:prstDash val="solid"/>
            </a:ln>
          </c:spPr>
          <c:marker>
            <c:symbol val="x"/>
            <c:size val="5"/>
            <c:spPr>
              <a:solidFill>
                <a:srgbClr val="AF8DC3"/>
              </a:solidFill>
              <a:ln>
                <a:solidFill>
                  <a:srgbClr val="AF8DC3"/>
                </a:solidFill>
                <a:prstDash val="solid"/>
              </a:ln>
            </c:spPr>
          </c:marker>
          <c:cat>
            <c:strRef>
              <c:f>'Chart 16'!$C$29:$S$29</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16'!$C$31:$S$31</c:f>
              <c:numCache>
                <c:formatCode>#,##0</c:formatCode>
                <c:ptCount val="17"/>
                <c:pt idx="0">
                  <c:v>10558</c:v>
                </c:pt>
                <c:pt idx="1">
                  <c:v>8409</c:v>
                </c:pt>
                <c:pt idx="2">
                  <c:v>5922</c:v>
                </c:pt>
                <c:pt idx="3">
                  <c:v>5771</c:v>
                </c:pt>
                <c:pt idx="4">
                  <c:v>5671</c:v>
                </c:pt>
                <c:pt idx="5">
                  <c:v>5117</c:v>
                </c:pt>
                <c:pt idx="6">
                  <c:v>5063</c:v>
                </c:pt>
                <c:pt idx="7">
                  <c:v>5246</c:v>
                </c:pt>
                <c:pt idx="8">
                  <c:v>4613</c:v>
                </c:pt>
                <c:pt idx="9">
                  <c:v>3743</c:v>
                </c:pt>
                <c:pt idx="10">
                  <c:v>3371</c:v>
                </c:pt>
                <c:pt idx="11">
                  <c:v>2829</c:v>
                </c:pt>
                <c:pt idx="12">
                  <c:v>2728</c:v>
                </c:pt>
                <c:pt idx="13">
                  <c:v>3803</c:v>
                </c:pt>
                <c:pt idx="14">
                  <c:v>4167</c:v>
                </c:pt>
                <c:pt idx="15">
                  <c:v>4248</c:v>
                </c:pt>
                <c:pt idx="16">
                  <c:v>4133</c:v>
                </c:pt>
              </c:numCache>
            </c:numRef>
          </c:val>
          <c:smooth val="0"/>
          <c:extLst>
            <c:ext xmlns:c16="http://schemas.microsoft.com/office/drawing/2014/chart" uri="{C3380CC4-5D6E-409C-BE32-E72D297353CC}">
              <c16:uniqueId val="{00000001-A1AD-4D5C-B7AF-9FC717807897}"/>
            </c:ext>
          </c:extLst>
        </c:ser>
        <c:ser>
          <c:idx val="0"/>
          <c:order val="2"/>
          <c:tx>
            <c:strRef>
              <c:f>'Chart 16'!$B$32</c:f>
              <c:strCache>
                <c:ptCount val="1"/>
                <c:pt idx="0">
                  <c:v>cases resulting in an abandoned dwelling</c:v>
                </c:pt>
              </c:strCache>
            </c:strRef>
          </c:tx>
          <c:spPr>
            <a:ln w="25400">
              <a:solidFill>
                <a:srgbClr val="7FBF7B"/>
              </a:solidFill>
              <a:prstDash val="solid"/>
            </a:ln>
          </c:spPr>
          <c:marker>
            <c:symbol val="diamond"/>
            <c:size val="4"/>
            <c:spPr>
              <a:solidFill>
                <a:srgbClr val="7FBF7B"/>
              </a:solidFill>
              <a:ln>
                <a:solidFill>
                  <a:srgbClr val="7FBF7B"/>
                </a:solidFill>
                <a:prstDash val="solid"/>
              </a:ln>
            </c:spPr>
          </c:marker>
          <c:cat>
            <c:strRef>
              <c:f>'Chart 16'!$C$29:$S$29</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16'!$C$32:$S$32</c:f>
              <c:numCache>
                <c:formatCode>#,##0</c:formatCode>
                <c:ptCount val="17"/>
                <c:pt idx="0">
                  <c:v>1836</c:v>
                </c:pt>
                <c:pt idx="1">
                  <c:v>1730</c:v>
                </c:pt>
                <c:pt idx="2">
                  <c:v>1273</c:v>
                </c:pt>
                <c:pt idx="3">
                  <c:v>1113</c:v>
                </c:pt>
                <c:pt idx="4">
                  <c:v>915</c:v>
                </c:pt>
                <c:pt idx="5">
                  <c:v>968</c:v>
                </c:pt>
                <c:pt idx="6">
                  <c:v>868</c:v>
                </c:pt>
                <c:pt idx="7">
                  <c:v>877</c:v>
                </c:pt>
                <c:pt idx="8">
                  <c:v>514</c:v>
                </c:pt>
                <c:pt idx="9">
                  <c:v>475</c:v>
                </c:pt>
                <c:pt idx="10">
                  <c:v>449</c:v>
                </c:pt>
                <c:pt idx="11">
                  <c:v>415</c:v>
                </c:pt>
                <c:pt idx="12">
                  <c:v>371</c:v>
                </c:pt>
                <c:pt idx="13">
                  <c:v>521</c:v>
                </c:pt>
                <c:pt idx="14">
                  <c:v>441</c:v>
                </c:pt>
                <c:pt idx="15">
                  <c:v>494</c:v>
                </c:pt>
                <c:pt idx="16">
                  <c:v>437</c:v>
                </c:pt>
              </c:numCache>
            </c:numRef>
          </c:val>
          <c:smooth val="0"/>
          <c:extLst>
            <c:ext xmlns:c16="http://schemas.microsoft.com/office/drawing/2014/chart" uri="{C3380CC4-5D6E-409C-BE32-E72D297353CC}">
              <c16:uniqueId val="{00000002-A1AD-4D5C-B7AF-9FC717807897}"/>
            </c:ext>
          </c:extLst>
        </c:ser>
        <c:ser>
          <c:idx val="1"/>
          <c:order val="3"/>
          <c:tx>
            <c:strRef>
              <c:f>'Chart 16'!$B$33</c:f>
              <c:strCache>
                <c:ptCount val="1"/>
                <c:pt idx="0">
                  <c:v>cases resulting in an eviction</c:v>
                </c:pt>
              </c:strCache>
            </c:strRef>
          </c:tx>
          <c:spPr>
            <a:ln w="25400">
              <a:solidFill>
                <a:srgbClr val="1B7837"/>
              </a:solidFill>
              <a:prstDash val="solid"/>
            </a:ln>
          </c:spPr>
          <c:marker>
            <c:symbol val="square"/>
            <c:size val="4"/>
            <c:spPr>
              <a:solidFill>
                <a:srgbClr val="1B7837"/>
              </a:solidFill>
              <a:ln>
                <a:solidFill>
                  <a:srgbClr val="1B7837"/>
                </a:solidFill>
                <a:prstDash val="solid"/>
              </a:ln>
            </c:spPr>
          </c:marker>
          <c:cat>
            <c:strRef>
              <c:f>'Chart 16'!$C$29:$S$29</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'Chart 16'!$C$33:$S$33</c:f>
              <c:numCache>
                <c:formatCode>#,##0</c:formatCode>
                <c:ptCount val="17"/>
                <c:pt idx="0">
                  <c:v>1257</c:v>
                </c:pt>
                <c:pt idx="1">
                  <c:v>1136</c:v>
                </c:pt>
                <c:pt idx="2">
                  <c:v>930</c:v>
                </c:pt>
                <c:pt idx="3">
                  <c:v>941</c:v>
                </c:pt>
                <c:pt idx="4">
                  <c:v>992</c:v>
                </c:pt>
                <c:pt idx="5">
                  <c:v>1055</c:v>
                </c:pt>
                <c:pt idx="6">
                  <c:v>1221</c:v>
                </c:pt>
                <c:pt idx="7">
                  <c:v>896</c:v>
                </c:pt>
                <c:pt idx="8">
                  <c:v>748</c:v>
                </c:pt>
                <c:pt idx="9">
                  <c:v>586</c:v>
                </c:pt>
                <c:pt idx="10">
                  <c:v>608</c:v>
                </c:pt>
                <c:pt idx="11">
                  <c:v>550</c:v>
                </c:pt>
                <c:pt idx="12">
                  <c:v>550</c:v>
                </c:pt>
                <c:pt idx="13">
                  <c:v>694</c:v>
                </c:pt>
                <c:pt idx="14">
                  <c:v>859</c:v>
                </c:pt>
                <c:pt idx="15">
                  <c:v>927</c:v>
                </c:pt>
                <c:pt idx="16">
                  <c:v>1023</c:v>
                </c:pt>
              </c:numCache>
            </c:numRef>
          </c:val>
          <c:smooth val="0"/>
          <c:extLst>
            <c:ext xmlns:c16="http://schemas.microsoft.com/office/drawing/2014/chart" uri="{C3380CC4-5D6E-409C-BE32-E72D297353CC}">
              <c16:uniqueId val="{00000003-A1AD-4D5C-B7AF-9FC717807897}"/>
            </c:ext>
          </c:extLst>
        </c:ser>
        <c:dLbls>
          <c:showLegendKey val="0"/>
          <c:showVal val="0"/>
          <c:showCatName val="0"/>
          <c:showSerName val="0"/>
          <c:showPercent val="0"/>
          <c:showBubbleSize val="0"/>
        </c:dLbls>
        <c:marker val="1"/>
        <c:smooth val="0"/>
        <c:axId val="234092032"/>
        <c:axId val="234093952"/>
      </c:lineChart>
      <c:catAx>
        <c:axId val="234092032"/>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1000" b="0" i="0" u="none" strike="noStrike" baseline="0">
                <a:solidFill>
                  <a:sysClr val="windowText" lastClr="000000"/>
                </a:solidFill>
                <a:latin typeface="Arial"/>
                <a:ea typeface="Arial"/>
                <a:cs typeface="Arial"/>
              </a:defRPr>
            </a:pPr>
            <a:endParaRPr lang="en-US"/>
          </a:p>
        </c:txPr>
        <c:crossAx val="234093952"/>
        <c:crosses val="autoZero"/>
        <c:auto val="1"/>
        <c:lblAlgn val="ctr"/>
        <c:lblOffset val="0"/>
        <c:tickLblSkip val="1"/>
        <c:tickMarkSkip val="1"/>
        <c:noMultiLvlLbl val="0"/>
      </c:catAx>
      <c:valAx>
        <c:axId val="234093952"/>
        <c:scaling>
          <c:orientation val="minMax"/>
          <c:min val="0"/>
        </c:scaling>
        <c:delete val="0"/>
        <c:axPos val="l"/>
        <c:title>
          <c:tx>
            <c:rich>
              <a:bodyPr rot="-5400000" vert="horz"/>
              <a:lstStyle/>
              <a:p>
                <a:pPr>
                  <a:defRPr sz="1100" b="1" i="0" u="none" strike="noStrike" baseline="0">
                    <a:solidFill>
                      <a:sysClr val="windowText" lastClr="000000"/>
                    </a:solidFill>
                    <a:latin typeface="Arial"/>
                    <a:ea typeface="Arial"/>
                    <a:cs typeface="Arial"/>
                  </a:defRPr>
                </a:pPr>
                <a:r>
                  <a:rPr lang="en-GB" sz="1100" b="1">
                    <a:solidFill>
                      <a:sysClr val="windowText" lastClr="000000"/>
                    </a:solidFill>
                  </a:rPr>
                  <a:t>Numbe</a:t>
                </a:r>
                <a:r>
                  <a:rPr lang="en-GB" sz="1100" b="1" baseline="0">
                    <a:solidFill>
                      <a:sysClr val="windowText" lastClr="000000"/>
                    </a:solidFill>
                  </a:rPr>
                  <a:t>r of eviction actions</a:t>
                </a:r>
                <a:r>
                  <a:rPr lang="en-GB" sz="1100" b="1">
                    <a:solidFill>
                      <a:sysClr val="windowText" lastClr="000000"/>
                    </a:solidFill>
                  </a:rPr>
                  <a:t> </a:t>
                </a:r>
              </a:p>
            </c:rich>
          </c:tx>
          <c:layout>
            <c:manualLayout>
              <c:xMode val="edge"/>
              <c:yMode val="edge"/>
              <c:x val="1.7147755445259167E-2"/>
              <c:y val="0.28202777469717694"/>
            </c:manualLayout>
          </c:layout>
          <c:overlay val="0"/>
          <c:spPr>
            <a:noFill/>
            <a:ln w="25400">
              <a:noFill/>
            </a:ln>
          </c:spPr>
        </c:title>
        <c:numFmt formatCode="#,##0"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4092032"/>
        <c:crosses val="autoZero"/>
        <c:crossBetween val="between"/>
      </c:valAx>
      <c:spPr>
        <a:noFill/>
        <a:ln w="25400">
          <a:noFill/>
        </a:ln>
      </c:spPr>
    </c:plotArea>
    <c:legend>
      <c:legendPos val="r"/>
      <c:layout>
        <c:manualLayout>
          <c:xMode val="edge"/>
          <c:yMode val="edge"/>
          <c:x val="0.6325480611775679"/>
          <c:y val="0.17873720010350819"/>
          <c:w val="0.35174220374326393"/>
          <c:h val="0.26063863634297646"/>
        </c:manualLayout>
      </c:layout>
      <c:overlay val="0"/>
      <c:spPr>
        <a:noFill/>
        <a:ln w="25400">
          <a:noFill/>
        </a:ln>
      </c:spPr>
      <c:txPr>
        <a:bodyPr/>
        <a:lstStyle/>
        <a:p>
          <a:pPr>
            <a:defRPr sz="10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i="0" u="none" strike="noStrike" baseline="0">
                <a:solidFill>
                  <a:sysClr val="windowText" lastClr="000000"/>
                </a:solidFill>
                <a:latin typeface="Arial"/>
                <a:ea typeface="Arial"/>
                <a:cs typeface="Arial"/>
              </a:defRPr>
            </a:pPr>
            <a:r>
              <a:rPr lang="en-GB">
                <a:solidFill>
                  <a:sysClr val="windowText" lastClr="000000"/>
                </a:solidFill>
              </a:rPr>
              <a:t>Chart 17:</a:t>
            </a:r>
            <a:r>
              <a:rPr lang="en-GB" baseline="0">
                <a:solidFill>
                  <a:sysClr val="windowText" lastClr="000000"/>
                </a:solidFill>
              </a:rPr>
              <a:t> </a:t>
            </a:r>
            <a:r>
              <a:rPr lang="en-GB">
                <a:solidFill>
                  <a:sysClr val="windowText" lastClr="000000"/>
                </a:solidFill>
              </a:rPr>
              <a:t>Abandoned properties and evictions, as a percentage of normal  </a:t>
            </a:r>
          </a:p>
          <a:p>
            <a:pPr algn="ctr">
              <a:defRPr sz="1200" b="1" i="0" u="none" strike="noStrike" baseline="0">
                <a:solidFill>
                  <a:sysClr val="windowText" lastClr="000000"/>
                </a:solidFill>
                <a:latin typeface="Arial"/>
                <a:ea typeface="Arial"/>
                <a:cs typeface="Arial"/>
              </a:defRPr>
            </a:pPr>
            <a:r>
              <a:rPr lang="en-GB">
                <a:solidFill>
                  <a:sysClr val="windowText" lastClr="000000"/>
                </a:solidFill>
              </a:rPr>
              <a:t>letting stock, 2017-18
</a:t>
            </a:r>
          </a:p>
        </c:rich>
      </c:tx>
      <c:layout>
        <c:manualLayout>
          <c:xMode val="edge"/>
          <c:yMode val="edge"/>
          <c:x val="0.13873597756410255"/>
          <c:y val="4.9645318930041149E-2"/>
        </c:manualLayout>
      </c:layout>
      <c:overlay val="1"/>
      <c:spPr>
        <a:noFill/>
        <a:ln w="25400">
          <a:noFill/>
        </a:ln>
      </c:spPr>
    </c:title>
    <c:autoTitleDeleted val="0"/>
    <c:plotArea>
      <c:layout>
        <c:manualLayout>
          <c:layoutTarget val="inner"/>
          <c:xMode val="edge"/>
          <c:yMode val="edge"/>
          <c:x val="9.444642000395112E-2"/>
          <c:y val="0.21649691358024692"/>
          <c:w val="0.90064017535442475"/>
          <c:h val="0.47840277777777773"/>
        </c:manualLayout>
      </c:layout>
      <c:barChart>
        <c:barDir val="col"/>
        <c:grouping val="stacked"/>
        <c:varyColors val="0"/>
        <c:ser>
          <c:idx val="4"/>
          <c:order val="0"/>
          <c:tx>
            <c:strRef>
              <c:f>'Chart 17'!$C$32</c:f>
              <c:strCache>
                <c:ptCount val="1"/>
                <c:pt idx="0">
                  <c:v>Abandoned dwelling</c:v>
                </c:pt>
              </c:strCache>
            </c:strRef>
          </c:tx>
          <c:spPr>
            <a:solidFill>
              <a:srgbClr val="7FBF7B"/>
            </a:solidFill>
            <a:ln w="25400">
              <a:noFill/>
            </a:ln>
          </c:spPr>
          <c:invertIfNegative val="0"/>
          <c:cat>
            <c:strRef>
              <c:f>'Chart 17'!$B$33:$B$59</c:f>
              <c:strCache>
                <c:ptCount val="27"/>
                <c:pt idx="0">
                  <c:v>East Renfrewshire</c:v>
                </c:pt>
                <c:pt idx="1">
                  <c:v>East Ayrshire</c:v>
                </c:pt>
                <c:pt idx="2">
                  <c:v>Falkirk</c:v>
                </c:pt>
                <c:pt idx="3">
                  <c:v>Edinburgh, City of</c:v>
                </c:pt>
                <c:pt idx="4">
                  <c:v>Renfrewshire</c:v>
                </c:pt>
                <c:pt idx="5">
                  <c:v>West Dunbartonshire</c:v>
                </c:pt>
                <c:pt idx="6">
                  <c:v>Aberdeen City</c:v>
                </c:pt>
                <c:pt idx="7">
                  <c:v>North Lanarkshire</c:v>
                </c:pt>
                <c:pt idx="8">
                  <c:v>Angus</c:v>
                </c:pt>
                <c:pt idx="9">
                  <c:v>Fife</c:v>
                </c:pt>
                <c:pt idx="10">
                  <c:v>South Lanarkshire</c:v>
                </c:pt>
                <c:pt idx="11">
                  <c:v>Scotland</c:v>
                </c:pt>
                <c:pt idx="12">
                  <c:v>North Ayrshire</c:v>
                </c:pt>
                <c:pt idx="13">
                  <c:v>East Dunbartonshire</c:v>
                </c:pt>
                <c:pt idx="14">
                  <c:v>Orkney</c:v>
                </c:pt>
                <c:pt idx="15">
                  <c:v>Clackmannanshire</c:v>
                </c:pt>
                <c:pt idx="16">
                  <c:v>Dundee City</c:v>
                </c:pt>
                <c:pt idx="17">
                  <c:v>West Lothian</c:v>
                </c:pt>
                <c:pt idx="18">
                  <c:v>Shetland</c:v>
                </c:pt>
                <c:pt idx="19">
                  <c:v>Perth &amp; Kinross</c:v>
                </c:pt>
                <c:pt idx="20">
                  <c:v>Aberdeenshire</c:v>
                </c:pt>
                <c:pt idx="21">
                  <c:v>Highland</c:v>
                </c:pt>
                <c:pt idx="22">
                  <c:v>East Lothian</c:v>
                </c:pt>
                <c:pt idx="23">
                  <c:v>Midlothian</c:v>
                </c:pt>
                <c:pt idx="24">
                  <c:v>Stirling</c:v>
                </c:pt>
                <c:pt idx="25">
                  <c:v>Moray</c:v>
                </c:pt>
                <c:pt idx="26">
                  <c:v>South Ayrshire</c:v>
                </c:pt>
              </c:strCache>
            </c:strRef>
          </c:cat>
          <c:val>
            <c:numRef>
              <c:f>'Chart 17'!$F$33:$F$59</c:f>
              <c:numCache>
                <c:formatCode>0.0%</c:formatCode>
                <c:ptCount val="27"/>
                <c:pt idx="0">
                  <c:v>0</c:v>
                </c:pt>
                <c:pt idx="1">
                  <c:v>0</c:v>
                </c:pt>
                <c:pt idx="2">
                  <c:v>2.3541072977326231E-3</c:v>
                </c:pt>
                <c:pt idx="3">
                  <c:v>4.3654341766159992E-3</c:v>
                </c:pt>
                <c:pt idx="4">
                  <c:v>5.6840077071290945E-3</c:v>
                </c:pt>
                <c:pt idx="5">
                  <c:v>1.2946659761781459E-4</c:v>
                </c:pt>
                <c:pt idx="6">
                  <c:v>5.0286283295992032E-3</c:v>
                </c:pt>
                <c:pt idx="7">
                  <c:v>0</c:v>
                </c:pt>
                <c:pt idx="8">
                  <c:v>1.0823975104857259E-3</c:v>
                </c:pt>
                <c:pt idx="9">
                  <c:v>2.0459997177931424E-3</c:v>
                </c:pt>
                <c:pt idx="10">
                  <c:v>3.1172069825436408E-4</c:v>
                </c:pt>
                <c:pt idx="11">
                  <c:v>1.5324783717154289E-3</c:v>
                </c:pt>
                <c:pt idx="12">
                  <c:v>0</c:v>
                </c:pt>
                <c:pt idx="13">
                  <c:v>5.8343057176196028E-4</c:v>
                </c:pt>
                <c:pt idx="14">
                  <c:v>0</c:v>
                </c:pt>
                <c:pt idx="15">
                  <c:v>2.7122887544335488E-3</c:v>
                </c:pt>
                <c:pt idx="16">
                  <c:v>3.455889411538831E-3</c:v>
                </c:pt>
                <c:pt idx="17">
                  <c:v>1.2717590016691836E-3</c:v>
                </c:pt>
                <c:pt idx="18">
                  <c:v>0</c:v>
                </c:pt>
                <c:pt idx="19">
                  <c:v>0</c:v>
                </c:pt>
                <c:pt idx="20">
                  <c:v>4.8959608323133417E-4</c:v>
                </c:pt>
                <c:pt idx="21">
                  <c:v>3.6721504112808461E-4</c:v>
                </c:pt>
                <c:pt idx="22">
                  <c:v>2.3727607070826907E-4</c:v>
                </c:pt>
                <c:pt idx="23">
                  <c:v>0</c:v>
                </c:pt>
                <c:pt idx="24">
                  <c:v>0</c:v>
                </c:pt>
                <c:pt idx="25">
                  <c:v>3.3806626098715348E-4</c:v>
                </c:pt>
                <c:pt idx="26">
                  <c:v>0</c:v>
                </c:pt>
              </c:numCache>
            </c:numRef>
          </c:val>
          <c:extLst>
            <c:ext xmlns:c16="http://schemas.microsoft.com/office/drawing/2014/chart" uri="{C3380CC4-5D6E-409C-BE32-E72D297353CC}">
              <c16:uniqueId val="{00000000-A625-473F-8217-C3B71A96DD7A}"/>
            </c:ext>
          </c:extLst>
        </c:ser>
        <c:ser>
          <c:idx val="3"/>
          <c:order val="1"/>
          <c:tx>
            <c:strRef>
              <c:f>'Chart 17'!$D$32</c:f>
              <c:strCache>
                <c:ptCount val="1"/>
                <c:pt idx="0">
                  <c:v>Eviction</c:v>
                </c:pt>
              </c:strCache>
            </c:strRef>
          </c:tx>
          <c:spPr>
            <a:solidFill>
              <a:srgbClr val="AF8DC3"/>
            </a:solidFill>
            <a:ln w="25400">
              <a:noFill/>
            </a:ln>
          </c:spPr>
          <c:invertIfNegative val="0"/>
          <c:cat>
            <c:strRef>
              <c:f>'Chart 17'!$B$33:$B$59</c:f>
              <c:strCache>
                <c:ptCount val="27"/>
                <c:pt idx="0">
                  <c:v>East Renfrewshire</c:v>
                </c:pt>
                <c:pt idx="1">
                  <c:v>East Ayrshire</c:v>
                </c:pt>
                <c:pt idx="2">
                  <c:v>Falkirk</c:v>
                </c:pt>
                <c:pt idx="3">
                  <c:v>Edinburgh, City of</c:v>
                </c:pt>
                <c:pt idx="4">
                  <c:v>Renfrewshire</c:v>
                </c:pt>
                <c:pt idx="5">
                  <c:v>West Dunbartonshire</c:v>
                </c:pt>
                <c:pt idx="6">
                  <c:v>Aberdeen City</c:v>
                </c:pt>
                <c:pt idx="7">
                  <c:v>North Lanarkshire</c:v>
                </c:pt>
                <c:pt idx="8">
                  <c:v>Angus</c:v>
                </c:pt>
                <c:pt idx="9">
                  <c:v>Fife</c:v>
                </c:pt>
                <c:pt idx="10">
                  <c:v>South Lanarkshire</c:v>
                </c:pt>
                <c:pt idx="11">
                  <c:v>Scotland</c:v>
                </c:pt>
                <c:pt idx="12">
                  <c:v>North Ayrshire</c:v>
                </c:pt>
                <c:pt idx="13">
                  <c:v>East Dunbartonshire</c:v>
                </c:pt>
                <c:pt idx="14">
                  <c:v>Orkney</c:v>
                </c:pt>
                <c:pt idx="15">
                  <c:v>Clackmannanshire</c:v>
                </c:pt>
                <c:pt idx="16">
                  <c:v>Dundee City</c:v>
                </c:pt>
                <c:pt idx="17">
                  <c:v>West Lothian</c:v>
                </c:pt>
                <c:pt idx="18">
                  <c:v>Shetland</c:v>
                </c:pt>
                <c:pt idx="19">
                  <c:v>Perth &amp; Kinross</c:v>
                </c:pt>
                <c:pt idx="20">
                  <c:v>Aberdeenshire</c:v>
                </c:pt>
                <c:pt idx="21">
                  <c:v>Highland</c:v>
                </c:pt>
                <c:pt idx="22">
                  <c:v>East Lothian</c:v>
                </c:pt>
                <c:pt idx="23">
                  <c:v>Midlothian</c:v>
                </c:pt>
                <c:pt idx="24">
                  <c:v>Stirling</c:v>
                </c:pt>
                <c:pt idx="25">
                  <c:v>Moray</c:v>
                </c:pt>
                <c:pt idx="26">
                  <c:v>South Ayrshire</c:v>
                </c:pt>
              </c:strCache>
            </c:strRef>
          </c:cat>
          <c:val>
            <c:numRef>
              <c:f>'Chart 17'!$G$33:$G$59</c:f>
              <c:numCache>
                <c:formatCode>0.0%</c:formatCode>
                <c:ptCount val="27"/>
                <c:pt idx="0">
                  <c:v>9.8452883263009851E-3</c:v>
                </c:pt>
                <c:pt idx="1">
                  <c:v>8.9043327179932682E-3</c:v>
                </c:pt>
                <c:pt idx="2">
                  <c:v>5.7613678602403667E-3</c:v>
                </c:pt>
                <c:pt idx="3">
                  <c:v>2.4193972545100721E-3</c:v>
                </c:pt>
                <c:pt idx="4">
                  <c:v>9.6339113680154141E-4</c:v>
                </c:pt>
                <c:pt idx="5">
                  <c:v>6.2143966856551009E-3</c:v>
                </c:pt>
                <c:pt idx="6">
                  <c:v>1.0953447846651729E-3</c:v>
                </c:pt>
                <c:pt idx="7">
                  <c:v>6.0038119440914868E-3</c:v>
                </c:pt>
                <c:pt idx="8">
                  <c:v>4.735489108375051E-3</c:v>
                </c:pt>
                <c:pt idx="9">
                  <c:v>3.245378862706364E-3</c:v>
                </c:pt>
                <c:pt idx="10">
                  <c:v>4.8539365871036692E-3</c:v>
                </c:pt>
                <c:pt idx="11">
                  <c:v>3.5874722523223886E-3</c:v>
                </c:pt>
                <c:pt idx="12">
                  <c:v>4.968594731414643E-3</c:v>
                </c:pt>
                <c:pt idx="13">
                  <c:v>3.5005834305717621E-3</c:v>
                </c:pt>
                <c:pt idx="14">
                  <c:v>4.0000000000000001E-3</c:v>
                </c:pt>
                <c:pt idx="15">
                  <c:v>1.2518255789693302E-3</c:v>
                </c:pt>
                <c:pt idx="16">
                  <c:v>4.7998464049150427E-4</c:v>
                </c:pt>
                <c:pt idx="17">
                  <c:v>2.3050631905253954E-3</c:v>
                </c:pt>
                <c:pt idx="18">
                  <c:v>3.4650034650034649E-3</c:v>
                </c:pt>
                <c:pt idx="19">
                  <c:v>3.2445586048398E-3</c:v>
                </c:pt>
                <c:pt idx="20">
                  <c:v>2.6927784577723377E-3</c:v>
                </c:pt>
                <c:pt idx="21">
                  <c:v>2.717391304347826E-3</c:v>
                </c:pt>
                <c:pt idx="22">
                  <c:v>2.8473128484992291E-3</c:v>
                </c:pt>
                <c:pt idx="23">
                  <c:v>2.9696780243826195E-3</c:v>
                </c:pt>
                <c:pt idx="24">
                  <c:v>1.8178512997636793E-3</c:v>
                </c:pt>
                <c:pt idx="25">
                  <c:v>1.1832319134550372E-3</c:v>
                </c:pt>
                <c:pt idx="26">
                  <c:v>1.2487859025946996E-3</c:v>
                </c:pt>
              </c:numCache>
            </c:numRef>
          </c:val>
          <c:extLst>
            <c:ext xmlns:c16="http://schemas.microsoft.com/office/drawing/2014/chart" uri="{C3380CC4-5D6E-409C-BE32-E72D297353CC}">
              <c16:uniqueId val="{00000001-A625-473F-8217-C3B71A96DD7A}"/>
            </c:ext>
          </c:extLst>
        </c:ser>
        <c:dLbls>
          <c:showLegendKey val="0"/>
          <c:showVal val="0"/>
          <c:showCatName val="0"/>
          <c:showSerName val="0"/>
          <c:showPercent val="0"/>
          <c:showBubbleSize val="0"/>
        </c:dLbls>
        <c:gapWidth val="40"/>
        <c:overlap val="100"/>
        <c:axId val="234419328"/>
        <c:axId val="234420864"/>
      </c:barChart>
      <c:catAx>
        <c:axId val="234419328"/>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1050" b="0" i="0" u="none" strike="noStrike" baseline="0">
                <a:solidFill>
                  <a:sysClr val="windowText" lastClr="000000"/>
                </a:solidFill>
                <a:latin typeface="Arial"/>
                <a:ea typeface="Arial"/>
                <a:cs typeface="Arial"/>
              </a:defRPr>
            </a:pPr>
            <a:endParaRPr lang="en-US"/>
          </a:p>
        </c:txPr>
        <c:crossAx val="234420864"/>
        <c:crosses val="autoZero"/>
        <c:auto val="1"/>
        <c:lblAlgn val="ctr"/>
        <c:lblOffset val="0"/>
        <c:tickLblSkip val="1"/>
        <c:tickMarkSkip val="1"/>
        <c:noMultiLvlLbl val="0"/>
      </c:catAx>
      <c:valAx>
        <c:axId val="234420864"/>
        <c:scaling>
          <c:orientation val="minMax"/>
          <c:max val="1.0000000000000002E-2"/>
          <c:min val="0"/>
        </c:scaling>
        <c:delete val="0"/>
        <c:axPos val="l"/>
        <c:title>
          <c:tx>
            <c:rich>
              <a:bodyPr/>
              <a:lstStyle/>
              <a:p>
                <a:pPr>
                  <a:defRPr sz="1100" b="1" i="0" u="none" strike="noStrike" baseline="0">
                    <a:solidFill>
                      <a:sysClr val="windowText" lastClr="000000"/>
                    </a:solidFill>
                    <a:latin typeface="Arial"/>
                    <a:ea typeface="Arial"/>
                    <a:cs typeface="Arial"/>
                  </a:defRPr>
                </a:pPr>
                <a:r>
                  <a:rPr lang="en-GB" sz="1100">
                    <a:solidFill>
                      <a:sysClr val="windowText" lastClr="000000"/>
                    </a:solidFill>
                  </a:rPr>
                  <a:t>Percentage of normal letting stock</a:t>
                </a:r>
              </a:p>
            </c:rich>
          </c:tx>
          <c:layout>
            <c:manualLayout>
              <c:xMode val="edge"/>
              <c:yMode val="edge"/>
              <c:x val="9.5714476495726494E-3"/>
              <c:y val="0.12949176954732511"/>
            </c:manualLayout>
          </c:layout>
          <c:overlay val="0"/>
          <c:spPr>
            <a:noFill/>
            <a:ln w="25400">
              <a:noFill/>
            </a:ln>
          </c:spPr>
        </c:title>
        <c:numFmt formatCode="0.0%" sourceLinked="1"/>
        <c:majorTickMark val="out"/>
        <c:minorTickMark val="none"/>
        <c:tickLblPos val="nextTo"/>
        <c:spPr>
          <a:ln w="3175">
            <a:solidFill>
              <a:schemeClr val="tx1"/>
            </a:solidFill>
            <a:prstDash val="solid"/>
          </a:ln>
        </c:spPr>
        <c:txPr>
          <a:bodyPr rot="0" vert="horz"/>
          <a:lstStyle/>
          <a:p>
            <a:pPr>
              <a:defRPr sz="1050" b="0" i="0" u="none" strike="noStrike" baseline="0">
                <a:solidFill>
                  <a:sysClr val="windowText" lastClr="000000"/>
                </a:solidFill>
                <a:latin typeface="Arial"/>
                <a:ea typeface="Arial"/>
                <a:cs typeface="Arial"/>
              </a:defRPr>
            </a:pPr>
            <a:endParaRPr lang="en-US"/>
          </a:p>
        </c:txPr>
        <c:crossAx val="234419328"/>
        <c:crosses val="autoZero"/>
        <c:crossBetween val="between"/>
      </c:valAx>
      <c:spPr>
        <a:noFill/>
        <a:ln w="25400">
          <a:noFill/>
        </a:ln>
      </c:spPr>
    </c:plotArea>
    <c:legend>
      <c:legendPos val="r"/>
      <c:layout>
        <c:manualLayout>
          <c:xMode val="edge"/>
          <c:yMode val="edge"/>
          <c:x val="0.73842053952991449"/>
          <c:y val="0.22597196627017371"/>
          <c:w val="0.20749639423076924"/>
          <c:h val="0.14777777777777779"/>
        </c:manualLayout>
      </c:layout>
      <c:overlay val="0"/>
      <c:spPr>
        <a:noFill/>
        <a:ln w="25400">
          <a:noFill/>
        </a:ln>
      </c:spPr>
      <c:txPr>
        <a:bodyPr/>
        <a:lstStyle/>
        <a:p>
          <a:pPr>
            <a:defRPr sz="105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99"/>
                </a:solidFill>
                <a:latin typeface="Arial"/>
                <a:ea typeface="Arial"/>
                <a:cs typeface="Arial"/>
              </a:defRPr>
            </a:pPr>
            <a:r>
              <a:rPr lang="en-GB"/>
              <a:t>Eviction actions agains local authority tenants, as a proportion of local authority letting stock</a:t>
            </a:r>
          </a:p>
        </c:rich>
      </c:tx>
      <c:layout>
        <c:manualLayout>
          <c:xMode val="edge"/>
          <c:yMode val="edge"/>
          <c:x val="0.14792176039119803"/>
          <c:y val="1.1904789585169237E-2"/>
        </c:manualLayout>
      </c:layout>
      <c:overlay val="0"/>
      <c:spPr>
        <a:noFill/>
        <a:ln w="25400">
          <a:noFill/>
        </a:ln>
      </c:spPr>
    </c:title>
    <c:autoTitleDeleted val="0"/>
    <c:plotArea>
      <c:layout>
        <c:manualLayout>
          <c:layoutTarget val="inner"/>
          <c:xMode val="edge"/>
          <c:yMode val="edge"/>
          <c:x val="0.10146699266503667"/>
          <c:y val="0.15219832794835719"/>
          <c:w val="0.89364303178484106"/>
          <c:h val="0.66263890553945248"/>
        </c:manualLayout>
      </c:layout>
      <c:lineChart>
        <c:grouping val="standard"/>
        <c:varyColors val="0"/>
        <c:ser>
          <c:idx val="4"/>
          <c:order val="0"/>
          <c:tx>
            <c:strRef>
              <c:f>'Chart 17'!$D$95</c:f>
              <c:strCache>
                <c:ptCount val="1"/>
              </c:strCache>
            </c:strRef>
          </c:tx>
          <c:spPr>
            <a:ln w="25400">
              <a:solidFill>
                <a:srgbClr val="008000"/>
              </a:solidFill>
              <a:prstDash val="solid"/>
            </a:ln>
          </c:spPr>
          <c:marker>
            <c:symbol val="circle"/>
            <c:size val="5"/>
            <c:spPr>
              <a:solidFill>
                <a:srgbClr val="008000"/>
              </a:solidFill>
              <a:ln>
                <a:solidFill>
                  <a:srgbClr val="008000"/>
                </a:solidFill>
                <a:prstDash val="solid"/>
              </a:ln>
            </c:spPr>
          </c:marker>
          <c:cat>
            <c:numRef>
              <c:f>'Chart 17'!$E$94:$Q$94</c:f>
              <c:numCache>
                <c:formatCode>General</c:formatCode>
                <c:ptCount val="13"/>
              </c:numCache>
            </c:numRef>
          </c:cat>
          <c:val>
            <c:numRef>
              <c:f>'Chart 17'!$E$95:$Q$95</c:f>
              <c:numCache>
                <c:formatCode>0.0%</c:formatCode>
                <c:ptCount val="13"/>
              </c:numCache>
            </c:numRef>
          </c:val>
          <c:smooth val="0"/>
          <c:extLst>
            <c:ext xmlns:c16="http://schemas.microsoft.com/office/drawing/2014/chart" uri="{C3380CC4-5D6E-409C-BE32-E72D297353CC}">
              <c16:uniqueId val="{00000000-B9EE-40C0-9C95-CFDFE2170D41}"/>
            </c:ext>
          </c:extLst>
        </c:ser>
        <c:ser>
          <c:idx val="3"/>
          <c:order val="1"/>
          <c:tx>
            <c:strRef>
              <c:f>'Chart 17'!$D$96</c:f>
              <c:strCache>
                <c:ptCount val="1"/>
              </c:strCache>
            </c:strRef>
          </c:tx>
          <c:spPr>
            <a:ln w="25400">
              <a:solidFill>
                <a:srgbClr val="33CCCC"/>
              </a:solidFill>
              <a:prstDash val="solid"/>
            </a:ln>
          </c:spPr>
          <c:marker>
            <c:symbol val="x"/>
            <c:size val="5"/>
            <c:spPr>
              <a:noFill/>
              <a:ln>
                <a:solidFill>
                  <a:srgbClr val="33CCCC"/>
                </a:solidFill>
                <a:prstDash val="solid"/>
              </a:ln>
            </c:spPr>
          </c:marker>
          <c:cat>
            <c:numRef>
              <c:f>'Chart 17'!$E$94:$Q$94</c:f>
              <c:numCache>
                <c:formatCode>General</c:formatCode>
                <c:ptCount val="13"/>
              </c:numCache>
            </c:numRef>
          </c:cat>
          <c:val>
            <c:numRef>
              <c:f>'Chart 17'!$E$96:$Q$96</c:f>
              <c:numCache>
                <c:formatCode>0.0%</c:formatCode>
                <c:ptCount val="13"/>
              </c:numCache>
            </c:numRef>
          </c:val>
          <c:smooth val="0"/>
          <c:extLst>
            <c:ext xmlns:c16="http://schemas.microsoft.com/office/drawing/2014/chart" uri="{C3380CC4-5D6E-409C-BE32-E72D297353CC}">
              <c16:uniqueId val="{00000001-B9EE-40C0-9C95-CFDFE2170D41}"/>
            </c:ext>
          </c:extLst>
        </c:ser>
        <c:ser>
          <c:idx val="0"/>
          <c:order val="2"/>
          <c:tx>
            <c:strRef>
              <c:f>'Chart 17'!$D$99</c:f>
              <c:strCache>
                <c:ptCount val="1"/>
              </c:strCache>
            </c:strRef>
          </c:tx>
          <c:spPr>
            <a:ln w="25400">
              <a:solidFill>
                <a:srgbClr val="000080"/>
              </a:solidFill>
              <a:prstDash val="solid"/>
            </a:ln>
          </c:spPr>
          <c:marker>
            <c:symbol val="square"/>
            <c:size val="5"/>
            <c:spPr>
              <a:solidFill>
                <a:srgbClr val="000080"/>
              </a:solidFill>
              <a:ln>
                <a:solidFill>
                  <a:srgbClr val="000080"/>
                </a:solidFill>
                <a:prstDash val="solid"/>
              </a:ln>
            </c:spPr>
          </c:marker>
          <c:cat>
            <c:numRef>
              <c:f>'Chart 17'!$E$94:$Q$94</c:f>
              <c:numCache>
                <c:formatCode>General</c:formatCode>
                <c:ptCount val="13"/>
              </c:numCache>
            </c:numRef>
          </c:cat>
          <c:val>
            <c:numRef>
              <c:f>'Chart 17'!$E$99:$Q$99</c:f>
              <c:numCache>
                <c:formatCode>0.0%</c:formatCode>
                <c:ptCount val="13"/>
              </c:numCache>
            </c:numRef>
          </c:val>
          <c:smooth val="0"/>
          <c:extLst>
            <c:ext xmlns:c16="http://schemas.microsoft.com/office/drawing/2014/chart" uri="{C3380CC4-5D6E-409C-BE32-E72D297353CC}">
              <c16:uniqueId val="{00000002-B9EE-40C0-9C95-CFDFE2170D41}"/>
            </c:ext>
          </c:extLst>
        </c:ser>
        <c:dLbls>
          <c:showLegendKey val="0"/>
          <c:showVal val="0"/>
          <c:showCatName val="0"/>
          <c:showSerName val="0"/>
          <c:showPercent val="0"/>
          <c:showBubbleSize val="0"/>
        </c:dLbls>
        <c:marker val="1"/>
        <c:smooth val="0"/>
        <c:axId val="234179968"/>
        <c:axId val="234206720"/>
      </c:lineChart>
      <c:catAx>
        <c:axId val="234179968"/>
        <c:scaling>
          <c:orientation val="minMax"/>
        </c:scaling>
        <c:delete val="0"/>
        <c:axPos val="b"/>
        <c:numFmt formatCode="General" sourceLinked="1"/>
        <c:majorTickMark val="out"/>
        <c:minorTickMark val="none"/>
        <c:tickLblPos val="nextTo"/>
        <c:spPr>
          <a:ln w="3175">
            <a:solidFill>
              <a:srgbClr val="666699"/>
            </a:solidFill>
            <a:prstDash val="solid"/>
          </a:ln>
        </c:spPr>
        <c:txPr>
          <a:bodyPr rot="0" vert="horz"/>
          <a:lstStyle/>
          <a:p>
            <a:pPr>
              <a:defRPr sz="1075" b="0" i="0" u="none" strike="noStrike" baseline="0">
                <a:solidFill>
                  <a:srgbClr val="333399"/>
                </a:solidFill>
                <a:latin typeface="Arial"/>
                <a:ea typeface="Arial"/>
                <a:cs typeface="Arial"/>
              </a:defRPr>
            </a:pPr>
            <a:endParaRPr lang="en-US"/>
          </a:p>
        </c:txPr>
        <c:crossAx val="234206720"/>
        <c:crosses val="autoZero"/>
        <c:auto val="1"/>
        <c:lblAlgn val="ctr"/>
        <c:lblOffset val="0"/>
        <c:tickLblSkip val="1"/>
        <c:tickMarkSkip val="1"/>
        <c:noMultiLvlLbl val="0"/>
      </c:catAx>
      <c:valAx>
        <c:axId val="234206720"/>
        <c:scaling>
          <c:orientation val="minMax"/>
          <c:min val="0"/>
        </c:scaling>
        <c:delete val="0"/>
        <c:axPos val="l"/>
        <c:title>
          <c:tx>
            <c:rich>
              <a:bodyPr/>
              <a:lstStyle/>
              <a:p>
                <a:pPr>
                  <a:defRPr sz="1075" b="0" i="0" u="none" strike="noStrike" baseline="0">
                    <a:solidFill>
                      <a:srgbClr val="333399"/>
                    </a:solidFill>
                    <a:latin typeface="Arial"/>
                    <a:ea typeface="Arial"/>
                    <a:cs typeface="Arial"/>
                  </a:defRPr>
                </a:pPr>
                <a:r>
                  <a:rPr lang="en-GB"/>
                  <a:t>percentage </a:t>
                </a:r>
              </a:p>
            </c:rich>
          </c:tx>
          <c:layout>
            <c:manualLayout>
              <c:xMode val="edge"/>
              <c:yMode val="edge"/>
              <c:x val="2.2004889975550123E-2"/>
              <c:y val="0.4571439200704987"/>
            </c:manualLayout>
          </c:layout>
          <c:overlay val="0"/>
          <c:spPr>
            <a:noFill/>
            <a:ln w="25400">
              <a:noFill/>
            </a:ln>
          </c:spPr>
        </c:title>
        <c:numFmt formatCode="0.0%" sourceLinked="1"/>
        <c:majorTickMark val="out"/>
        <c:minorTickMark val="none"/>
        <c:tickLblPos val="nextTo"/>
        <c:spPr>
          <a:ln w="3175">
            <a:solidFill>
              <a:srgbClr val="666699"/>
            </a:solidFill>
            <a:prstDash val="solid"/>
          </a:ln>
        </c:spPr>
        <c:txPr>
          <a:bodyPr rot="0" vert="horz"/>
          <a:lstStyle/>
          <a:p>
            <a:pPr>
              <a:defRPr sz="1025" b="0" i="0" u="none" strike="noStrike" baseline="0">
                <a:solidFill>
                  <a:srgbClr val="333399"/>
                </a:solidFill>
                <a:latin typeface="Arial"/>
                <a:ea typeface="Arial"/>
                <a:cs typeface="Arial"/>
              </a:defRPr>
            </a:pPr>
            <a:endParaRPr lang="en-US"/>
          </a:p>
        </c:txPr>
        <c:crossAx val="234179968"/>
        <c:crosses val="autoZero"/>
        <c:crossBetween val="between"/>
      </c:valAx>
      <c:spPr>
        <a:noFill/>
        <a:ln w="25400">
          <a:noFill/>
        </a:ln>
      </c:spPr>
    </c:plotArea>
    <c:legend>
      <c:legendPos val="t"/>
      <c:layout>
        <c:manualLayout>
          <c:xMode val="edge"/>
          <c:yMode val="edge"/>
          <c:x val="0.54176544803615367"/>
          <c:y val="0.13266850390824481"/>
          <c:w val="0.44168407309874369"/>
          <c:h val="0.18940994733682098"/>
        </c:manualLayout>
      </c:layout>
      <c:overlay val="0"/>
      <c:spPr>
        <a:noFill/>
        <a:ln w="25400">
          <a:noFill/>
        </a:ln>
      </c:spPr>
      <c:txPr>
        <a:bodyPr/>
        <a:lstStyle/>
        <a:p>
          <a:pPr>
            <a:defRPr sz="1100" b="0" i="0" u="none" strike="noStrike" baseline="0">
              <a:solidFill>
                <a:srgbClr val="666699"/>
              </a:solidFill>
              <a:latin typeface="Arial"/>
              <a:ea typeface="Arial"/>
              <a:cs typeface="Arial"/>
            </a:defRPr>
          </a:pPr>
          <a:endParaRPr lang="en-US"/>
        </a:p>
      </c:txPr>
    </c:legend>
    <c:plotVisOnly val="1"/>
    <c:dispBlanksAs val="gap"/>
    <c:showDLblsOverMax val="0"/>
  </c:chart>
  <c:spPr>
    <a:solidFill>
      <a:srgbClr val="FFFFFF"/>
    </a:solidFill>
    <a:ln w="3175">
      <a:solidFill>
        <a:srgbClr val="666699"/>
      </a:solid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200" b="1" i="0" u="none" strike="noStrike" kern="1200" baseline="0">
                <a:solidFill>
                  <a:sysClr val="windowText" lastClr="000000"/>
                </a:solidFill>
                <a:latin typeface="Arial"/>
                <a:ea typeface="Arial"/>
                <a:cs typeface="Arial"/>
              </a:defRPr>
            </a:pPr>
            <a:r>
              <a:rPr lang="en-US" sz="1200" b="1" i="0" u="none" strike="noStrike" kern="1200" baseline="0">
                <a:solidFill>
                  <a:sysClr val="windowText" lastClr="000000"/>
                </a:solidFill>
                <a:latin typeface="Arial"/>
                <a:ea typeface="Arial"/>
                <a:cs typeface="Arial"/>
              </a:rPr>
              <a:t>Chart 19: Applications on Housing Register, 2001 to 2018</a:t>
            </a:r>
          </a:p>
          <a:p>
            <a:pPr algn="ctr" rtl="0">
              <a:defRPr lang="en-US" sz="1200" b="1" i="0" u="none" strike="noStrike" kern="1200" baseline="0">
                <a:solidFill>
                  <a:sysClr val="windowText" lastClr="000000"/>
                </a:solidFill>
                <a:latin typeface="Arial"/>
                <a:ea typeface="Arial"/>
                <a:cs typeface="Arial"/>
              </a:defRPr>
            </a:pPr>
            <a:endParaRPr lang="en-US" sz="1200" b="1" i="0" u="none" strike="noStrike" kern="1200" baseline="0">
              <a:solidFill>
                <a:sysClr val="windowText" lastClr="000000"/>
              </a:solidFill>
              <a:latin typeface="Arial"/>
              <a:ea typeface="Arial"/>
              <a:cs typeface="Arial"/>
            </a:endParaRPr>
          </a:p>
        </c:rich>
      </c:tx>
      <c:layout>
        <c:manualLayout>
          <c:xMode val="edge"/>
          <c:yMode val="edge"/>
          <c:x val="0.1977871592834485"/>
          <c:y val="3.9900249376558602E-2"/>
        </c:manualLayout>
      </c:layout>
      <c:overlay val="0"/>
    </c:title>
    <c:autoTitleDeleted val="0"/>
    <c:plotArea>
      <c:layout/>
      <c:lineChart>
        <c:grouping val="standard"/>
        <c:varyColors val="0"/>
        <c:ser>
          <c:idx val="0"/>
          <c:order val="0"/>
          <c:tx>
            <c:strRef>
              <c:f>'Chart 19'!$B$30</c:f>
              <c:strCache>
                <c:ptCount val="1"/>
                <c:pt idx="0">
                  <c:v>Scotland - GROSS</c:v>
                </c:pt>
              </c:strCache>
            </c:strRef>
          </c:tx>
          <c:spPr>
            <a:ln>
              <a:solidFill>
                <a:srgbClr val="762A83"/>
              </a:solidFill>
            </a:ln>
          </c:spPr>
          <c:marker>
            <c:symbol val="diamond"/>
            <c:size val="9"/>
            <c:spPr>
              <a:solidFill>
                <a:srgbClr val="762A83"/>
              </a:solidFill>
              <a:ln>
                <a:solidFill>
                  <a:srgbClr val="762A83"/>
                </a:solidFill>
              </a:ln>
            </c:spPr>
          </c:marker>
          <c:cat>
            <c:numRef>
              <c:f>'Chart 19'!$C$29:$T$29</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'Chart 19'!$C$30:$T$30</c:f>
              <c:numCache>
                <c:formatCode>_-* #,##0_-;\-* #,##0_-;_-* "-"??_-;_-@_-</c:formatCode>
                <c:ptCount val="18"/>
                <c:pt idx="0">
                  <c:v>219837</c:v>
                </c:pt>
                <c:pt idx="1">
                  <c:v>228487</c:v>
                </c:pt>
                <c:pt idx="2">
                  <c:v>186547</c:v>
                </c:pt>
                <c:pt idx="3">
                  <c:v>192572</c:v>
                </c:pt>
                <c:pt idx="4">
                  <c:v>191075</c:v>
                </c:pt>
                <c:pt idx="5">
                  <c:v>209705</c:v>
                </c:pt>
                <c:pt idx="6">
                  <c:v>199191</c:v>
                </c:pt>
                <c:pt idx="7">
                  <c:v>202235</c:v>
                </c:pt>
                <c:pt idx="8">
                  <c:v>199554</c:v>
                </c:pt>
                <c:pt idx="9">
                  <c:v>198754</c:v>
                </c:pt>
                <c:pt idx="10">
                  <c:v>194992</c:v>
                </c:pt>
                <c:pt idx="11">
                  <c:v>187935</c:v>
                </c:pt>
                <c:pt idx="12">
                  <c:v>184158</c:v>
                </c:pt>
                <c:pt idx="13">
                  <c:v>179954</c:v>
                </c:pt>
                <c:pt idx="14">
                  <c:v>175333</c:v>
                </c:pt>
                <c:pt idx="15">
                  <c:v>167122</c:v>
                </c:pt>
                <c:pt idx="16">
                  <c:v>162152</c:v>
                </c:pt>
                <c:pt idx="17">
                  <c:v>157806</c:v>
                </c:pt>
              </c:numCache>
            </c:numRef>
          </c:val>
          <c:smooth val="0"/>
          <c:extLst>
            <c:ext xmlns:c16="http://schemas.microsoft.com/office/drawing/2014/chart" uri="{C3380CC4-5D6E-409C-BE32-E72D297353CC}">
              <c16:uniqueId val="{00000000-9990-4D9C-874F-81071CF8D9DE}"/>
            </c:ext>
          </c:extLst>
        </c:ser>
        <c:ser>
          <c:idx val="1"/>
          <c:order val="1"/>
          <c:tx>
            <c:strRef>
              <c:f>'Chart 19'!$B$31</c:f>
              <c:strCache>
                <c:ptCount val="1"/>
                <c:pt idx="0">
                  <c:v>Scotland - Waiting List</c:v>
                </c:pt>
              </c:strCache>
            </c:strRef>
          </c:tx>
          <c:spPr>
            <a:ln>
              <a:solidFill>
                <a:srgbClr val="7FBF7B"/>
              </a:solidFill>
            </a:ln>
          </c:spPr>
          <c:marker>
            <c:symbol val="triangle"/>
            <c:size val="9"/>
            <c:spPr>
              <a:solidFill>
                <a:srgbClr val="7FBF7B"/>
              </a:solidFill>
              <a:ln>
                <a:solidFill>
                  <a:srgbClr val="7FBF7B"/>
                </a:solidFill>
              </a:ln>
            </c:spPr>
          </c:marker>
          <c:cat>
            <c:numRef>
              <c:f>'Chart 19'!$C$29:$T$29</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'Chart 19'!$C$31:$T$31</c:f>
              <c:numCache>
                <c:formatCode>_-* #,##0_-;\-* #,##0_-;_-* "-"??_-;_-@_-</c:formatCode>
                <c:ptCount val="18"/>
                <c:pt idx="0">
                  <c:v>137400</c:v>
                </c:pt>
                <c:pt idx="1">
                  <c:v>152700</c:v>
                </c:pt>
                <c:pt idx="2">
                  <c:v>101400</c:v>
                </c:pt>
                <c:pt idx="3">
                  <c:v>115500</c:v>
                </c:pt>
                <c:pt idx="4">
                  <c:v>109400</c:v>
                </c:pt>
                <c:pt idx="5">
                  <c:v>141400</c:v>
                </c:pt>
                <c:pt idx="6">
                  <c:v>129500</c:v>
                </c:pt>
                <c:pt idx="7">
                  <c:v>142000</c:v>
                </c:pt>
                <c:pt idx="8">
                  <c:v>146400</c:v>
                </c:pt>
                <c:pt idx="9">
                  <c:v>160800</c:v>
                </c:pt>
                <c:pt idx="10">
                  <c:v>156200</c:v>
                </c:pt>
                <c:pt idx="11">
                  <c:v>157700</c:v>
                </c:pt>
                <c:pt idx="12">
                  <c:v>154500</c:v>
                </c:pt>
                <c:pt idx="13">
                  <c:v>150500</c:v>
                </c:pt>
                <c:pt idx="14">
                  <c:v>151200</c:v>
                </c:pt>
                <c:pt idx="15">
                  <c:v>142500</c:v>
                </c:pt>
                <c:pt idx="16">
                  <c:v>137100</c:v>
                </c:pt>
                <c:pt idx="17">
                  <c:v>131900</c:v>
                </c:pt>
              </c:numCache>
            </c:numRef>
          </c:val>
          <c:smooth val="0"/>
          <c:extLst>
            <c:ext xmlns:c16="http://schemas.microsoft.com/office/drawing/2014/chart" uri="{C3380CC4-5D6E-409C-BE32-E72D297353CC}">
              <c16:uniqueId val="{00000001-9990-4D9C-874F-81071CF8D9DE}"/>
            </c:ext>
          </c:extLst>
        </c:ser>
        <c:ser>
          <c:idx val="2"/>
          <c:order val="2"/>
          <c:tx>
            <c:strRef>
              <c:f>'Chart 19'!$B$32</c:f>
              <c:strCache>
                <c:ptCount val="1"/>
                <c:pt idx="0">
                  <c:v>Scotland - Transfer List</c:v>
                </c:pt>
              </c:strCache>
            </c:strRef>
          </c:tx>
          <c:spPr>
            <a:ln>
              <a:solidFill>
                <a:srgbClr val="1B7837"/>
              </a:solidFill>
            </a:ln>
          </c:spPr>
          <c:marker>
            <c:symbol val="x"/>
            <c:size val="9"/>
            <c:spPr>
              <a:noFill/>
              <a:ln>
                <a:solidFill>
                  <a:srgbClr val="1B7837"/>
                </a:solidFill>
              </a:ln>
            </c:spPr>
          </c:marker>
          <c:cat>
            <c:numRef>
              <c:f>'Chart 19'!$C$29:$T$29</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'Chart 19'!$C$32:$T$32</c:f>
              <c:numCache>
                <c:formatCode>_-* #,##0_-;\-* #,##0_-;_-* "-"??_-;_-@_-</c:formatCode>
                <c:ptCount val="18"/>
                <c:pt idx="0">
                  <c:v>82400</c:v>
                </c:pt>
                <c:pt idx="1">
                  <c:v>75800</c:v>
                </c:pt>
                <c:pt idx="2">
                  <c:v>85100</c:v>
                </c:pt>
                <c:pt idx="3">
                  <c:v>77100</c:v>
                </c:pt>
                <c:pt idx="4">
                  <c:v>81700</c:v>
                </c:pt>
                <c:pt idx="5">
                  <c:v>68300</c:v>
                </c:pt>
                <c:pt idx="6">
                  <c:v>69700</c:v>
                </c:pt>
                <c:pt idx="7">
                  <c:v>60200</c:v>
                </c:pt>
                <c:pt idx="8">
                  <c:v>53200</c:v>
                </c:pt>
                <c:pt idx="9">
                  <c:v>38000</c:v>
                </c:pt>
                <c:pt idx="10">
                  <c:v>38800</c:v>
                </c:pt>
                <c:pt idx="11">
                  <c:v>30200</c:v>
                </c:pt>
                <c:pt idx="12">
                  <c:v>29700</c:v>
                </c:pt>
                <c:pt idx="13">
                  <c:v>29500</c:v>
                </c:pt>
                <c:pt idx="14">
                  <c:v>24100</c:v>
                </c:pt>
                <c:pt idx="15">
                  <c:v>24600</c:v>
                </c:pt>
                <c:pt idx="16">
                  <c:v>25100</c:v>
                </c:pt>
                <c:pt idx="17">
                  <c:v>25900</c:v>
                </c:pt>
              </c:numCache>
            </c:numRef>
          </c:val>
          <c:smooth val="0"/>
          <c:extLst>
            <c:ext xmlns:c16="http://schemas.microsoft.com/office/drawing/2014/chart" uri="{C3380CC4-5D6E-409C-BE32-E72D297353CC}">
              <c16:uniqueId val="{00000002-9990-4D9C-874F-81071CF8D9DE}"/>
            </c:ext>
          </c:extLst>
        </c:ser>
        <c:ser>
          <c:idx val="3"/>
          <c:order val="3"/>
          <c:tx>
            <c:strRef>
              <c:f>'Chart 19'!$B$33</c:f>
              <c:strCache>
                <c:ptCount val="1"/>
                <c:pt idx="0">
                  <c:v>Scotland - NET (MORI Survey)</c:v>
                </c:pt>
              </c:strCache>
            </c:strRef>
          </c:tx>
          <c:spPr>
            <a:ln>
              <a:solidFill>
                <a:srgbClr val="D9F0D3"/>
              </a:solidFill>
            </a:ln>
          </c:spPr>
          <c:marker>
            <c:symbol val="square"/>
            <c:size val="9"/>
            <c:spPr>
              <a:solidFill>
                <a:srgbClr val="D9F0D3"/>
              </a:solidFill>
              <a:ln>
                <a:solidFill>
                  <a:srgbClr val="D9F0D3"/>
                </a:solidFill>
              </a:ln>
            </c:spPr>
          </c:marker>
          <c:cat>
            <c:numRef>
              <c:f>'Chart 19'!$C$29:$T$29</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'Chart 19'!$C$33:$T$33</c:f>
              <c:numCache>
                <c:formatCode>_-* #,##0_-;\-* #,##0_-;_-* "-"??_-;_-@_-</c:formatCode>
                <c:ptCount val="18"/>
                <c:pt idx="9">
                  <c:v>144000</c:v>
                </c:pt>
                <c:pt idx="10">
                  <c:v>128000</c:v>
                </c:pt>
              </c:numCache>
            </c:numRef>
          </c:val>
          <c:smooth val="0"/>
          <c:extLst>
            <c:ext xmlns:c16="http://schemas.microsoft.com/office/drawing/2014/chart" uri="{C3380CC4-5D6E-409C-BE32-E72D297353CC}">
              <c16:uniqueId val="{00000003-9990-4D9C-874F-81071CF8D9DE}"/>
            </c:ext>
          </c:extLst>
        </c:ser>
        <c:ser>
          <c:idx val="4"/>
          <c:order val="4"/>
          <c:tx>
            <c:strRef>
              <c:f>'Chart 19'!$B$34</c:f>
              <c:strCache>
                <c:ptCount val="1"/>
                <c:pt idx="0">
                  <c:v>Scotland - NET (SHS)</c:v>
                </c:pt>
              </c:strCache>
            </c:strRef>
          </c:tx>
          <c:spPr>
            <a:ln>
              <a:solidFill>
                <a:srgbClr val="AF8DC3"/>
              </a:solidFill>
            </a:ln>
          </c:spPr>
          <c:marker>
            <c:symbol val="circle"/>
            <c:size val="8"/>
            <c:spPr>
              <a:solidFill>
                <a:srgbClr val="AF8DC3"/>
              </a:solidFill>
              <a:ln>
                <a:solidFill>
                  <a:srgbClr val="AF8DC3"/>
                </a:solidFill>
              </a:ln>
            </c:spPr>
          </c:marker>
          <c:dPt>
            <c:idx val="16"/>
            <c:bubble3D val="0"/>
            <c:spPr>
              <a:ln>
                <a:solidFill>
                  <a:srgbClr val="AF8DC3"/>
                </a:solidFill>
                <a:prstDash val="sysDash"/>
              </a:ln>
            </c:spPr>
            <c:extLst>
              <c:ext xmlns:c16="http://schemas.microsoft.com/office/drawing/2014/chart" uri="{C3380CC4-5D6E-409C-BE32-E72D297353CC}">
                <c16:uniqueId val="{00000000-1315-4879-A8BA-11C86947312A}"/>
              </c:ext>
            </c:extLst>
          </c:dPt>
          <c:cat>
            <c:numRef>
              <c:f>'Chart 19'!$C$29:$T$29</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'Chart 19'!$C$34:$T$34</c:f>
              <c:numCache>
                <c:formatCode>_-* #,##0_-;\-* #,##0_-;_-* "-"??_-;_-@_-</c:formatCode>
                <c:ptCount val="18"/>
                <c:pt idx="12">
                  <c:v>170000</c:v>
                </c:pt>
                <c:pt idx="13">
                  <c:v>160000</c:v>
                </c:pt>
                <c:pt idx="14">
                  <c:v>130000</c:v>
                </c:pt>
                <c:pt idx="15">
                  <c:v>110000</c:v>
                </c:pt>
                <c:pt idx="16">
                  <c:v>130000</c:v>
                </c:pt>
              </c:numCache>
            </c:numRef>
          </c:val>
          <c:smooth val="0"/>
          <c:extLst>
            <c:ext xmlns:c16="http://schemas.microsoft.com/office/drawing/2014/chart" uri="{C3380CC4-5D6E-409C-BE32-E72D297353CC}">
              <c16:uniqueId val="{00000004-9990-4D9C-874F-81071CF8D9DE}"/>
            </c:ext>
          </c:extLst>
        </c:ser>
        <c:dLbls>
          <c:showLegendKey val="0"/>
          <c:showVal val="0"/>
          <c:showCatName val="0"/>
          <c:showSerName val="0"/>
          <c:showPercent val="0"/>
          <c:showBubbleSize val="0"/>
        </c:dLbls>
        <c:marker val="1"/>
        <c:smooth val="0"/>
        <c:axId val="234951808"/>
        <c:axId val="234953728"/>
      </c:lineChart>
      <c:catAx>
        <c:axId val="234951808"/>
        <c:scaling>
          <c:orientation val="minMax"/>
        </c:scaling>
        <c:delete val="0"/>
        <c:axPos val="b"/>
        <c:numFmt formatCode="General" sourceLinked="1"/>
        <c:majorTickMark val="out"/>
        <c:minorTickMark val="none"/>
        <c:tickLblPos val="nextTo"/>
        <c:spPr>
          <a:ln>
            <a:solidFill>
              <a:schemeClr val="tx1"/>
            </a:solidFill>
          </a:ln>
        </c:spPr>
        <c:txPr>
          <a:bodyPr/>
          <a:lstStyle/>
          <a:p>
            <a:pPr algn="ctr" rtl="0">
              <a:defRPr lang="en-GB" sz="1000" b="0" i="0" u="none" strike="noStrike" kern="1200" baseline="0">
                <a:solidFill>
                  <a:sysClr val="windowText" lastClr="000000"/>
                </a:solidFill>
                <a:latin typeface="Arial"/>
                <a:ea typeface="Arial"/>
                <a:cs typeface="Arial"/>
              </a:defRPr>
            </a:pPr>
            <a:endParaRPr lang="en-US"/>
          </a:p>
        </c:txPr>
        <c:crossAx val="234953728"/>
        <c:crosses val="autoZero"/>
        <c:auto val="1"/>
        <c:lblAlgn val="ctr"/>
        <c:lblOffset val="100"/>
        <c:noMultiLvlLbl val="0"/>
      </c:catAx>
      <c:valAx>
        <c:axId val="234953728"/>
        <c:scaling>
          <c:orientation val="minMax"/>
        </c:scaling>
        <c:delete val="0"/>
        <c:axPos val="l"/>
        <c:title>
          <c:tx>
            <c:rich>
              <a:bodyPr rot="-5400000" vert="horz"/>
              <a:lstStyle/>
              <a:p>
                <a:pPr algn="ctr" rtl="0">
                  <a:defRPr lang="en-US" sz="1100" b="1" i="0" u="none" strike="noStrike" kern="1200" baseline="0">
                    <a:solidFill>
                      <a:sysClr val="windowText" lastClr="000000"/>
                    </a:solidFill>
                    <a:latin typeface="Arial"/>
                    <a:ea typeface="Arial"/>
                    <a:cs typeface="Arial"/>
                  </a:defRPr>
                </a:pPr>
                <a:r>
                  <a:rPr lang="en-US" sz="1100" b="1" i="0" u="none" strike="noStrike" kern="1200" baseline="0">
                    <a:solidFill>
                      <a:sysClr val="windowText" lastClr="000000"/>
                    </a:solidFill>
                    <a:latin typeface="Arial"/>
                    <a:ea typeface="Arial"/>
                    <a:cs typeface="Arial"/>
                  </a:rPr>
                  <a:t>Number on housing list</a:t>
                </a:r>
              </a:p>
            </c:rich>
          </c:tx>
          <c:layout>
            <c:manualLayout>
              <c:xMode val="edge"/>
              <c:yMode val="edge"/>
              <c:x val="1.6687526074259492E-2"/>
              <c:y val="0.20903878950615043"/>
            </c:manualLayout>
          </c:layout>
          <c:overlay val="0"/>
        </c:title>
        <c:numFmt formatCode="#,##0" sourceLinked="0"/>
        <c:majorTickMark val="out"/>
        <c:minorTickMark val="none"/>
        <c:tickLblPos val="nextTo"/>
        <c:spPr>
          <a:ln>
            <a:solidFill>
              <a:schemeClr val="tx1"/>
            </a:solidFill>
          </a:ln>
        </c:spPr>
        <c:txPr>
          <a:bodyPr/>
          <a:lstStyle/>
          <a:p>
            <a:pPr algn="ctr" rtl="0">
              <a:defRPr lang="en-GB" sz="1000" b="0" i="0" u="none" strike="noStrike" kern="1200" baseline="0">
                <a:solidFill>
                  <a:sysClr val="windowText" lastClr="000000"/>
                </a:solidFill>
                <a:latin typeface="Arial"/>
                <a:ea typeface="Arial"/>
                <a:cs typeface="Arial"/>
              </a:defRPr>
            </a:pPr>
            <a:endParaRPr lang="en-US"/>
          </a:p>
        </c:txPr>
        <c:crossAx val="234951808"/>
        <c:crosses val="autoZero"/>
        <c:crossBetween val="between"/>
      </c:valAx>
    </c:plotArea>
    <c:legend>
      <c:legendPos val="b"/>
      <c:layout>
        <c:manualLayout>
          <c:xMode val="edge"/>
          <c:yMode val="edge"/>
          <c:x val="0.14810179390905298"/>
          <c:y val="0.88747632352407557"/>
          <c:w val="0.8518982761437921"/>
          <c:h val="0.10107749000202905"/>
        </c:manualLayout>
      </c:layout>
      <c:overlay val="0"/>
      <c:txPr>
        <a:bodyPr/>
        <a:lstStyle/>
        <a:p>
          <a:pPr algn="ctr" rtl="0">
            <a:defRPr lang="en-GB" sz="900" b="0" i="0" u="none" strike="noStrike" kern="1200"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20: Applications on Housing Register at 31 March 2018</a:t>
            </a:r>
          </a:p>
        </c:rich>
      </c:tx>
      <c:layout>
        <c:manualLayout>
          <c:xMode val="edge"/>
          <c:yMode val="edge"/>
          <c:x val="0.23245752175714879"/>
          <c:y val="4.7969600814823522E-2"/>
        </c:manualLayout>
      </c:layout>
      <c:overlay val="0"/>
      <c:spPr>
        <a:noFill/>
        <a:ln w="25400">
          <a:noFill/>
        </a:ln>
      </c:spPr>
    </c:title>
    <c:autoTitleDeleted val="0"/>
    <c:plotArea>
      <c:layout>
        <c:manualLayout>
          <c:layoutTarget val="inner"/>
          <c:xMode val="edge"/>
          <c:yMode val="edge"/>
          <c:x val="0.1230398794669073"/>
          <c:y val="0.17574257425742573"/>
          <c:w val="0.8045843098473251"/>
          <c:h val="0.57920792079207917"/>
        </c:manualLayout>
      </c:layout>
      <c:barChart>
        <c:barDir val="col"/>
        <c:grouping val="stacked"/>
        <c:varyColors val="0"/>
        <c:ser>
          <c:idx val="4"/>
          <c:order val="0"/>
          <c:tx>
            <c:strRef>
              <c:f>'Chart 20'!$C$33</c:f>
              <c:strCache>
                <c:ptCount val="1"/>
                <c:pt idx="0">
                  <c:v>Waiting list </c:v>
                </c:pt>
              </c:strCache>
            </c:strRef>
          </c:tx>
          <c:spPr>
            <a:solidFill>
              <a:srgbClr val="1B7837"/>
            </a:solidFill>
            <a:ln w="25400">
              <a:noFill/>
            </a:ln>
          </c:spPr>
          <c:invertIfNegative val="0"/>
          <c:cat>
            <c:strRef>
              <c:f>'Chart 20'!$B$35:$B$60</c:f>
              <c:strCache>
                <c:ptCount val="26"/>
                <c:pt idx="0">
                  <c:v>Edinburgh, City of</c:v>
                </c:pt>
                <c:pt idx="1">
                  <c:v>South Lanarkshire</c:v>
                </c:pt>
                <c:pt idx="2">
                  <c:v>Fife</c:v>
                </c:pt>
                <c:pt idx="3">
                  <c:v>North Lanarkshire</c:v>
                </c:pt>
                <c:pt idx="4">
                  <c:v>West Lothian</c:v>
                </c:pt>
                <c:pt idx="5">
                  <c:v>Falkirk</c:v>
                </c:pt>
                <c:pt idx="6">
                  <c:v>Highland</c:v>
                </c:pt>
                <c:pt idx="7">
                  <c:v>Dundee City</c:v>
                </c:pt>
                <c:pt idx="8">
                  <c:v>Aberdeenshire</c:v>
                </c:pt>
                <c:pt idx="9">
                  <c:v>Aberdeen City</c:v>
                </c:pt>
                <c:pt idx="10">
                  <c:v>Renfrewshire</c:v>
                </c:pt>
                <c:pt idx="11">
                  <c:v>North Ayrshire</c:v>
                </c:pt>
                <c:pt idx="12">
                  <c:v>South Ayrshire</c:v>
                </c:pt>
                <c:pt idx="13">
                  <c:v>Stirling</c:v>
                </c:pt>
                <c:pt idx="14">
                  <c:v>East Ayrshire</c:v>
                </c:pt>
                <c:pt idx="15">
                  <c:v>West Dunbartonshire</c:v>
                </c:pt>
                <c:pt idx="16">
                  <c:v>Midlothian</c:v>
                </c:pt>
                <c:pt idx="17">
                  <c:v>East Dunbartonshire</c:v>
                </c:pt>
                <c:pt idx="18">
                  <c:v>East Lothian</c:v>
                </c:pt>
                <c:pt idx="19">
                  <c:v>Moray</c:v>
                </c:pt>
                <c:pt idx="20">
                  <c:v>Angus</c:v>
                </c:pt>
                <c:pt idx="21">
                  <c:v>Perth &amp; Kinross</c:v>
                </c:pt>
                <c:pt idx="22">
                  <c:v>East Renfrewshire</c:v>
                </c:pt>
                <c:pt idx="23">
                  <c:v>Clackmannanshire</c:v>
                </c:pt>
                <c:pt idx="24">
                  <c:v>Orkney</c:v>
                </c:pt>
                <c:pt idx="25">
                  <c:v>Shetland</c:v>
                </c:pt>
              </c:strCache>
            </c:strRef>
          </c:cat>
          <c:val>
            <c:numRef>
              <c:f>'Chart 20'!$C$35:$C$60</c:f>
              <c:numCache>
                <c:formatCode>_-* #,##0_-;\-* #,##0_-;_-* "-"??_-;_-@_-</c:formatCode>
                <c:ptCount val="26"/>
                <c:pt idx="1">
                  <c:v>12226</c:v>
                </c:pt>
                <c:pt idx="2">
                  <c:v>9183</c:v>
                </c:pt>
                <c:pt idx="4">
                  <c:v>6911</c:v>
                </c:pt>
                <c:pt idx="5">
                  <c:v>5771</c:v>
                </c:pt>
                <c:pt idx="6">
                  <c:v>5757</c:v>
                </c:pt>
                <c:pt idx="8">
                  <c:v>5652</c:v>
                </c:pt>
                <c:pt idx="9">
                  <c:v>4210</c:v>
                </c:pt>
                <c:pt idx="10">
                  <c:v>4121</c:v>
                </c:pt>
                <c:pt idx="12">
                  <c:v>2896</c:v>
                </c:pt>
                <c:pt idx="13">
                  <c:v>3485</c:v>
                </c:pt>
                <c:pt idx="14">
                  <c:v>2886</c:v>
                </c:pt>
                <c:pt idx="15">
                  <c:v>2583</c:v>
                </c:pt>
                <c:pt idx="17">
                  <c:v>3084</c:v>
                </c:pt>
                <c:pt idx="18">
                  <c:v>2982</c:v>
                </c:pt>
                <c:pt idx="19">
                  <c:v>2546</c:v>
                </c:pt>
                <c:pt idx="20">
                  <c:v>0</c:v>
                </c:pt>
                <c:pt idx="21">
                  <c:v>2231</c:v>
                </c:pt>
                <c:pt idx="22">
                  <c:v>1521</c:v>
                </c:pt>
                <c:pt idx="23">
                  <c:v>1516</c:v>
                </c:pt>
                <c:pt idx="25">
                  <c:v>478</c:v>
                </c:pt>
              </c:numCache>
            </c:numRef>
          </c:val>
          <c:extLst>
            <c:ext xmlns:c16="http://schemas.microsoft.com/office/drawing/2014/chart" uri="{C3380CC4-5D6E-409C-BE32-E72D297353CC}">
              <c16:uniqueId val="{00000000-1B7E-49FB-9272-CDEFDCB028EB}"/>
            </c:ext>
          </c:extLst>
        </c:ser>
        <c:ser>
          <c:idx val="0"/>
          <c:order val="1"/>
          <c:tx>
            <c:strRef>
              <c:f>'Chart 20'!$D$33</c:f>
              <c:strCache>
                <c:ptCount val="1"/>
                <c:pt idx="0">
                  <c:v>Transfer list </c:v>
                </c:pt>
              </c:strCache>
            </c:strRef>
          </c:tx>
          <c:spPr>
            <a:solidFill>
              <a:srgbClr val="AF8DC3"/>
            </a:solidFill>
            <a:ln w="25400">
              <a:noFill/>
            </a:ln>
          </c:spPr>
          <c:invertIfNegative val="0"/>
          <c:cat>
            <c:strRef>
              <c:f>'Chart 20'!$B$35:$B$60</c:f>
              <c:strCache>
                <c:ptCount val="26"/>
                <c:pt idx="0">
                  <c:v>Edinburgh, City of</c:v>
                </c:pt>
                <c:pt idx="1">
                  <c:v>South Lanarkshire</c:v>
                </c:pt>
                <c:pt idx="2">
                  <c:v>Fife</c:v>
                </c:pt>
                <c:pt idx="3">
                  <c:v>North Lanarkshire</c:v>
                </c:pt>
                <c:pt idx="4">
                  <c:v>West Lothian</c:v>
                </c:pt>
                <c:pt idx="5">
                  <c:v>Falkirk</c:v>
                </c:pt>
                <c:pt idx="6">
                  <c:v>Highland</c:v>
                </c:pt>
                <c:pt idx="7">
                  <c:v>Dundee City</c:v>
                </c:pt>
                <c:pt idx="8">
                  <c:v>Aberdeenshire</c:v>
                </c:pt>
                <c:pt idx="9">
                  <c:v>Aberdeen City</c:v>
                </c:pt>
                <c:pt idx="10">
                  <c:v>Renfrewshire</c:v>
                </c:pt>
                <c:pt idx="11">
                  <c:v>North Ayrshire</c:v>
                </c:pt>
                <c:pt idx="12">
                  <c:v>South Ayrshire</c:v>
                </c:pt>
                <c:pt idx="13">
                  <c:v>Stirling</c:v>
                </c:pt>
                <c:pt idx="14">
                  <c:v>East Ayrshire</c:v>
                </c:pt>
                <c:pt idx="15">
                  <c:v>West Dunbartonshire</c:v>
                </c:pt>
                <c:pt idx="16">
                  <c:v>Midlothian</c:v>
                </c:pt>
                <c:pt idx="17">
                  <c:v>East Dunbartonshire</c:v>
                </c:pt>
                <c:pt idx="18">
                  <c:v>East Lothian</c:v>
                </c:pt>
                <c:pt idx="19">
                  <c:v>Moray</c:v>
                </c:pt>
                <c:pt idx="20">
                  <c:v>Angus</c:v>
                </c:pt>
                <c:pt idx="21">
                  <c:v>Perth &amp; Kinross</c:v>
                </c:pt>
                <c:pt idx="22">
                  <c:v>East Renfrewshire</c:v>
                </c:pt>
                <c:pt idx="23">
                  <c:v>Clackmannanshire</c:v>
                </c:pt>
                <c:pt idx="24">
                  <c:v>Orkney</c:v>
                </c:pt>
                <c:pt idx="25">
                  <c:v>Shetland</c:v>
                </c:pt>
              </c:strCache>
            </c:strRef>
          </c:cat>
          <c:val>
            <c:numRef>
              <c:f>'Chart 20'!$D$35:$D$60</c:f>
              <c:numCache>
                <c:formatCode>_-* #,##0_-;\-* #,##0_-;_-* "-"??_-;_-@_-</c:formatCode>
                <c:ptCount val="26"/>
                <c:pt idx="1">
                  <c:v>2930</c:v>
                </c:pt>
                <c:pt idx="2">
                  <c:v>4018</c:v>
                </c:pt>
                <c:pt idx="4">
                  <c:v>1637</c:v>
                </c:pt>
                <c:pt idx="5">
                  <c:v>2542</c:v>
                </c:pt>
                <c:pt idx="6">
                  <c:v>2133</c:v>
                </c:pt>
                <c:pt idx="8">
                  <c:v>896</c:v>
                </c:pt>
                <c:pt idx="9">
                  <c:v>2026</c:v>
                </c:pt>
                <c:pt idx="10">
                  <c:v>1411</c:v>
                </c:pt>
                <c:pt idx="12">
                  <c:v>1450</c:v>
                </c:pt>
                <c:pt idx="13">
                  <c:v>718</c:v>
                </c:pt>
                <c:pt idx="14">
                  <c:v>984</c:v>
                </c:pt>
                <c:pt idx="15">
                  <c:v>1227</c:v>
                </c:pt>
                <c:pt idx="17">
                  <c:v>560</c:v>
                </c:pt>
                <c:pt idx="18">
                  <c:v>618</c:v>
                </c:pt>
                <c:pt idx="19">
                  <c:v>521</c:v>
                </c:pt>
                <c:pt idx="20">
                  <c:v>0</c:v>
                </c:pt>
                <c:pt idx="21">
                  <c:v>687</c:v>
                </c:pt>
                <c:pt idx="22">
                  <c:v>911</c:v>
                </c:pt>
                <c:pt idx="23">
                  <c:v>504</c:v>
                </c:pt>
                <c:pt idx="25">
                  <c:v>100</c:v>
                </c:pt>
              </c:numCache>
            </c:numRef>
          </c:val>
          <c:extLst>
            <c:ext xmlns:c16="http://schemas.microsoft.com/office/drawing/2014/chart" uri="{C3380CC4-5D6E-409C-BE32-E72D297353CC}">
              <c16:uniqueId val="{00000001-1B7E-49FB-9272-CDEFDCB028EB}"/>
            </c:ext>
          </c:extLst>
        </c:ser>
        <c:ser>
          <c:idx val="1"/>
          <c:order val="2"/>
          <c:tx>
            <c:strRef>
              <c:f>'Chart 20'!$E$33</c:f>
              <c:strCache>
                <c:ptCount val="1"/>
                <c:pt idx="0">
                  <c:v>Combined</c:v>
                </c:pt>
              </c:strCache>
            </c:strRef>
          </c:tx>
          <c:spPr>
            <a:solidFill>
              <a:srgbClr val="762A83"/>
            </a:solidFill>
            <a:ln w="25400">
              <a:noFill/>
            </a:ln>
          </c:spPr>
          <c:invertIfNegative val="0"/>
          <c:cat>
            <c:strRef>
              <c:f>'Chart 20'!$B$35:$B$60</c:f>
              <c:strCache>
                <c:ptCount val="26"/>
                <c:pt idx="0">
                  <c:v>Edinburgh, City of</c:v>
                </c:pt>
                <c:pt idx="1">
                  <c:v>South Lanarkshire</c:v>
                </c:pt>
                <c:pt idx="2">
                  <c:v>Fife</c:v>
                </c:pt>
                <c:pt idx="3">
                  <c:v>North Lanarkshire</c:v>
                </c:pt>
                <c:pt idx="4">
                  <c:v>West Lothian</c:v>
                </c:pt>
                <c:pt idx="5">
                  <c:v>Falkirk</c:v>
                </c:pt>
                <c:pt idx="6">
                  <c:v>Highland</c:v>
                </c:pt>
                <c:pt idx="7">
                  <c:v>Dundee City</c:v>
                </c:pt>
                <c:pt idx="8">
                  <c:v>Aberdeenshire</c:v>
                </c:pt>
                <c:pt idx="9">
                  <c:v>Aberdeen City</c:v>
                </c:pt>
                <c:pt idx="10">
                  <c:v>Renfrewshire</c:v>
                </c:pt>
                <c:pt idx="11">
                  <c:v>North Ayrshire</c:v>
                </c:pt>
                <c:pt idx="12">
                  <c:v>South Ayrshire</c:v>
                </c:pt>
                <c:pt idx="13">
                  <c:v>Stirling</c:v>
                </c:pt>
                <c:pt idx="14">
                  <c:v>East Ayrshire</c:v>
                </c:pt>
                <c:pt idx="15">
                  <c:v>West Dunbartonshire</c:v>
                </c:pt>
                <c:pt idx="16">
                  <c:v>Midlothian</c:v>
                </c:pt>
                <c:pt idx="17">
                  <c:v>East Dunbartonshire</c:v>
                </c:pt>
                <c:pt idx="18">
                  <c:v>East Lothian</c:v>
                </c:pt>
                <c:pt idx="19">
                  <c:v>Moray</c:v>
                </c:pt>
                <c:pt idx="20">
                  <c:v>Angus</c:v>
                </c:pt>
                <c:pt idx="21">
                  <c:v>Perth &amp; Kinross</c:v>
                </c:pt>
                <c:pt idx="22">
                  <c:v>East Renfrewshire</c:v>
                </c:pt>
                <c:pt idx="23">
                  <c:v>Clackmannanshire</c:v>
                </c:pt>
                <c:pt idx="24">
                  <c:v>Orkney</c:v>
                </c:pt>
                <c:pt idx="25">
                  <c:v>Shetland</c:v>
                </c:pt>
              </c:strCache>
            </c:strRef>
          </c:cat>
          <c:val>
            <c:numRef>
              <c:f>'Chart 20'!$E$35:$E$60</c:f>
              <c:numCache>
                <c:formatCode>_-* #,##0_-;\-* #,##0_-;_-* "-"??_-;_-@_-</c:formatCode>
                <c:ptCount val="26"/>
                <c:pt idx="0">
                  <c:v>21130</c:v>
                </c:pt>
                <c:pt idx="3">
                  <c:v>11124</c:v>
                </c:pt>
                <c:pt idx="7">
                  <c:v>7343</c:v>
                </c:pt>
                <c:pt idx="11">
                  <c:v>4980</c:v>
                </c:pt>
                <c:pt idx="16">
                  <c:v>3690</c:v>
                </c:pt>
                <c:pt idx="20">
                  <c:v>3015</c:v>
                </c:pt>
                <c:pt idx="24">
                  <c:v>612</c:v>
                </c:pt>
              </c:numCache>
            </c:numRef>
          </c:val>
          <c:extLst>
            <c:ext xmlns:c16="http://schemas.microsoft.com/office/drawing/2014/chart" uri="{C3380CC4-5D6E-409C-BE32-E72D297353CC}">
              <c16:uniqueId val="{00000002-1B7E-49FB-9272-CDEFDCB028EB}"/>
            </c:ext>
          </c:extLst>
        </c:ser>
        <c:dLbls>
          <c:showLegendKey val="0"/>
          <c:showVal val="0"/>
          <c:showCatName val="0"/>
          <c:showSerName val="0"/>
          <c:showPercent val="0"/>
          <c:showBubbleSize val="0"/>
        </c:dLbls>
        <c:gapWidth val="40"/>
        <c:overlap val="100"/>
        <c:axId val="236070016"/>
        <c:axId val="236071552"/>
      </c:barChart>
      <c:catAx>
        <c:axId val="236070016"/>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900" b="0" i="0" u="none" strike="noStrike" baseline="0">
                <a:solidFill>
                  <a:sysClr val="windowText" lastClr="000000"/>
                </a:solidFill>
                <a:latin typeface="Arial"/>
                <a:ea typeface="Arial"/>
                <a:cs typeface="Arial"/>
              </a:defRPr>
            </a:pPr>
            <a:endParaRPr lang="en-US"/>
          </a:p>
        </c:txPr>
        <c:crossAx val="236071552"/>
        <c:crosses val="autoZero"/>
        <c:auto val="1"/>
        <c:lblAlgn val="ctr"/>
        <c:lblOffset val="0"/>
        <c:tickLblSkip val="1"/>
        <c:tickMarkSkip val="1"/>
        <c:noMultiLvlLbl val="0"/>
      </c:catAx>
      <c:valAx>
        <c:axId val="236071552"/>
        <c:scaling>
          <c:orientation val="minMax"/>
          <c:min val="0"/>
        </c:scaling>
        <c:delete val="0"/>
        <c:axPos val="l"/>
        <c:title>
          <c:tx>
            <c:rich>
              <a:bodyPr/>
              <a:lstStyle/>
              <a:p>
                <a:pPr>
                  <a:defRPr sz="1100" b="1" i="0" u="none" strike="noStrike" baseline="0">
                    <a:solidFill>
                      <a:sysClr val="windowText" lastClr="000000"/>
                    </a:solidFill>
                    <a:latin typeface="Arial"/>
                    <a:ea typeface="Arial"/>
                    <a:cs typeface="Arial"/>
                  </a:defRPr>
                </a:pPr>
                <a:r>
                  <a:rPr lang="en-GB" sz="1100" b="1">
                    <a:solidFill>
                      <a:sysClr val="windowText" lastClr="000000"/>
                    </a:solidFill>
                  </a:rPr>
                  <a:t>Applications </a:t>
                </a:r>
              </a:p>
            </c:rich>
          </c:tx>
          <c:layout>
            <c:manualLayout>
              <c:xMode val="edge"/>
              <c:yMode val="edge"/>
              <c:x val="2.1489316239316235E-2"/>
              <c:y val="0.33663374485596709"/>
            </c:manualLayout>
          </c:layout>
          <c:overlay val="0"/>
          <c:spPr>
            <a:noFill/>
            <a:ln w="25400">
              <a:noFill/>
            </a:ln>
          </c:spPr>
        </c:title>
        <c:numFmt formatCode="_-* #,##0_-;\-* #,##0_-;_-* &quot;-&quot;??_-;_-@_-"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6070016"/>
        <c:crosses val="autoZero"/>
        <c:crossBetween val="between"/>
      </c:valAx>
      <c:spPr>
        <a:noFill/>
        <a:ln w="25400">
          <a:noFill/>
        </a:ln>
      </c:spPr>
    </c:plotArea>
    <c:legend>
      <c:legendPos val="r"/>
      <c:layout>
        <c:manualLayout>
          <c:xMode val="edge"/>
          <c:yMode val="edge"/>
          <c:x val="0.75693215811965808"/>
          <c:y val="0.26000257201646093"/>
          <c:w val="0.19047342414529914"/>
          <c:h val="0.1905940594059406"/>
        </c:manualLayout>
      </c:layout>
      <c:overlay val="0"/>
      <c:spPr>
        <a:solidFill>
          <a:srgbClr val="FFFFFF"/>
        </a:solidFill>
        <a:ln w="25400">
          <a:noFill/>
        </a:ln>
      </c:spPr>
      <c:txPr>
        <a:bodyPr/>
        <a:lstStyle/>
        <a:p>
          <a:pPr>
            <a:defRPr sz="11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21: HMO licences in force, by type, March 2018</a:t>
            </a:r>
          </a:p>
        </c:rich>
      </c:tx>
      <c:layout>
        <c:manualLayout>
          <c:xMode val="edge"/>
          <c:yMode val="edge"/>
          <c:x val="0.25246764705882357"/>
          <c:y val="3.9681597222222219E-2"/>
        </c:manualLayout>
      </c:layout>
      <c:overlay val="0"/>
      <c:spPr>
        <a:noFill/>
        <a:ln w="25400">
          <a:noFill/>
        </a:ln>
      </c:spPr>
    </c:title>
    <c:autoTitleDeleted val="0"/>
    <c:plotArea>
      <c:layout>
        <c:manualLayout>
          <c:layoutTarget val="inner"/>
          <c:xMode val="edge"/>
          <c:yMode val="edge"/>
          <c:x val="0.27696111577186228"/>
          <c:y val="0.13403935619158716"/>
          <c:w val="0.68750082277882629"/>
          <c:h val="0.68871418850421473"/>
        </c:manualLayout>
      </c:layout>
      <c:barChart>
        <c:barDir val="bar"/>
        <c:grouping val="clustered"/>
        <c:varyColors val="0"/>
        <c:ser>
          <c:idx val="4"/>
          <c:order val="0"/>
          <c:tx>
            <c:strRef>
              <c:f>'Chart 21'!$B$2</c:f>
              <c:strCache>
                <c:ptCount val="1"/>
              </c:strCache>
            </c:strRef>
          </c:tx>
          <c:spPr>
            <a:solidFill>
              <a:srgbClr val="7FBF7B"/>
            </a:solidFill>
            <a:ln w="25400">
              <a:noFill/>
            </a:ln>
          </c:spPr>
          <c:invertIfNegative val="0"/>
          <c:cat>
            <c:strRef>
              <c:f>'Chart 21'!$B$26:$B$36</c:f>
              <c:strCache>
                <c:ptCount val="11"/>
                <c:pt idx="0">
                  <c:v>Type unspecified</c:v>
                </c:pt>
                <c:pt idx="1">
                  <c:v>Nurses Homes</c:v>
                </c:pt>
                <c:pt idx="2">
                  <c:v>Bed-sits</c:v>
                </c:pt>
                <c:pt idx="3">
                  <c:v>B&amp;Bs, Hotels &amp; Guesthouses</c:v>
                </c:pt>
                <c:pt idx="4">
                  <c:v>Landlord with lodgers</c:v>
                </c:pt>
                <c:pt idx="5">
                  <c:v>Sheltered Accommodation</c:v>
                </c:pt>
                <c:pt idx="6">
                  <c:v>NHS Hosp. - where emp. Resident</c:v>
                </c:pt>
                <c:pt idx="7">
                  <c:v>Hostels (LA &amp; Charity)</c:v>
                </c:pt>
                <c:pt idx="8">
                  <c:v>Other employee residences</c:v>
                </c:pt>
                <c:pt idx="9">
                  <c:v>Student Halls of Residence</c:v>
                </c:pt>
                <c:pt idx="10">
                  <c:v>Flats or houses to let as a whole</c:v>
                </c:pt>
              </c:strCache>
            </c:strRef>
          </c:cat>
          <c:val>
            <c:numRef>
              <c:f>'Chart 21'!$C$26:$C$36</c:f>
              <c:numCache>
                <c:formatCode>_-* #,##0_-;\-* #,##0_-;_-* \-??_-;_-@_-</c:formatCode>
                <c:ptCount val="11"/>
                <c:pt idx="0">
                  <c:v>3646</c:v>
                </c:pt>
                <c:pt idx="1">
                  <c:v>39</c:v>
                </c:pt>
                <c:pt idx="2">
                  <c:v>102</c:v>
                </c:pt>
                <c:pt idx="3">
                  <c:v>105</c:v>
                </c:pt>
                <c:pt idx="4">
                  <c:v>115</c:v>
                </c:pt>
                <c:pt idx="5">
                  <c:v>182</c:v>
                </c:pt>
                <c:pt idx="6">
                  <c:v>184</c:v>
                </c:pt>
                <c:pt idx="7">
                  <c:v>202</c:v>
                </c:pt>
                <c:pt idx="8">
                  <c:v>230</c:v>
                </c:pt>
                <c:pt idx="9">
                  <c:v>1267</c:v>
                </c:pt>
                <c:pt idx="10">
                  <c:v>9599</c:v>
                </c:pt>
              </c:numCache>
            </c:numRef>
          </c:val>
          <c:extLst>
            <c:ext xmlns:c16="http://schemas.microsoft.com/office/drawing/2014/chart" uri="{C3380CC4-5D6E-409C-BE32-E72D297353CC}">
              <c16:uniqueId val="{00000000-90F0-441F-89FD-7E7A78BA4186}"/>
            </c:ext>
          </c:extLst>
        </c:ser>
        <c:dLbls>
          <c:showLegendKey val="0"/>
          <c:showVal val="0"/>
          <c:showCatName val="0"/>
          <c:showSerName val="0"/>
          <c:showPercent val="0"/>
          <c:showBubbleSize val="0"/>
        </c:dLbls>
        <c:gapWidth val="40"/>
        <c:axId val="234376576"/>
        <c:axId val="234767488"/>
      </c:barChart>
      <c:catAx>
        <c:axId val="234376576"/>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4767488"/>
        <c:crosses val="autoZero"/>
        <c:auto val="1"/>
        <c:lblAlgn val="ctr"/>
        <c:lblOffset val="0"/>
        <c:tickLblSkip val="1"/>
        <c:tickMarkSkip val="1"/>
        <c:noMultiLvlLbl val="0"/>
      </c:catAx>
      <c:valAx>
        <c:axId val="234767488"/>
        <c:scaling>
          <c:orientation val="minMax"/>
          <c:max val="10000"/>
          <c:min val="0"/>
        </c:scaling>
        <c:delete val="0"/>
        <c:axPos val="b"/>
        <c:title>
          <c:tx>
            <c:rich>
              <a:bodyPr/>
              <a:lstStyle/>
              <a:p>
                <a:pPr>
                  <a:defRPr sz="1100" b="1" i="0" u="none" strike="noStrike" baseline="0">
                    <a:solidFill>
                      <a:sysClr val="windowText" lastClr="000000"/>
                    </a:solidFill>
                    <a:latin typeface="Arial"/>
                    <a:ea typeface="Arial"/>
                    <a:cs typeface="Arial"/>
                  </a:defRPr>
                </a:pPr>
                <a:r>
                  <a:rPr lang="en-GB" sz="1100" b="1">
                    <a:solidFill>
                      <a:sysClr val="windowText" lastClr="000000"/>
                    </a:solidFill>
                  </a:rPr>
                  <a:t>Licences</a:t>
                </a:r>
              </a:p>
            </c:rich>
          </c:tx>
          <c:layout>
            <c:manualLayout>
              <c:xMode val="edge"/>
              <c:yMode val="edge"/>
              <c:x val="0.59885672379187893"/>
              <c:y val="0.91622797150356194"/>
            </c:manualLayout>
          </c:layout>
          <c:overlay val="0"/>
          <c:spPr>
            <a:noFill/>
            <a:ln w="25400">
              <a:noFill/>
            </a:ln>
          </c:spPr>
        </c:title>
        <c:numFmt formatCode="#,##0" sourceLinked="0"/>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4376576"/>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rgbClr val="002060"/>
                </a:solidFill>
              </a:defRPr>
            </a:pPr>
            <a:r>
              <a:rPr lang="en-GB" sz="1200">
                <a:solidFill>
                  <a:srgbClr val="002060"/>
                </a:solidFill>
              </a:rPr>
              <a:t>Chart 3: New house building in Scotland: 1920 to 2017 (calendar years)</a:t>
            </a:r>
          </a:p>
        </c:rich>
      </c:tx>
      <c:layout>
        <c:manualLayout>
          <c:xMode val="edge"/>
          <c:yMode val="edge"/>
          <c:x val="0.20669061056952284"/>
          <c:y val="2.8343666961913198E-2"/>
        </c:manualLayout>
      </c:layout>
      <c:overlay val="0"/>
    </c:title>
    <c:autoTitleDeleted val="0"/>
    <c:plotArea>
      <c:layout>
        <c:manualLayout>
          <c:layoutTarget val="inner"/>
          <c:xMode val="edge"/>
          <c:yMode val="edge"/>
          <c:x val="0.14232099643265475"/>
          <c:y val="0.14907904005356284"/>
          <c:w val="0.79259495077225151"/>
          <c:h val="0.69839074367254139"/>
        </c:manualLayout>
      </c:layout>
      <c:lineChart>
        <c:grouping val="standard"/>
        <c:varyColors val="0"/>
        <c:ser>
          <c:idx val="3"/>
          <c:order val="0"/>
          <c:tx>
            <c:strRef>
              <c:f>'Chart 3'!$E$31</c:f>
              <c:strCache>
                <c:ptCount val="1"/>
                <c:pt idx="0">
                  <c:v>Total</c:v>
                </c:pt>
              </c:strCache>
            </c:strRef>
          </c:tx>
          <c:spPr>
            <a:ln>
              <a:solidFill>
                <a:srgbClr val="002060"/>
              </a:solidFill>
            </a:ln>
          </c:spPr>
          <c:marker>
            <c:symbol val="none"/>
          </c:marker>
          <c:cat>
            <c:numRef>
              <c:f>'Chart 3'!$B$32:$B$129</c:f>
              <c:numCache>
                <c:formatCode>0_)</c:formatCode>
                <c:ptCount val="98"/>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numCache>
            </c:numRef>
          </c:cat>
          <c:val>
            <c:numRef>
              <c:f>'Chart 3'!$E$32:$E$129</c:f>
              <c:numCache>
                <c:formatCode>_-* #,##0_-;\-* #,##0_-;_-* "-"??_-;_-@_-</c:formatCode>
                <c:ptCount val="98"/>
                <c:pt idx="0">
                  <c:v>1957</c:v>
                </c:pt>
                <c:pt idx="1">
                  <c:v>6579</c:v>
                </c:pt>
                <c:pt idx="2">
                  <c:v>12050</c:v>
                </c:pt>
                <c:pt idx="3">
                  <c:v>8129</c:v>
                </c:pt>
                <c:pt idx="4">
                  <c:v>6267</c:v>
                </c:pt>
                <c:pt idx="5">
                  <c:v>10049</c:v>
                </c:pt>
                <c:pt idx="6">
                  <c:v>15407</c:v>
                </c:pt>
                <c:pt idx="7">
                  <c:v>22407</c:v>
                </c:pt>
                <c:pt idx="8">
                  <c:v>20243</c:v>
                </c:pt>
                <c:pt idx="9">
                  <c:v>19515</c:v>
                </c:pt>
                <c:pt idx="10">
                  <c:v>12464</c:v>
                </c:pt>
                <c:pt idx="11">
                  <c:v>12468</c:v>
                </c:pt>
                <c:pt idx="12">
                  <c:v>17544</c:v>
                </c:pt>
                <c:pt idx="13">
                  <c:v>23963</c:v>
                </c:pt>
                <c:pt idx="14">
                  <c:v>24900</c:v>
                </c:pt>
                <c:pt idx="15">
                  <c:v>25900</c:v>
                </c:pt>
                <c:pt idx="16">
                  <c:v>23801</c:v>
                </c:pt>
                <c:pt idx="17">
                  <c:v>21528</c:v>
                </c:pt>
                <c:pt idx="18">
                  <c:v>26473</c:v>
                </c:pt>
                <c:pt idx="19">
                  <c:v>25529</c:v>
                </c:pt>
                <c:pt idx="20">
                  <c:v>14206</c:v>
                </c:pt>
                <c:pt idx="21">
                  <c:v>5406</c:v>
                </c:pt>
                <c:pt idx="22">
                  <c:v>3296</c:v>
                </c:pt>
                <c:pt idx="23">
                  <c:v>2809</c:v>
                </c:pt>
                <c:pt idx="24">
                  <c:v>2553</c:v>
                </c:pt>
                <c:pt idx="25">
                  <c:v>1569</c:v>
                </c:pt>
                <c:pt idx="26">
                  <c:v>4310</c:v>
                </c:pt>
                <c:pt idx="27">
                  <c:v>12149</c:v>
                </c:pt>
                <c:pt idx="28">
                  <c:v>21211</c:v>
                </c:pt>
                <c:pt idx="29">
                  <c:v>25846</c:v>
                </c:pt>
                <c:pt idx="30">
                  <c:v>25811</c:v>
                </c:pt>
                <c:pt idx="31">
                  <c:v>22928</c:v>
                </c:pt>
                <c:pt idx="32">
                  <c:v>30947</c:v>
                </c:pt>
                <c:pt idx="33">
                  <c:v>39548</c:v>
                </c:pt>
                <c:pt idx="34">
                  <c:v>38853</c:v>
                </c:pt>
                <c:pt idx="35">
                  <c:v>34069</c:v>
                </c:pt>
                <c:pt idx="36">
                  <c:v>31901</c:v>
                </c:pt>
                <c:pt idx="37">
                  <c:v>32437</c:v>
                </c:pt>
                <c:pt idx="38">
                  <c:v>32170</c:v>
                </c:pt>
                <c:pt idx="39">
                  <c:v>27293</c:v>
                </c:pt>
                <c:pt idx="40">
                  <c:v>28592</c:v>
                </c:pt>
                <c:pt idx="41">
                  <c:v>27230</c:v>
                </c:pt>
                <c:pt idx="42">
                  <c:v>26761</c:v>
                </c:pt>
                <c:pt idx="43">
                  <c:v>28217</c:v>
                </c:pt>
                <c:pt idx="44">
                  <c:v>37171</c:v>
                </c:pt>
                <c:pt idx="45">
                  <c:v>35116</c:v>
                </c:pt>
                <c:pt idx="46">
                  <c:v>36029</c:v>
                </c:pt>
                <c:pt idx="47">
                  <c:v>41458</c:v>
                </c:pt>
                <c:pt idx="48">
                  <c:v>41988</c:v>
                </c:pt>
                <c:pt idx="49">
                  <c:v>42629</c:v>
                </c:pt>
                <c:pt idx="50">
                  <c:v>43126</c:v>
                </c:pt>
                <c:pt idx="51">
                  <c:v>40783</c:v>
                </c:pt>
                <c:pt idx="52">
                  <c:v>31992</c:v>
                </c:pt>
                <c:pt idx="53">
                  <c:v>30033</c:v>
                </c:pt>
                <c:pt idx="54">
                  <c:v>28336</c:v>
                </c:pt>
                <c:pt idx="55">
                  <c:v>34323</c:v>
                </c:pt>
                <c:pt idx="56">
                  <c:v>36527</c:v>
                </c:pt>
                <c:pt idx="57">
                  <c:v>27320</c:v>
                </c:pt>
                <c:pt idx="58">
                  <c:v>25778</c:v>
                </c:pt>
                <c:pt idx="59">
                  <c:v>23782</c:v>
                </c:pt>
                <c:pt idx="60">
                  <c:v>20611</c:v>
                </c:pt>
                <c:pt idx="61">
                  <c:v>20011</c:v>
                </c:pt>
                <c:pt idx="62">
                  <c:v>16423</c:v>
                </c:pt>
                <c:pt idx="63">
                  <c:v>17929</c:v>
                </c:pt>
                <c:pt idx="64">
                  <c:v>18838</c:v>
                </c:pt>
                <c:pt idx="65">
                  <c:v>18411</c:v>
                </c:pt>
                <c:pt idx="66">
                  <c:v>18637</c:v>
                </c:pt>
                <c:pt idx="67">
                  <c:v>17707</c:v>
                </c:pt>
                <c:pt idx="68">
                  <c:v>18272</c:v>
                </c:pt>
                <c:pt idx="69">
                  <c:v>20190</c:v>
                </c:pt>
                <c:pt idx="70">
                  <c:v>20362</c:v>
                </c:pt>
                <c:pt idx="71">
                  <c:v>19529</c:v>
                </c:pt>
                <c:pt idx="72">
                  <c:v>17620</c:v>
                </c:pt>
                <c:pt idx="73">
                  <c:v>21248</c:v>
                </c:pt>
                <c:pt idx="74">
                  <c:v>21787</c:v>
                </c:pt>
                <c:pt idx="75">
                  <c:v>24540</c:v>
                </c:pt>
                <c:pt idx="76">
                  <c:v>21281</c:v>
                </c:pt>
                <c:pt idx="77">
                  <c:v>22561</c:v>
                </c:pt>
                <c:pt idx="78">
                  <c:v>20406</c:v>
                </c:pt>
                <c:pt idx="79">
                  <c:v>23483</c:v>
                </c:pt>
                <c:pt idx="80">
                  <c:v>21722</c:v>
                </c:pt>
                <c:pt idx="81">
                  <c:v>22397</c:v>
                </c:pt>
                <c:pt idx="82">
                  <c:v>23147</c:v>
                </c:pt>
                <c:pt idx="83">
                  <c:v>23661</c:v>
                </c:pt>
                <c:pt idx="84">
                  <c:v>24976</c:v>
                </c:pt>
                <c:pt idx="85">
                  <c:v>25297</c:v>
                </c:pt>
                <c:pt idx="86">
                  <c:v>25304</c:v>
                </c:pt>
                <c:pt idx="87">
                  <c:v>25747</c:v>
                </c:pt>
                <c:pt idx="88">
                  <c:v>22037</c:v>
                </c:pt>
                <c:pt idx="89">
                  <c:v>17643</c:v>
                </c:pt>
                <c:pt idx="90">
                  <c:v>16944</c:v>
                </c:pt>
                <c:pt idx="91">
                  <c:v>15280</c:v>
                </c:pt>
                <c:pt idx="92">
                  <c:v>15019</c:v>
                </c:pt>
                <c:pt idx="93">
                  <c:v>15130</c:v>
                </c:pt>
                <c:pt idx="94">
                  <c:v>15629</c:v>
                </c:pt>
                <c:pt idx="95">
                  <c:v>17256</c:v>
                </c:pt>
                <c:pt idx="96">
                  <c:v>16995</c:v>
                </c:pt>
                <c:pt idx="97">
                  <c:v>17623</c:v>
                </c:pt>
              </c:numCache>
            </c:numRef>
          </c:val>
          <c:smooth val="0"/>
          <c:extLst>
            <c:ext xmlns:c16="http://schemas.microsoft.com/office/drawing/2014/chart" uri="{C3380CC4-5D6E-409C-BE32-E72D297353CC}">
              <c16:uniqueId val="{00000000-956F-4158-81D2-975710182A3A}"/>
            </c:ext>
          </c:extLst>
        </c:ser>
        <c:ser>
          <c:idx val="1"/>
          <c:order val="1"/>
          <c:tx>
            <c:strRef>
              <c:f>'Chart 3'!$C$31</c:f>
              <c:strCache>
                <c:ptCount val="1"/>
                <c:pt idx="0">
                  <c:v>Private led</c:v>
                </c:pt>
              </c:strCache>
            </c:strRef>
          </c:tx>
          <c:spPr>
            <a:ln>
              <a:solidFill>
                <a:srgbClr val="002060"/>
              </a:solidFill>
              <a:prstDash val="sysDash"/>
            </a:ln>
          </c:spPr>
          <c:marker>
            <c:symbol val="none"/>
          </c:marker>
          <c:cat>
            <c:numRef>
              <c:f>'Chart 3'!$B$32:$B$129</c:f>
              <c:numCache>
                <c:formatCode>0_)</c:formatCode>
                <c:ptCount val="98"/>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numCache>
            </c:numRef>
          </c:cat>
          <c:val>
            <c:numRef>
              <c:f>'Chart 3'!$C$32:$C$129</c:f>
              <c:numCache>
                <c:formatCode>_-* #,##0_-;\-* #,##0_-;_-* "-"??_-;_-@_-</c:formatCode>
                <c:ptCount val="98"/>
                <c:pt idx="0">
                  <c:v>1140</c:v>
                </c:pt>
                <c:pt idx="1">
                  <c:v>2237</c:v>
                </c:pt>
                <c:pt idx="2">
                  <c:v>2527</c:v>
                </c:pt>
                <c:pt idx="3">
                  <c:v>1667</c:v>
                </c:pt>
                <c:pt idx="4">
                  <c:v>3274</c:v>
                </c:pt>
                <c:pt idx="5">
                  <c:v>5227</c:v>
                </c:pt>
                <c:pt idx="6">
                  <c:v>5906</c:v>
                </c:pt>
                <c:pt idx="7">
                  <c:v>5484</c:v>
                </c:pt>
                <c:pt idx="8">
                  <c:v>5172</c:v>
                </c:pt>
                <c:pt idx="9">
                  <c:v>5199</c:v>
                </c:pt>
                <c:pt idx="10">
                  <c:v>4546</c:v>
                </c:pt>
                <c:pt idx="11">
                  <c:v>4153</c:v>
                </c:pt>
                <c:pt idx="12">
                  <c:v>5913</c:v>
                </c:pt>
                <c:pt idx="13">
                  <c:v>8155</c:v>
                </c:pt>
                <c:pt idx="14">
                  <c:v>9684</c:v>
                </c:pt>
                <c:pt idx="15">
                  <c:v>7086</c:v>
                </c:pt>
                <c:pt idx="16">
                  <c:v>7757</c:v>
                </c:pt>
                <c:pt idx="17">
                  <c:v>8187</c:v>
                </c:pt>
                <c:pt idx="18">
                  <c:v>7311</c:v>
                </c:pt>
                <c:pt idx="19">
                  <c:v>6411</c:v>
                </c:pt>
                <c:pt idx="20">
                  <c:v>3732</c:v>
                </c:pt>
                <c:pt idx="21">
                  <c:v>692</c:v>
                </c:pt>
                <c:pt idx="22">
                  <c:v>224</c:v>
                </c:pt>
                <c:pt idx="23">
                  <c:v>92</c:v>
                </c:pt>
                <c:pt idx="24">
                  <c:v>170</c:v>
                </c:pt>
                <c:pt idx="25">
                  <c:v>141</c:v>
                </c:pt>
                <c:pt idx="26">
                  <c:v>499</c:v>
                </c:pt>
                <c:pt idx="27">
                  <c:v>1354</c:v>
                </c:pt>
                <c:pt idx="28">
                  <c:v>1541</c:v>
                </c:pt>
                <c:pt idx="29">
                  <c:v>1101</c:v>
                </c:pt>
                <c:pt idx="30">
                  <c:v>782</c:v>
                </c:pt>
                <c:pt idx="31">
                  <c:v>1145</c:v>
                </c:pt>
                <c:pt idx="32">
                  <c:v>2242</c:v>
                </c:pt>
                <c:pt idx="33">
                  <c:v>2393</c:v>
                </c:pt>
                <c:pt idx="34">
                  <c:v>2608</c:v>
                </c:pt>
                <c:pt idx="35">
                  <c:v>3523</c:v>
                </c:pt>
                <c:pt idx="36">
                  <c:v>4576</c:v>
                </c:pt>
                <c:pt idx="37">
                  <c:v>3513</c:v>
                </c:pt>
                <c:pt idx="38">
                  <c:v>4061</c:v>
                </c:pt>
                <c:pt idx="39">
                  <c:v>4232</c:v>
                </c:pt>
                <c:pt idx="40">
                  <c:v>6529</c:v>
                </c:pt>
                <c:pt idx="41">
                  <c:v>7147</c:v>
                </c:pt>
                <c:pt idx="42">
                  <c:v>7784</c:v>
                </c:pt>
                <c:pt idx="43">
                  <c:v>6622</c:v>
                </c:pt>
                <c:pt idx="44">
                  <c:v>7662</c:v>
                </c:pt>
                <c:pt idx="45">
                  <c:v>7553</c:v>
                </c:pt>
                <c:pt idx="46">
                  <c:v>7870</c:v>
                </c:pt>
                <c:pt idx="47">
                  <c:v>7498</c:v>
                </c:pt>
                <c:pt idx="48">
                  <c:v>8719</c:v>
                </c:pt>
                <c:pt idx="49">
                  <c:v>8327</c:v>
                </c:pt>
                <c:pt idx="50">
                  <c:v>8220</c:v>
                </c:pt>
                <c:pt idx="51">
                  <c:v>11614</c:v>
                </c:pt>
                <c:pt idx="52">
                  <c:v>11835</c:v>
                </c:pt>
                <c:pt idx="53">
                  <c:v>12215</c:v>
                </c:pt>
                <c:pt idx="54">
                  <c:v>11239</c:v>
                </c:pt>
                <c:pt idx="55">
                  <c:v>10371</c:v>
                </c:pt>
                <c:pt idx="56">
                  <c:v>13704</c:v>
                </c:pt>
                <c:pt idx="57">
                  <c:v>12132</c:v>
                </c:pt>
                <c:pt idx="58">
                  <c:v>14443</c:v>
                </c:pt>
                <c:pt idx="59">
                  <c:v>15175</c:v>
                </c:pt>
                <c:pt idx="60">
                  <c:v>12242</c:v>
                </c:pt>
                <c:pt idx="61">
                  <c:v>11021</c:v>
                </c:pt>
                <c:pt idx="62">
                  <c:v>11523</c:v>
                </c:pt>
                <c:pt idx="63">
                  <c:v>13166</c:v>
                </c:pt>
                <c:pt idx="64">
                  <c:v>14115</c:v>
                </c:pt>
                <c:pt idx="65">
                  <c:v>14435</c:v>
                </c:pt>
                <c:pt idx="66">
                  <c:v>14870</c:v>
                </c:pt>
                <c:pt idx="67">
                  <c:v>13904</c:v>
                </c:pt>
                <c:pt idx="68">
                  <c:v>14179</c:v>
                </c:pt>
                <c:pt idx="69">
                  <c:v>16287</c:v>
                </c:pt>
                <c:pt idx="70">
                  <c:v>16461</c:v>
                </c:pt>
                <c:pt idx="71">
                  <c:v>15533</c:v>
                </c:pt>
                <c:pt idx="72">
                  <c:v>14389</c:v>
                </c:pt>
                <c:pt idx="73">
                  <c:v>17738</c:v>
                </c:pt>
                <c:pt idx="74">
                  <c:v>18337</c:v>
                </c:pt>
                <c:pt idx="75">
                  <c:v>18521</c:v>
                </c:pt>
                <c:pt idx="76">
                  <c:v>18423</c:v>
                </c:pt>
                <c:pt idx="77">
                  <c:v>17877</c:v>
                </c:pt>
                <c:pt idx="78">
                  <c:v>18356</c:v>
                </c:pt>
                <c:pt idx="79">
                  <c:v>19393</c:v>
                </c:pt>
                <c:pt idx="80">
                  <c:v>18187</c:v>
                </c:pt>
                <c:pt idx="81">
                  <c:v>18073</c:v>
                </c:pt>
                <c:pt idx="82">
                  <c:v>19117</c:v>
                </c:pt>
                <c:pt idx="83">
                  <c:v>20134</c:v>
                </c:pt>
                <c:pt idx="84">
                  <c:v>21879</c:v>
                </c:pt>
                <c:pt idx="85">
                  <c:v>20648</c:v>
                </c:pt>
                <c:pt idx="86">
                  <c:v>21357</c:v>
                </c:pt>
                <c:pt idx="87">
                  <c:v>21685</c:v>
                </c:pt>
                <c:pt idx="88">
                  <c:v>17733</c:v>
                </c:pt>
                <c:pt idx="89">
                  <c:v>11358</c:v>
                </c:pt>
                <c:pt idx="90">
                  <c:v>11234</c:v>
                </c:pt>
                <c:pt idx="91">
                  <c:v>10023</c:v>
                </c:pt>
                <c:pt idx="92">
                  <c:v>9998</c:v>
                </c:pt>
                <c:pt idx="93">
                  <c:v>10727</c:v>
                </c:pt>
                <c:pt idx="94">
                  <c:v>12276</c:v>
                </c:pt>
                <c:pt idx="95">
                  <c:v>13219</c:v>
                </c:pt>
                <c:pt idx="96">
                  <c:v>13098</c:v>
                </c:pt>
                <c:pt idx="97">
                  <c:v>13634</c:v>
                </c:pt>
              </c:numCache>
            </c:numRef>
          </c:val>
          <c:smooth val="0"/>
          <c:extLst>
            <c:ext xmlns:c16="http://schemas.microsoft.com/office/drawing/2014/chart" uri="{C3380CC4-5D6E-409C-BE32-E72D297353CC}">
              <c16:uniqueId val="{00000001-956F-4158-81D2-975710182A3A}"/>
            </c:ext>
          </c:extLst>
        </c:ser>
        <c:ser>
          <c:idx val="2"/>
          <c:order val="2"/>
          <c:tx>
            <c:strRef>
              <c:f>'Chart 3'!$D$31</c:f>
              <c:strCache>
                <c:ptCount val="1"/>
                <c:pt idx="0">
                  <c:v>Public sector &amp; Housing Association</c:v>
                </c:pt>
              </c:strCache>
            </c:strRef>
          </c:tx>
          <c:spPr>
            <a:ln>
              <a:solidFill>
                <a:srgbClr val="002060"/>
              </a:solidFill>
              <a:prstDash val="sysDot"/>
            </a:ln>
          </c:spPr>
          <c:marker>
            <c:symbol val="none"/>
          </c:marker>
          <c:cat>
            <c:numRef>
              <c:f>'Chart 3'!$B$32:$B$129</c:f>
              <c:numCache>
                <c:formatCode>0_)</c:formatCode>
                <c:ptCount val="98"/>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numCache>
            </c:numRef>
          </c:cat>
          <c:val>
            <c:numRef>
              <c:f>'Chart 3'!$D$32:$D$129</c:f>
              <c:numCache>
                <c:formatCode>_-* #,##0_-;\-* #,##0_-;_-* "-"??_-;_-@_-</c:formatCode>
                <c:ptCount val="98"/>
                <c:pt idx="0">
                  <c:v>817</c:v>
                </c:pt>
                <c:pt idx="1">
                  <c:v>4342</c:v>
                </c:pt>
                <c:pt idx="2">
                  <c:v>9523</c:v>
                </c:pt>
                <c:pt idx="3">
                  <c:v>6462</c:v>
                </c:pt>
                <c:pt idx="4">
                  <c:v>2993</c:v>
                </c:pt>
                <c:pt idx="5">
                  <c:v>4822</c:v>
                </c:pt>
                <c:pt idx="6">
                  <c:v>9501</c:v>
                </c:pt>
                <c:pt idx="7">
                  <c:v>16923</c:v>
                </c:pt>
                <c:pt idx="8">
                  <c:v>15071</c:v>
                </c:pt>
                <c:pt idx="9">
                  <c:v>14316</c:v>
                </c:pt>
                <c:pt idx="10">
                  <c:v>7918</c:v>
                </c:pt>
                <c:pt idx="11">
                  <c:v>8315</c:v>
                </c:pt>
                <c:pt idx="12">
                  <c:v>11631</c:v>
                </c:pt>
                <c:pt idx="13">
                  <c:v>15808</c:v>
                </c:pt>
                <c:pt idx="14">
                  <c:v>15216</c:v>
                </c:pt>
                <c:pt idx="15">
                  <c:v>18814</c:v>
                </c:pt>
                <c:pt idx="16">
                  <c:v>16044</c:v>
                </c:pt>
                <c:pt idx="17">
                  <c:v>13341</c:v>
                </c:pt>
                <c:pt idx="18">
                  <c:v>19162</c:v>
                </c:pt>
                <c:pt idx="19">
                  <c:v>19118</c:v>
                </c:pt>
                <c:pt idx="20">
                  <c:v>10474</c:v>
                </c:pt>
                <c:pt idx="21">
                  <c:v>4714</c:v>
                </c:pt>
                <c:pt idx="22">
                  <c:v>3072</c:v>
                </c:pt>
                <c:pt idx="23">
                  <c:v>2717</c:v>
                </c:pt>
                <c:pt idx="24">
                  <c:v>2383</c:v>
                </c:pt>
                <c:pt idx="25">
                  <c:v>1428</c:v>
                </c:pt>
                <c:pt idx="26">
                  <c:v>3811</c:v>
                </c:pt>
                <c:pt idx="27">
                  <c:v>10795</c:v>
                </c:pt>
                <c:pt idx="28">
                  <c:v>19670</c:v>
                </c:pt>
                <c:pt idx="29">
                  <c:v>24745</c:v>
                </c:pt>
                <c:pt idx="30">
                  <c:v>25029</c:v>
                </c:pt>
                <c:pt idx="31">
                  <c:v>21783</c:v>
                </c:pt>
                <c:pt idx="32">
                  <c:v>28705</c:v>
                </c:pt>
                <c:pt idx="33">
                  <c:v>37155</c:v>
                </c:pt>
                <c:pt idx="34">
                  <c:v>36245</c:v>
                </c:pt>
                <c:pt idx="35">
                  <c:v>30546</c:v>
                </c:pt>
                <c:pt idx="36">
                  <c:v>27325</c:v>
                </c:pt>
                <c:pt idx="37">
                  <c:v>28924</c:v>
                </c:pt>
                <c:pt idx="38">
                  <c:v>28109</c:v>
                </c:pt>
                <c:pt idx="39">
                  <c:v>23061</c:v>
                </c:pt>
                <c:pt idx="40">
                  <c:v>22063</c:v>
                </c:pt>
                <c:pt idx="41">
                  <c:v>20083</c:v>
                </c:pt>
                <c:pt idx="42">
                  <c:v>18977</c:v>
                </c:pt>
                <c:pt idx="43">
                  <c:v>21595</c:v>
                </c:pt>
                <c:pt idx="44">
                  <c:v>29509</c:v>
                </c:pt>
                <c:pt idx="45">
                  <c:v>27563</c:v>
                </c:pt>
                <c:pt idx="46">
                  <c:v>28159</c:v>
                </c:pt>
                <c:pt idx="47">
                  <c:v>33960</c:v>
                </c:pt>
                <c:pt idx="48">
                  <c:v>33269</c:v>
                </c:pt>
                <c:pt idx="49">
                  <c:v>34302</c:v>
                </c:pt>
                <c:pt idx="50">
                  <c:v>34906</c:v>
                </c:pt>
                <c:pt idx="51">
                  <c:v>29169</c:v>
                </c:pt>
                <c:pt idx="52">
                  <c:v>20157</c:v>
                </c:pt>
                <c:pt idx="53">
                  <c:v>17818</c:v>
                </c:pt>
                <c:pt idx="54">
                  <c:v>17097</c:v>
                </c:pt>
                <c:pt idx="55">
                  <c:v>23952</c:v>
                </c:pt>
                <c:pt idx="56">
                  <c:v>22823</c:v>
                </c:pt>
                <c:pt idx="57">
                  <c:v>15188</c:v>
                </c:pt>
                <c:pt idx="58">
                  <c:v>11335</c:v>
                </c:pt>
                <c:pt idx="59">
                  <c:v>8607</c:v>
                </c:pt>
                <c:pt idx="60">
                  <c:v>8369</c:v>
                </c:pt>
                <c:pt idx="61">
                  <c:v>8990</c:v>
                </c:pt>
                <c:pt idx="62">
                  <c:v>4900</c:v>
                </c:pt>
                <c:pt idx="63">
                  <c:v>4763</c:v>
                </c:pt>
                <c:pt idx="64">
                  <c:v>4723</c:v>
                </c:pt>
                <c:pt idx="65">
                  <c:v>3976</c:v>
                </c:pt>
                <c:pt idx="66">
                  <c:v>3767</c:v>
                </c:pt>
                <c:pt idx="67">
                  <c:v>3803</c:v>
                </c:pt>
                <c:pt idx="68">
                  <c:v>4093</c:v>
                </c:pt>
                <c:pt idx="69">
                  <c:v>3903</c:v>
                </c:pt>
                <c:pt idx="70">
                  <c:v>3901</c:v>
                </c:pt>
                <c:pt idx="71">
                  <c:v>3996</c:v>
                </c:pt>
                <c:pt idx="72">
                  <c:v>3231</c:v>
                </c:pt>
                <c:pt idx="73">
                  <c:v>3510</c:v>
                </c:pt>
                <c:pt idx="74">
                  <c:v>3450</c:v>
                </c:pt>
                <c:pt idx="75">
                  <c:v>6019</c:v>
                </c:pt>
                <c:pt idx="76">
                  <c:v>2858</c:v>
                </c:pt>
                <c:pt idx="77">
                  <c:v>4684</c:v>
                </c:pt>
                <c:pt idx="78">
                  <c:v>2050</c:v>
                </c:pt>
                <c:pt idx="79">
                  <c:v>4090</c:v>
                </c:pt>
                <c:pt idx="80">
                  <c:v>3535</c:v>
                </c:pt>
                <c:pt idx="81">
                  <c:v>4324</c:v>
                </c:pt>
                <c:pt idx="82">
                  <c:v>4030</c:v>
                </c:pt>
                <c:pt idx="83">
                  <c:v>3527</c:v>
                </c:pt>
                <c:pt idx="84">
                  <c:v>3097</c:v>
                </c:pt>
                <c:pt idx="85">
                  <c:v>4649</c:v>
                </c:pt>
                <c:pt idx="86">
                  <c:v>3947</c:v>
                </c:pt>
                <c:pt idx="87">
                  <c:v>4062</c:v>
                </c:pt>
                <c:pt idx="88">
                  <c:v>4304</c:v>
                </c:pt>
                <c:pt idx="89">
                  <c:v>6285</c:v>
                </c:pt>
                <c:pt idx="90">
                  <c:v>5710</c:v>
                </c:pt>
                <c:pt idx="91">
                  <c:v>5257</c:v>
                </c:pt>
                <c:pt idx="92">
                  <c:v>5021</c:v>
                </c:pt>
                <c:pt idx="93">
                  <c:v>4403</c:v>
                </c:pt>
                <c:pt idx="94">
                  <c:v>3353</c:v>
                </c:pt>
                <c:pt idx="95">
                  <c:v>4037</c:v>
                </c:pt>
                <c:pt idx="96">
                  <c:v>3897</c:v>
                </c:pt>
                <c:pt idx="97">
                  <c:v>3989</c:v>
                </c:pt>
              </c:numCache>
            </c:numRef>
          </c:val>
          <c:smooth val="0"/>
          <c:extLst>
            <c:ext xmlns:c16="http://schemas.microsoft.com/office/drawing/2014/chart" uri="{C3380CC4-5D6E-409C-BE32-E72D297353CC}">
              <c16:uniqueId val="{00000002-956F-4158-81D2-975710182A3A}"/>
            </c:ext>
          </c:extLst>
        </c:ser>
        <c:dLbls>
          <c:showLegendKey val="0"/>
          <c:showVal val="0"/>
          <c:showCatName val="0"/>
          <c:showSerName val="0"/>
          <c:showPercent val="0"/>
          <c:showBubbleSize val="0"/>
        </c:dLbls>
        <c:smooth val="0"/>
        <c:axId val="76699136"/>
        <c:axId val="76700672"/>
      </c:lineChart>
      <c:catAx>
        <c:axId val="76699136"/>
        <c:scaling>
          <c:orientation val="minMax"/>
        </c:scaling>
        <c:delete val="0"/>
        <c:axPos val="b"/>
        <c:numFmt formatCode="0_)" sourceLinked="1"/>
        <c:majorTickMark val="in"/>
        <c:minorTickMark val="none"/>
        <c:tickLblPos val="nextTo"/>
        <c:spPr>
          <a:ln>
            <a:solidFill>
              <a:srgbClr val="002060"/>
            </a:solidFill>
          </a:ln>
        </c:spPr>
        <c:txPr>
          <a:bodyPr/>
          <a:lstStyle/>
          <a:p>
            <a:pPr>
              <a:defRPr sz="900"/>
            </a:pPr>
            <a:endParaRPr lang="en-US"/>
          </a:p>
        </c:txPr>
        <c:crossAx val="76700672"/>
        <c:crosses val="autoZero"/>
        <c:auto val="1"/>
        <c:lblAlgn val="ctr"/>
        <c:lblOffset val="100"/>
        <c:tickLblSkip val="5"/>
        <c:tickMarkSkip val="5"/>
        <c:noMultiLvlLbl val="0"/>
      </c:catAx>
      <c:valAx>
        <c:axId val="76700672"/>
        <c:scaling>
          <c:orientation val="minMax"/>
        </c:scaling>
        <c:delete val="0"/>
        <c:axPos val="l"/>
        <c:majorGridlines/>
        <c:title>
          <c:tx>
            <c:rich>
              <a:bodyPr/>
              <a:lstStyle/>
              <a:p>
                <a:pPr>
                  <a:defRPr sz="1100">
                    <a:solidFill>
                      <a:srgbClr val="002060"/>
                    </a:solidFill>
                  </a:defRPr>
                </a:pPr>
                <a:r>
                  <a:rPr lang="en-GB" sz="1100">
                    <a:solidFill>
                      <a:srgbClr val="002060"/>
                    </a:solidFill>
                  </a:rPr>
                  <a:t>Completions</a:t>
                </a:r>
              </a:p>
            </c:rich>
          </c:tx>
          <c:layout/>
          <c:overlay val="0"/>
        </c:title>
        <c:numFmt formatCode="_-* #,##0_-;\-* #,##0_-;_-* &quot;-&quot;??_-;_-@_-" sourceLinked="1"/>
        <c:majorTickMark val="none"/>
        <c:minorTickMark val="none"/>
        <c:tickLblPos val="nextTo"/>
        <c:crossAx val="76699136"/>
        <c:crosses val="autoZero"/>
        <c:crossBetween val="between"/>
      </c:valAx>
    </c:plotArea>
    <c:legend>
      <c:legendPos val="r"/>
      <c:layout>
        <c:manualLayout>
          <c:xMode val="edge"/>
          <c:yMode val="edge"/>
          <c:x val="0.67664354423629325"/>
          <c:y val="0.16072198238284874"/>
          <c:w val="0.24536774360362471"/>
          <c:h val="0.22496892937098539"/>
        </c:manualLayout>
      </c:layout>
      <c:overlay val="0"/>
      <c:spPr>
        <a:solidFill>
          <a:schemeClr val="bg1"/>
        </a:solidFill>
        <a:ln>
          <a:solidFill>
            <a:schemeClr val="bg1"/>
          </a:solidFill>
        </a:ln>
      </c:spPr>
    </c:legend>
    <c:plotVisOnly val="1"/>
    <c:dispBlanksAs val="gap"/>
    <c:showDLblsOverMax val="0"/>
  </c:chart>
  <c:spPr>
    <a:ln>
      <a:noFill/>
    </a:ln>
  </c:spPr>
  <c:txPr>
    <a:bodyPr/>
    <a:lstStyle/>
    <a:p>
      <a:pPr>
        <a:defRPr sz="800"/>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99"/>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Chart 4: Units </a:t>
            </a:r>
            <a:r>
              <a:rPr lang="en-GB" sz="1400" u="sng">
                <a:solidFill>
                  <a:sysClr val="windowText" lastClr="000000"/>
                </a:solidFill>
                <a:latin typeface="Arial" panose="020B0604020202020204" pitchFamily="34" charset="0"/>
                <a:cs typeface="Arial" panose="020B0604020202020204" pitchFamily="34" charset="0"/>
              </a:rPr>
              <a:t>completed</a:t>
            </a:r>
            <a:r>
              <a:rPr lang="en-GB" sz="1400">
                <a:solidFill>
                  <a:sysClr val="windowText" lastClr="000000"/>
                </a:solidFill>
                <a:latin typeface="Arial" panose="020B0604020202020204" pitchFamily="34" charset="0"/>
                <a:cs typeface="Arial" panose="020B0604020202020204" pitchFamily="34" charset="0"/>
              </a:rPr>
              <a:t> through affordable housing activity, </a:t>
            </a:r>
          </a:p>
          <a:p>
            <a:pPr>
              <a:defRPr sz="1400" b="1" i="0" u="none" strike="noStrike" baseline="0">
                <a:solidFill>
                  <a:srgbClr val="333399"/>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2000-01 to 2017-18</a:t>
            </a:r>
          </a:p>
        </c:rich>
      </c:tx>
      <c:layout>
        <c:manualLayout>
          <c:xMode val="edge"/>
          <c:yMode val="edge"/>
          <c:x val="0.17309353682974718"/>
          <c:y val="3.3049286853000188E-2"/>
        </c:manualLayout>
      </c:layout>
      <c:overlay val="0"/>
      <c:spPr>
        <a:noFill/>
        <a:ln w="25400">
          <a:noFill/>
        </a:ln>
      </c:spPr>
    </c:title>
    <c:autoTitleDeleted val="0"/>
    <c:plotArea>
      <c:layout>
        <c:manualLayout>
          <c:layoutTarget val="inner"/>
          <c:xMode val="edge"/>
          <c:yMode val="edge"/>
          <c:x val="0.10539845758354756"/>
          <c:y val="0.1470417583483358"/>
          <c:w val="0.75449911948667081"/>
          <c:h val="0.72184070097140129"/>
        </c:manualLayout>
      </c:layout>
      <c:barChart>
        <c:barDir val="col"/>
        <c:grouping val="stacked"/>
        <c:varyColors val="0"/>
        <c:ser>
          <c:idx val="0"/>
          <c:order val="0"/>
          <c:tx>
            <c:strRef>
              <c:f>'Chart 4'!$B$24</c:f>
              <c:strCache>
                <c:ptCount val="1"/>
                <c:pt idx="0">
                  <c:v>New Build</c:v>
                </c:pt>
              </c:strCache>
            </c:strRef>
          </c:tx>
          <c:spPr>
            <a:solidFill>
              <a:srgbClr val="7FBF7B"/>
            </a:solidFill>
            <a:ln w="25400">
              <a:noFill/>
            </a:ln>
          </c:spPr>
          <c:invertIfNegative val="0"/>
          <c:cat>
            <c:strRef>
              <c:f>'Chart 4'!$C$23:$T$23</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'Chart 4'!$C$24:$T$24</c:f>
              <c:numCache>
                <c:formatCode>#,##0</c:formatCode>
                <c:ptCount val="18"/>
                <c:pt idx="0">
                  <c:v>5318</c:v>
                </c:pt>
                <c:pt idx="1">
                  <c:v>5479</c:v>
                </c:pt>
                <c:pt idx="2">
                  <c:v>4695</c:v>
                </c:pt>
                <c:pt idx="3">
                  <c:v>3727</c:v>
                </c:pt>
                <c:pt idx="4">
                  <c:v>4752</c:v>
                </c:pt>
                <c:pt idx="5">
                  <c:v>5102</c:v>
                </c:pt>
                <c:pt idx="6">
                  <c:v>3620</c:v>
                </c:pt>
                <c:pt idx="7">
                  <c:v>4207</c:v>
                </c:pt>
                <c:pt idx="8">
                  <c:v>4737</c:v>
                </c:pt>
                <c:pt idx="9">
                  <c:v>5689</c:v>
                </c:pt>
                <c:pt idx="10">
                  <c:v>5896</c:v>
                </c:pt>
                <c:pt idx="11">
                  <c:v>6009</c:v>
                </c:pt>
                <c:pt idx="12">
                  <c:v>4876</c:v>
                </c:pt>
                <c:pt idx="13">
                  <c:v>4956</c:v>
                </c:pt>
                <c:pt idx="14">
                  <c:v>5397</c:v>
                </c:pt>
                <c:pt idx="15">
                  <c:v>4418</c:v>
                </c:pt>
                <c:pt idx="16">
                  <c:v>4634</c:v>
                </c:pt>
                <c:pt idx="17">
                  <c:v>5308</c:v>
                </c:pt>
              </c:numCache>
            </c:numRef>
          </c:val>
          <c:extLst>
            <c:ext xmlns:c16="http://schemas.microsoft.com/office/drawing/2014/chart" uri="{C3380CC4-5D6E-409C-BE32-E72D297353CC}">
              <c16:uniqueId val="{00000000-DC20-43D0-8FAB-B4C53598F13A}"/>
            </c:ext>
          </c:extLst>
        </c:ser>
        <c:ser>
          <c:idx val="2"/>
          <c:order val="1"/>
          <c:tx>
            <c:strRef>
              <c:f>'Chart 4'!$B$25</c:f>
              <c:strCache>
                <c:ptCount val="1"/>
                <c:pt idx="0">
                  <c:v>Off the shelf purchase and rehabilitation</c:v>
                </c:pt>
              </c:strCache>
            </c:strRef>
          </c:tx>
          <c:spPr>
            <a:solidFill>
              <a:srgbClr val="AF8DC3"/>
            </a:solidFill>
            <a:ln w="25400">
              <a:noFill/>
            </a:ln>
          </c:spPr>
          <c:invertIfNegative val="0"/>
          <c:cat>
            <c:strRef>
              <c:f>'Chart 4'!$C$23:$T$23</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'Chart 4'!$C$25:$T$25</c:f>
              <c:numCache>
                <c:formatCode>#,##0</c:formatCode>
                <c:ptCount val="18"/>
                <c:pt idx="0">
                  <c:v>1020</c:v>
                </c:pt>
                <c:pt idx="1">
                  <c:v>661</c:v>
                </c:pt>
                <c:pt idx="2">
                  <c:v>524</c:v>
                </c:pt>
                <c:pt idx="3">
                  <c:v>426</c:v>
                </c:pt>
                <c:pt idx="4">
                  <c:v>693</c:v>
                </c:pt>
                <c:pt idx="5">
                  <c:v>786</c:v>
                </c:pt>
                <c:pt idx="6">
                  <c:v>1212</c:v>
                </c:pt>
                <c:pt idx="7">
                  <c:v>1463</c:v>
                </c:pt>
                <c:pt idx="8">
                  <c:v>1484</c:v>
                </c:pt>
                <c:pt idx="9">
                  <c:v>2403</c:v>
                </c:pt>
                <c:pt idx="10">
                  <c:v>1335</c:v>
                </c:pt>
                <c:pt idx="11">
                  <c:v>873</c:v>
                </c:pt>
                <c:pt idx="12">
                  <c:v>1133</c:v>
                </c:pt>
                <c:pt idx="13">
                  <c:v>2056</c:v>
                </c:pt>
                <c:pt idx="14">
                  <c:v>1672</c:v>
                </c:pt>
                <c:pt idx="15">
                  <c:v>2100</c:v>
                </c:pt>
                <c:pt idx="16">
                  <c:v>2702</c:v>
                </c:pt>
                <c:pt idx="17">
                  <c:v>3226</c:v>
                </c:pt>
              </c:numCache>
            </c:numRef>
          </c:val>
          <c:extLst>
            <c:ext xmlns:c16="http://schemas.microsoft.com/office/drawing/2014/chart" uri="{C3380CC4-5D6E-409C-BE32-E72D297353CC}">
              <c16:uniqueId val="{00000001-DC20-43D0-8FAB-B4C53598F13A}"/>
            </c:ext>
          </c:extLst>
        </c:ser>
        <c:dLbls>
          <c:showLegendKey val="0"/>
          <c:showVal val="0"/>
          <c:showCatName val="0"/>
          <c:showSerName val="0"/>
          <c:showPercent val="0"/>
          <c:showBubbleSize val="0"/>
        </c:dLbls>
        <c:gapWidth val="40"/>
        <c:overlap val="100"/>
        <c:axId val="226846208"/>
        <c:axId val="226847744"/>
      </c:barChart>
      <c:catAx>
        <c:axId val="226846208"/>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10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226847744"/>
        <c:crosses val="autoZero"/>
        <c:auto val="1"/>
        <c:lblAlgn val="ctr"/>
        <c:lblOffset val="0"/>
        <c:tickLblSkip val="1"/>
        <c:tickMarkSkip val="1"/>
        <c:noMultiLvlLbl val="0"/>
      </c:catAx>
      <c:valAx>
        <c:axId val="226847744"/>
        <c:scaling>
          <c:orientation val="minMax"/>
          <c:min val="0"/>
        </c:scaling>
        <c:delete val="0"/>
        <c:axPos val="l"/>
        <c:title>
          <c:tx>
            <c:rich>
              <a:bodyPr/>
              <a:lstStyle/>
              <a:p>
                <a:pPr>
                  <a:defRPr sz="1200" b="1" i="0" u="none" strike="noStrike" baseline="0">
                    <a:solidFill>
                      <a:sysClr val="windowText" lastClr="000000"/>
                    </a:solidFill>
                    <a:latin typeface="Arial"/>
                    <a:ea typeface="Arial"/>
                    <a:cs typeface="Arial"/>
                  </a:defRPr>
                </a:pPr>
                <a:r>
                  <a:rPr lang="en-GB" sz="1200" b="1">
                    <a:solidFill>
                      <a:sysClr val="windowText" lastClr="000000"/>
                    </a:solidFill>
                  </a:rPr>
                  <a:t>Units completed</a:t>
                </a:r>
              </a:p>
            </c:rich>
          </c:tx>
          <c:layout>
            <c:manualLayout>
              <c:xMode val="edge"/>
              <c:yMode val="edge"/>
              <c:x val="1.3281919451585262E-2"/>
              <c:y val="0.35172494893103717"/>
            </c:manualLayout>
          </c:layout>
          <c:overlay val="0"/>
          <c:spPr>
            <a:noFill/>
            <a:ln w="25400">
              <a:noFill/>
            </a:ln>
          </c:spPr>
        </c:title>
        <c:numFmt formatCode="#,##0"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226846208"/>
        <c:crosses val="autoZero"/>
        <c:crossBetween val="between"/>
      </c:valAx>
      <c:spPr>
        <a:noFill/>
        <a:ln w="25400">
          <a:noFill/>
        </a:ln>
      </c:spPr>
    </c:plotArea>
    <c:legend>
      <c:legendPos val="r"/>
      <c:layout>
        <c:manualLayout>
          <c:xMode val="edge"/>
          <c:yMode val="edge"/>
          <c:x val="0.86932359033526974"/>
          <c:y val="0.36250731937953484"/>
          <c:w val="0.12382190015451154"/>
          <c:h val="0.27962757542143252"/>
        </c:manualLayout>
      </c:layout>
      <c:overlay val="0"/>
      <c:spPr>
        <a:noFill/>
        <a:ln w="25400">
          <a:noFill/>
        </a:ln>
      </c:spPr>
      <c:txPr>
        <a:bodyPr/>
        <a:lstStyle/>
        <a:p>
          <a:pPr>
            <a:defRPr sz="10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Chart 5: Units </a:t>
            </a:r>
            <a:r>
              <a:rPr lang="en-GB" sz="1400" u="sng">
                <a:solidFill>
                  <a:sysClr val="windowText" lastClr="000000"/>
                </a:solidFill>
                <a:latin typeface="Arial" panose="020B0604020202020204" pitchFamily="34" charset="0"/>
                <a:cs typeface="Arial" panose="020B0604020202020204" pitchFamily="34" charset="0"/>
              </a:rPr>
              <a:t>approved</a:t>
            </a:r>
            <a:r>
              <a:rPr lang="en-GB" sz="1400">
                <a:solidFill>
                  <a:sysClr val="windowText" lastClr="000000"/>
                </a:solidFill>
                <a:latin typeface="Arial" panose="020B0604020202020204" pitchFamily="34" charset="0"/>
                <a:cs typeface="Arial" panose="020B0604020202020204" pitchFamily="34" charset="0"/>
              </a:rPr>
              <a:t> through affordable housing activity, </a:t>
            </a:r>
          </a:p>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2000-01 to 2017-18</a:t>
            </a:r>
          </a:p>
        </c:rich>
      </c:tx>
      <c:layout>
        <c:manualLayout>
          <c:xMode val="edge"/>
          <c:yMode val="edge"/>
          <c:x val="0.17297325672128822"/>
          <c:y val="2.237312564622139E-2"/>
        </c:manualLayout>
      </c:layout>
      <c:overlay val="0"/>
      <c:spPr>
        <a:noFill/>
        <a:ln w="25400">
          <a:noFill/>
        </a:ln>
      </c:spPr>
    </c:title>
    <c:autoTitleDeleted val="0"/>
    <c:plotArea>
      <c:layout>
        <c:manualLayout>
          <c:layoutTarget val="inner"/>
          <c:xMode val="edge"/>
          <c:yMode val="edge"/>
          <c:x val="0.10193062353692275"/>
          <c:y val="0.13992918375573121"/>
          <c:w val="0.76112946016883021"/>
          <c:h val="0.74495133204933128"/>
        </c:manualLayout>
      </c:layout>
      <c:barChart>
        <c:barDir val="col"/>
        <c:grouping val="stacked"/>
        <c:varyColors val="0"/>
        <c:ser>
          <c:idx val="0"/>
          <c:order val="0"/>
          <c:tx>
            <c:strRef>
              <c:f>'Chart 5'!$B$25</c:f>
              <c:strCache>
                <c:ptCount val="1"/>
                <c:pt idx="0">
                  <c:v>New Build</c:v>
                </c:pt>
              </c:strCache>
            </c:strRef>
          </c:tx>
          <c:spPr>
            <a:solidFill>
              <a:srgbClr val="7FBF7B"/>
            </a:solidFill>
            <a:ln w="25400">
              <a:noFill/>
            </a:ln>
          </c:spPr>
          <c:invertIfNegative val="0"/>
          <c:cat>
            <c:strRef>
              <c:f>'Chart 5'!$C$24:$T$24</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'Chart 5'!$C$25:$T$25</c:f>
              <c:numCache>
                <c:formatCode>#,##0</c:formatCode>
                <c:ptCount val="18"/>
                <c:pt idx="0">
                  <c:v>5633</c:v>
                </c:pt>
                <c:pt idx="1">
                  <c:v>4744</c:v>
                </c:pt>
                <c:pt idx="2">
                  <c:v>4270</c:v>
                </c:pt>
                <c:pt idx="3">
                  <c:v>5501</c:v>
                </c:pt>
                <c:pt idx="4">
                  <c:v>4864</c:v>
                </c:pt>
                <c:pt idx="5">
                  <c:v>5352</c:v>
                </c:pt>
                <c:pt idx="6">
                  <c:v>5619</c:v>
                </c:pt>
                <c:pt idx="7">
                  <c:v>5838</c:v>
                </c:pt>
                <c:pt idx="8">
                  <c:v>5636</c:v>
                </c:pt>
                <c:pt idx="9">
                  <c:v>6532</c:v>
                </c:pt>
                <c:pt idx="10">
                  <c:v>5563</c:v>
                </c:pt>
                <c:pt idx="11">
                  <c:v>5457</c:v>
                </c:pt>
                <c:pt idx="12">
                  <c:v>3371</c:v>
                </c:pt>
                <c:pt idx="13">
                  <c:v>5366</c:v>
                </c:pt>
                <c:pt idx="14">
                  <c:v>4792</c:v>
                </c:pt>
                <c:pt idx="15">
                  <c:v>5557</c:v>
                </c:pt>
                <c:pt idx="16">
                  <c:v>7364</c:v>
                </c:pt>
                <c:pt idx="17">
                  <c:v>8599</c:v>
                </c:pt>
              </c:numCache>
            </c:numRef>
          </c:val>
          <c:extLst>
            <c:ext xmlns:c16="http://schemas.microsoft.com/office/drawing/2014/chart" uri="{C3380CC4-5D6E-409C-BE32-E72D297353CC}">
              <c16:uniqueId val="{00000000-9294-4BD9-9816-A2CDAE9EF24D}"/>
            </c:ext>
          </c:extLst>
        </c:ser>
        <c:ser>
          <c:idx val="2"/>
          <c:order val="1"/>
          <c:tx>
            <c:strRef>
              <c:f>'Chart 5'!$B$26</c:f>
              <c:strCache>
                <c:ptCount val="1"/>
                <c:pt idx="0">
                  <c:v>Off the shelf purchase and rehabilitation</c:v>
                </c:pt>
              </c:strCache>
            </c:strRef>
          </c:tx>
          <c:spPr>
            <a:solidFill>
              <a:srgbClr val="AF8DC3"/>
            </a:solidFill>
            <a:ln w="25400">
              <a:noFill/>
            </a:ln>
          </c:spPr>
          <c:invertIfNegative val="0"/>
          <c:cat>
            <c:strRef>
              <c:f>'Chart 5'!$C$24:$T$24</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'Chart 5'!$C$26:$T$26</c:f>
              <c:numCache>
                <c:formatCode>#,##0</c:formatCode>
                <c:ptCount val="18"/>
                <c:pt idx="0">
                  <c:v>372</c:v>
                </c:pt>
                <c:pt idx="1">
                  <c:v>493</c:v>
                </c:pt>
                <c:pt idx="2">
                  <c:v>476</c:v>
                </c:pt>
                <c:pt idx="3">
                  <c:v>757</c:v>
                </c:pt>
                <c:pt idx="4">
                  <c:v>544</c:v>
                </c:pt>
                <c:pt idx="5">
                  <c:v>1195</c:v>
                </c:pt>
                <c:pt idx="6">
                  <c:v>1489</c:v>
                </c:pt>
                <c:pt idx="7">
                  <c:v>1230</c:v>
                </c:pt>
                <c:pt idx="8">
                  <c:v>1391</c:v>
                </c:pt>
                <c:pt idx="9">
                  <c:v>2131</c:v>
                </c:pt>
                <c:pt idx="10">
                  <c:v>1267</c:v>
                </c:pt>
                <c:pt idx="11">
                  <c:v>1095</c:v>
                </c:pt>
                <c:pt idx="12">
                  <c:v>1619</c:v>
                </c:pt>
                <c:pt idx="13">
                  <c:v>1750</c:v>
                </c:pt>
                <c:pt idx="14">
                  <c:v>1505</c:v>
                </c:pt>
                <c:pt idx="15">
                  <c:v>2388</c:v>
                </c:pt>
                <c:pt idx="16">
                  <c:v>2912</c:v>
                </c:pt>
                <c:pt idx="17">
                  <c:v>3078</c:v>
                </c:pt>
              </c:numCache>
            </c:numRef>
          </c:val>
          <c:extLst>
            <c:ext xmlns:c16="http://schemas.microsoft.com/office/drawing/2014/chart" uri="{C3380CC4-5D6E-409C-BE32-E72D297353CC}">
              <c16:uniqueId val="{00000001-9294-4BD9-9816-A2CDAE9EF24D}"/>
            </c:ext>
          </c:extLst>
        </c:ser>
        <c:dLbls>
          <c:showLegendKey val="0"/>
          <c:showVal val="0"/>
          <c:showCatName val="0"/>
          <c:showSerName val="0"/>
          <c:showPercent val="0"/>
          <c:showBubbleSize val="0"/>
        </c:dLbls>
        <c:gapWidth val="40"/>
        <c:overlap val="100"/>
        <c:axId val="226988800"/>
        <c:axId val="226990336"/>
      </c:barChart>
      <c:catAx>
        <c:axId val="226988800"/>
        <c:scaling>
          <c:orientation val="minMax"/>
        </c:scaling>
        <c:delete val="0"/>
        <c:axPos val="b"/>
        <c:numFmt formatCode="General" sourceLinked="1"/>
        <c:majorTickMark val="out"/>
        <c:minorTickMark val="none"/>
        <c:tickLblPos val="nextTo"/>
        <c:spPr>
          <a:ln w="3175">
            <a:solidFill>
              <a:schemeClr val="tx1"/>
            </a:solidFill>
            <a:prstDash val="solid"/>
          </a:ln>
        </c:spPr>
        <c:txPr>
          <a:bodyPr rot="-2700000" vert="horz"/>
          <a:lstStyle/>
          <a:p>
            <a:pPr>
              <a:defRPr sz="9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226990336"/>
        <c:crosses val="autoZero"/>
        <c:auto val="1"/>
        <c:lblAlgn val="ctr"/>
        <c:lblOffset val="0"/>
        <c:tickLblSkip val="1"/>
        <c:tickMarkSkip val="1"/>
        <c:noMultiLvlLbl val="0"/>
      </c:catAx>
      <c:valAx>
        <c:axId val="226990336"/>
        <c:scaling>
          <c:orientation val="minMax"/>
          <c:max val="12000"/>
          <c:min val="0"/>
        </c:scaling>
        <c:delete val="0"/>
        <c:axPos val="l"/>
        <c:title>
          <c:tx>
            <c:rich>
              <a:bodyPr/>
              <a:lstStyle/>
              <a:p>
                <a:pPr>
                  <a:defRPr sz="1200" b="1" i="0" u="none" strike="noStrike" baseline="0">
                    <a:solidFill>
                      <a:sysClr val="windowText" lastClr="000000"/>
                    </a:solidFill>
                    <a:latin typeface="Arial"/>
                    <a:ea typeface="Arial"/>
                    <a:cs typeface="Arial"/>
                  </a:defRPr>
                </a:pPr>
                <a:r>
                  <a:rPr lang="en-GB" sz="1200" b="1">
                    <a:solidFill>
                      <a:sysClr val="windowText" lastClr="000000"/>
                    </a:solidFill>
                  </a:rPr>
                  <a:t>Units approved</a:t>
                </a:r>
              </a:p>
            </c:rich>
          </c:tx>
          <c:layout>
            <c:manualLayout>
              <c:xMode val="edge"/>
              <c:yMode val="edge"/>
              <c:x val="4.6331843654678299E-3"/>
              <c:y val="0.35353633483299846"/>
            </c:manualLayout>
          </c:layout>
          <c:overlay val="0"/>
          <c:spPr>
            <a:noFill/>
            <a:ln w="25400">
              <a:noFill/>
            </a:ln>
          </c:spPr>
        </c:title>
        <c:numFmt formatCode="#,##0"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226988800"/>
        <c:crosses val="autoZero"/>
        <c:crossBetween val="between"/>
      </c:valAx>
      <c:spPr>
        <a:noFill/>
        <a:ln w="25400">
          <a:noFill/>
        </a:ln>
      </c:spPr>
    </c:plotArea>
    <c:legend>
      <c:legendPos val="r"/>
      <c:layout>
        <c:manualLayout>
          <c:xMode val="edge"/>
          <c:yMode val="edge"/>
          <c:x val="0.85688642973682339"/>
          <c:y val="0.35222162391857009"/>
          <c:w val="0.14157040505072002"/>
          <c:h val="0.29422232652288532"/>
        </c:manualLayout>
      </c:layout>
      <c:overlay val="0"/>
      <c:spPr>
        <a:noFill/>
        <a:ln w="25400">
          <a:noFill/>
        </a:ln>
      </c:spPr>
      <c:txPr>
        <a:bodyPr/>
        <a:lstStyle/>
        <a:p>
          <a:pPr>
            <a:defRPr sz="10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6b: Estimated stock of dwellings by tenure, 1981 to</a:t>
            </a:r>
            <a:r>
              <a:rPr lang="en-GB" baseline="0">
                <a:solidFill>
                  <a:sysClr val="windowText" lastClr="000000"/>
                </a:solidFill>
              </a:rPr>
              <a:t> 2017</a:t>
            </a:r>
            <a:endParaRPr lang="en-GB">
              <a:solidFill>
                <a:sysClr val="windowText" lastClr="000000"/>
              </a:solidFill>
            </a:endParaRPr>
          </a:p>
        </c:rich>
      </c:tx>
      <c:layout/>
      <c:overlay val="1"/>
      <c:spPr>
        <a:noFill/>
        <a:ln w="25400">
          <a:noFill/>
        </a:ln>
      </c:spPr>
    </c:title>
    <c:autoTitleDeleted val="0"/>
    <c:plotArea>
      <c:layout>
        <c:manualLayout>
          <c:layoutTarget val="inner"/>
          <c:xMode val="edge"/>
          <c:yMode val="edge"/>
          <c:x val="0.12265344804365036"/>
          <c:y val="0.15115272541788569"/>
          <c:w val="0.68585774079033168"/>
          <c:h val="0.50219405794711558"/>
        </c:manualLayout>
      </c:layout>
      <c:barChart>
        <c:barDir val="col"/>
        <c:grouping val="stacked"/>
        <c:varyColors val="0"/>
        <c:ser>
          <c:idx val="1"/>
          <c:order val="0"/>
          <c:tx>
            <c:strRef>
              <c:f>'Chart 6b'!$D$28</c:f>
              <c:strCache>
                <c:ptCount val="1"/>
                <c:pt idx="0">
                  <c:v>Owner occupation</c:v>
                </c:pt>
              </c:strCache>
            </c:strRef>
          </c:tx>
          <c:spPr>
            <a:solidFill>
              <a:srgbClr val="1B7837"/>
            </a:solidFill>
            <a:ln w="25400">
              <a:noFill/>
            </a:ln>
          </c:spPr>
          <c:invertIfNegative val="0"/>
          <c:cat>
            <c:strRef>
              <c:f>'Chart 6b'!$B$30:$B$66</c:f>
              <c:strCache>
                <c:ptCount val="37"/>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pt idx="35">
                  <c:v> Mar 2016</c:v>
                </c:pt>
                <c:pt idx="36">
                  <c:v> Mar 2017</c:v>
                </c:pt>
              </c:strCache>
            </c:strRef>
          </c:cat>
          <c:val>
            <c:numRef>
              <c:f>'Chart 6b'!$D$30:$D$66</c:f>
              <c:numCache>
                <c:formatCode>#,##0</c:formatCode>
                <c:ptCount val="37"/>
                <c:pt idx="0">
                  <c:v>718</c:v>
                </c:pt>
                <c:pt idx="1">
                  <c:v>747</c:v>
                </c:pt>
                <c:pt idx="2">
                  <c:v>781</c:v>
                </c:pt>
                <c:pt idx="3">
                  <c:v>816</c:v>
                </c:pt>
                <c:pt idx="4">
                  <c:v>850</c:v>
                </c:pt>
                <c:pt idx="5">
                  <c:v>884</c:v>
                </c:pt>
                <c:pt idx="6">
                  <c:v>922</c:v>
                </c:pt>
                <c:pt idx="7">
                  <c:v>972</c:v>
                </c:pt>
                <c:pt idx="8">
                  <c:v>1033</c:v>
                </c:pt>
                <c:pt idx="9">
                  <c:v>1088</c:v>
                </c:pt>
                <c:pt idx="10">
                  <c:v>1132</c:v>
                </c:pt>
                <c:pt idx="11">
                  <c:v>1176</c:v>
                </c:pt>
                <c:pt idx="12">
                  <c:v>1217</c:v>
                </c:pt>
                <c:pt idx="13">
                  <c:v>1258</c:v>
                </c:pt>
                <c:pt idx="14">
                  <c:v>1293</c:v>
                </c:pt>
                <c:pt idx="15">
                  <c:v>1327</c:v>
                </c:pt>
                <c:pt idx="16">
                  <c:v>1366</c:v>
                </c:pt>
                <c:pt idx="17">
                  <c:v>1400</c:v>
                </c:pt>
                <c:pt idx="18">
                  <c:v>1435</c:v>
                </c:pt>
                <c:pt idx="19">
                  <c:v>1472</c:v>
                </c:pt>
                <c:pt idx="20">
                  <c:v>1370.2383358885188</c:v>
                </c:pt>
                <c:pt idx="21">
                  <c:v>1405.5522124727793</c:v>
                </c:pt>
                <c:pt idx="22">
                  <c:v>1433.8719019848129</c:v>
                </c:pt>
                <c:pt idx="23">
                  <c:v>1447.2395559482688</c:v>
                </c:pt>
                <c:pt idx="24">
                  <c:v>1468.4224434962575</c:v>
                </c:pt>
                <c:pt idx="25">
                  <c:v>1492.9426887552588</c:v>
                </c:pt>
                <c:pt idx="26">
                  <c:v>1494.1866603122016</c:v>
                </c:pt>
                <c:pt idx="27">
                  <c:v>1522.4606574777665</c:v>
                </c:pt>
                <c:pt idx="28">
                  <c:v>1516.6268311915053</c:v>
                </c:pt>
                <c:pt idx="29">
                  <c:v>1505.6506801285468</c:v>
                </c:pt>
                <c:pt idx="30">
                  <c:v>1499.8499376499999</c:v>
                </c:pt>
                <c:pt idx="31">
                  <c:v>1464.7765276850801</c:v>
                </c:pt>
                <c:pt idx="32">
                  <c:v>1457.68906177246</c:v>
                </c:pt>
                <c:pt idx="33">
                  <c:v>1468.3052657157948</c:v>
                </c:pt>
                <c:pt idx="34">
                  <c:v>1476.3054406890253</c:v>
                </c:pt>
                <c:pt idx="35">
                  <c:v>1481.1127310389609</c:v>
                </c:pt>
                <c:pt idx="36">
                  <c:v>1502.1113627589757</c:v>
                </c:pt>
              </c:numCache>
            </c:numRef>
          </c:val>
          <c:extLst>
            <c:ext xmlns:c16="http://schemas.microsoft.com/office/drawing/2014/chart" uri="{C3380CC4-5D6E-409C-BE32-E72D297353CC}">
              <c16:uniqueId val="{00000000-9E3D-4002-AEA6-32477CBAC8BE}"/>
            </c:ext>
          </c:extLst>
        </c:ser>
        <c:ser>
          <c:idx val="2"/>
          <c:order val="1"/>
          <c:tx>
            <c:strRef>
              <c:f>'Chart 6b'!$E$29</c:f>
              <c:strCache>
                <c:ptCount val="1"/>
                <c:pt idx="0">
                  <c:v>Vacant private dwellings and second homes</c:v>
                </c:pt>
              </c:strCache>
            </c:strRef>
          </c:tx>
          <c:spPr>
            <a:solidFill>
              <a:srgbClr val="7FBF7B"/>
            </a:solidFill>
            <a:ln w="25400">
              <a:noFill/>
            </a:ln>
          </c:spPr>
          <c:invertIfNegative val="0"/>
          <c:cat>
            <c:strRef>
              <c:f>'Chart 6b'!$B$30:$B$66</c:f>
              <c:strCache>
                <c:ptCount val="37"/>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pt idx="35">
                  <c:v> Mar 2016</c:v>
                </c:pt>
                <c:pt idx="36">
                  <c:v> Mar 2017</c:v>
                </c:pt>
              </c:strCache>
            </c:strRef>
          </c:cat>
          <c:val>
            <c:numRef>
              <c:f>'Chart 6b'!$E$30:$E$66</c:f>
              <c:numCache>
                <c:formatCode>#,##0</c:formatCode>
                <c:ptCount val="37"/>
                <c:pt idx="20">
                  <c:v>77.527185851062526</c:v>
                </c:pt>
                <c:pt idx="21">
                  <c:v>79.602000000000004</c:v>
                </c:pt>
                <c:pt idx="22">
                  <c:v>79.456000000000003</c:v>
                </c:pt>
                <c:pt idx="23">
                  <c:v>75.466499999999996</c:v>
                </c:pt>
                <c:pt idx="24">
                  <c:v>77.706000000000003</c:v>
                </c:pt>
                <c:pt idx="25">
                  <c:v>76.227500000000006</c:v>
                </c:pt>
                <c:pt idx="26">
                  <c:v>79.581000000000003</c:v>
                </c:pt>
                <c:pt idx="27">
                  <c:v>81.338499999999996</c:v>
                </c:pt>
                <c:pt idx="28">
                  <c:v>85.953500000000005</c:v>
                </c:pt>
                <c:pt idx="29">
                  <c:v>93.101500000000001</c:v>
                </c:pt>
                <c:pt idx="30">
                  <c:v>96.444000000000003</c:v>
                </c:pt>
                <c:pt idx="31">
                  <c:v>98.964500000000001</c:v>
                </c:pt>
                <c:pt idx="32">
                  <c:v>99.220500000000001</c:v>
                </c:pt>
                <c:pt idx="33">
                  <c:v>95.578500000000005</c:v>
                </c:pt>
                <c:pt idx="34">
                  <c:v>95.785499999999999</c:v>
                </c:pt>
                <c:pt idx="35">
                  <c:v>96.858000000000004</c:v>
                </c:pt>
                <c:pt idx="36">
                  <c:v>96.561499999999995</c:v>
                </c:pt>
              </c:numCache>
            </c:numRef>
          </c:val>
          <c:extLst>
            <c:ext xmlns:c16="http://schemas.microsoft.com/office/drawing/2014/chart" uri="{C3380CC4-5D6E-409C-BE32-E72D297353CC}">
              <c16:uniqueId val="{00000001-9E3D-4002-AEA6-32477CBAC8BE}"/>
            </c:ext>
          </c:extLst>
        </c:ser>
        <c:ser>
          <c:idx val="0"/>
          <c:order val="2"/>
          <c:tx>
            <c:strRef>
              <c:f>'Chart 6b'!$F$29</c:f>
              <c:strCache>
                <c:ptCount val="1"/>
                <c:pt idx="0">
                  <c:v>Private rent or living rent free</c:v>
                </c:pt>
              </c:strCache>
            </c:strRef>
          </c:tx>
          <c:spPr>
            <a:solidFill>
              <a:srgbClr val="D9F0D3"/>
            </a:solidFill>
            <a:ln w="25400">
              <a:noFill/>
            </a:ln>
          </c:spPr>
          <c:invertIfNegative val="0"/>
          <c:cat>
            <c:strRef>
              <c:f>'Chart 6b'!$B$30:$B$66</c:f>
              <c:strCache>
                <c:ptCount val="37"/>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pt idx="35">
                  <c:v> Mar 2016</c:v>
                </c:pt>
                <c:pt idx="36">
                  <c:v> Mar 2017</c:v>
                </c:pt>
              </c:strCache>
            </c:strRef>
          </c:cat>
          <c:val>
            <c:numRef>
              <c:f>'Chart 6b'!$F$30:$F$66</c:f>
              <c:numCache>
                <c:formatCode>#,##0</c:formatCode>
                <c:ptCount val="37"/>
                <c:pt idx="0">
                  <c:v>191</c:v>
                </c:pt>
                <c:pt idx="1">
                  <c:v>182</c:v>
                </c:pt>
                <c:pt idx="2">
                  <c:v>174</c:v>
                </c:pt>
                <c:pt idx="3">
                  <c:v>167</c:v>
                </c:pt>
                <c:pt idx="4">
                  <c:v>161</c:v>
                </c:pt>
                <c:pt idx="5">
                  <c:v>154</c:v>
                </c:pt>
                <c:pt idx="6">
                  <c:v>147</c:v>
                </c:pt>
                <c:pt idx="7">
                  <c:v>139</c:v>
                </c:pt>
                <c:pt idx="8">
                  <c:v>133</c:v>
                </c:pt>
                <c:pt idx="9">
                  <c:v>126</c:v>
                </c:pt>
                <c:pt idx="10">
                  <c:v>154</c:v>
                </c:pt>
                <c:pt idx="11">
                  <c:v>154</c:v>
                </c:pt>
                <c:pt idx="12">
                  <c:v>154</c:v>
                </c:pt>
                <c:pt idx="13">
                  <c:v>155</c:v>
                </c:pt>
                <c:pt idx="14">
                  <c:v>155</c:v>
                </c:pt>
                <c:pt idx="15">
                  <c:v>154</c:v>
                </c:pt>
                <c:pt idx="16">
                  <c:v>154</c:v>
                </c:pt>
                <c:pt idx="17">
                  <c:v>154</c:v>
                </c:pt>
                <c:pt idx="18">
                  <c:v>155</c:v>
                </c:pt>
                <c:pt idx="19">
                  <c:v>155</c:v>
                </c:pt>
                <c:pt idx="20">
                  <c:v>172.57833236703493</c:v>
                </c:pt>
                <c:pt idx="21">
                  <c:v>170.50978752722079</c:v>
                </c:pt>
                <c:pt idx="22">
                  <c:v>179.19209801518693</c:v>
                </c:pt>
                <c:pt idx="23">
                  <c:v>203.44744405173125</c:v>
                </c:pt>
                <c:pt idx="24">
                  <c:v>215.21205650374256</c:v>
                </c:pt>
                <c:pt idx="25">
                  <c:v>224.28031124474111</c:v>
                </c:pt>
                <c:pt idx="26">
                  <c:v>247.37483968779841</c:v>
                </c:pt>
                <c:pt idx="27">
                  <c:v>248.01834252223358</c:v>
                </c:pt>
                <c:pt idx="28">
                  <c:v>271.95966880849477</c:v>
                </c:pt>
                <c:pt idx="29">
                  <c:v>288.03531987145305</c:v>
                </c:pt>
                <c:pt idx="30">
                  <c:v>303.50456235000001</c:v>
                </c:pt>
                <c:pt idx="31">
                  <c:v>347.33647231492006</c:v>
                </c:pt>
                <c:pt idx="32">
                  <c:v>368.49243822753988</c:v>
                </c:pt>
                <c:pt idx="33">
                  <c:v>374.86573428420502</c:v>
                </c:pt>
                <c:pt idx="34">
                  <c:v>381.92855931097483</c:v>
                </c:pt>
                <c:pt idx="35">
                  <c:v>394.02176896103896</c:v>
                </c:pt>
                <c:pt idx="36">
                  <c:v>392.84113724102428</c:v>
                </c:pt>
              </c:numCache>
            </c:numRef>
          </c:val>
          <c:extLst>
            <c:ext xmlns:c16="http://schemas.microsoft.com/office/drawing/2014/chart" uri="{C3380CC4-5D6E-409C-BE32-E72D297353CC}">
              <c16:uniqueId val="{00000002-9E3D-4002-AEA6-32477CBAC8BE}"/>
            </c:ext>
          </c:extLst>
        </c:ser>
        <c:ser>
          <c:idx val="3"/>
          <c:order val="3"/>
          <c:tx>
            <c:strRef>
              <c:f>'Chart 6b'!$G$29</c:f>
              <c:strCache>
                <c:ptCount val="1"/>
                <c:pt idx="0">
                  <c:v>Housing association rent</c:v>
                </c:pt>
              </c:strCache>
            </c:strRef>
          </c:tx>
          <c:spPr>
            <a:solidFill>
              <a:srgbClr val="AF8DC3"/>
            </a:solidFill>
            <a:ln w="25400">
              <a:noFill/>
            </a:ln>
          </c:spPr>
          <c:invertIfNegative val="0"/>
          <c:cat>
            <c:strRef>
              <c:f>'Chart 6b'!$B$30:$B$66</c:f>
              <c:strCache>
                <c:ptCount val="37"/>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pt idx="35">
                  <c:v> Mar 2016</c:v>
                </c:pt>
                <c:pt idx="36">
                  <c:v> Mar 2017</c:v>
                </c:pt>
              </c:strCache>
            </c:strRef>
          </c:cat>
          <c:val>
            <c:numRef>
              <c:f>'Chart 6b'!$G$30:$G$66</c:f>
              <c:numCache>
                <c:formatCode>#,##0</c:formatCode>
                <c:ptCount val="37"/>
                <c:pt idx="0">
                  <c:v>36</c:v>
                </c:pt>
                <c:pt idx="1">
                  <c:v>38</c:v>
                </c:pt>
                <c:pt idx="2">
                  <c:v>41</c:v>
                </c:pt>
                <c:pt idx="3">
                  <c:v>45</c:v>
                </c:pt>
                <c:pt idx="4">
                  <c:v>47</c:v>
                </c:pt>
                <c:pt idx="5">
                  <c:v>50</c:v>
                </c:pt>
                <c:pt idx="6">
                  <c:v>54</c:v>
                </c:pt>
                <c:pt idx="7">
                  <c:v>59</c:v>
                </c:pt>
                <c:pt idx="8">
                  <c:v>62</c:v>
                </c:pt>
                <c:pt idx="9">
                  <c:v>65</c:v>
                </c:pt>
                <c:pt idx="10">
                  <c:v>57</c:v>
                </c:pt>
                <c:pt idx="11">
                  <c:v>62</c:v>
                </c:pt>
                <c:pt idx="12">
                  <c:v>67</c:v>
                </c:pt>
                <c:pt idx="13">
                  <c:v>77</c:v>
                </c:pt>
                <c:pt idx="14">
                  <c:v>91</c:v>
                </c:pt>
                <c:pt idx="15">
                  <c:v>99</c:v>
                </c:pt>
                <c:pt idx="16">
                  <c:v>115</c:v>
                </c:pt>
                <c:pt idx="17">
                  <c:v>121</c:v>
                </c:pt>
                <c:pt idx="18">
                  <c:v>131</c:v>
                </c:pt>
                <c:pt idx="19">
                  <c:v>137</c:v>
                </c:pt>
                <c:pt idx="20">
                  <c:v>138.709</c:v>
                </c:pt>
                <c:pt idx="21">
                  <c:v>143.18799999999999</c:v>
                </c:pt>
                <c:pt idx="22">
                  <c:v>238.47200000000001</c:v>
                </c:pt>
                <c:pt idx="23">
                  <c:v>251.07400000000001</c:v>
                </c:pt>
                <c:pt idx="24">
                  <c:v>251.47499999999999</c:v>
                </c:pt>
                <c:pt idx="25">
                  <c:v>251.1</c:v>
                </c:pt>
                <c:pt idx="26">
                  <c:v>261.447</c:v>
                </c:pt>
                <c:pt idx="27">
                  <c:v>269.39800000000002</c:v>
                </c:pt>
                <c:pt idx="28">
                  <c:v>268.42700000000002</c:v>
                </c:pt>
                <c:pt idx="29">
                  <c:v>272.40100000000001</c:v>
                </c:pt>
                <c:pt idx="30">
                  <c:v>274.99599999999998</c:v>
                </c:pt>
                <c:pt idx="31">
                  <c:v>277.48399999999998</c:v>
                </c:pt>
                <c:pt idx="32">
                  <c:v>277.39400000000001</c:v>
                </c:pt>
                <c:pt idx="33">
                  <c:v>277.39400000000001</c:v>
                </c:pt>
                <c:pt idx="34">
                  <c:v>278.04700000000003</c:v>
                </c:pt>
                <c:pt idx="35">
                  <c:v>278.07900000000001</c:v>
                </c:pt>
                <c:pt idx="36">
                  <c:v>279.01900000000001</c:v>
                </c:pt>
              </c:numCache>
            </c:numRef>
          </c:val>
          <c:extLst>
            <c:ext xmlns:c16="http://schemas.microsoft.com/office/drawing/2014/chart" uri="{C3380CC4-5D6E-409C-BE32-E72D297353CC}">
              <c16:uniqueId val="{00000003-9E3D-4002-AEA6-32477CBAC8BE}"/>
            </c:ext>
          </c:extLst>
        </c:ser>
        <c:ser>
          <c:idx val="4"/>
          <c:order val="4"/>
          <c:tx>
            <c:strRef>
              <c:f>'Chart 6b'!$H$29</c:f>
              <c:strCache>
                <c:ptCount val="1"/>
                <c:pt idx="0">
                  <c:v>Local authority rent</c:v>
                </c:pt>
              </c:strCache>
            </c:strRef>
          </c:tx>
          <c:spPr>
            <a:solidFill>
              <a:srgbClr val="762A83"/>
            </a:solidFill>
            <a:ln w="25400">
              <a:noFill/>
            </a:ln>
          </c:spPr>
          <c:invertIfNegative val="0"/>
          <c:cat>
            <c:strRef>
              <c:f>'Chart 6b'!$B$30:$B$66</c:f>
              <c:strCache>
                <c:ptCount val="37"/>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pt idx="35">
                  <c:v> Mar 2016</c:v>
                </c:pt>
                <c:pt idx="36">
                  <c:v> Mar 2017</c:v>
                </c:pt>
              </c:strCache>
            </c:strRef>
          </c:cat>
          <c:val>
            <c:numRef>
              <c:f>'Chart 6b'!$H$30:$H$66</c:f>
              <c:numCache>
                <c:formatCode>#,##0</c:formatCode>
                <c:ptCount val="37"/>
                <c:pt idx="0">
                  <c:v>1027</c:v>
                </c:pt>
                <c:pt idx="1">
                  <c:v>1016</c:v>
                </c:pt>
                <c:pt idx="2">
                  <c:v>1001</c:v>
                </c:pt>
                <c:pt idx="3">
                  <c:v>987</c:v>
                </c:pt>
                <c:pt idx="4">
                  <c:v>974</c:v>
                </c:pt>
                <c:pt idx="5">
                  <c:v>962</c:v>
                </c:pt>
                <c:pt idx="6">
                  <c:v>943</c:v>
                </c:pt>
                <c:pt idx="7">
                  <c:v>914</c:v>
                </c:pt>
                <c:pt idx="8">
                  <c:v>877</c:v>
                </c:pt>
                <c:pt idx="9">
                  <c:v>845</c:v>
                </c:pt>
                <c:pt idx="10">
                  <c:v>816</c:v>
                </c:pt>
                <c:pt idx="11">
                  <c:v>783</c:v>
                </c:pt>
                <c:pt idx="12">
                  <c:v>755</c:v>
                </c:pt>
                <c:pt idx="13">
                  <c:v>721</c:v>
                </c:pt>
                <c:pt idx="14">
                  <c:v>692</c:v>
                </c:pt>
                <c:pt idx="15">
                  <c:v>668</c:v>
                </c:pt>
                <c:pt idx="16">
                  <c:v>630</c:v>
                </c:pt>
                <c:pt idx="17">
                  <c:v>608</c:v>
                </c:pt>
                <c:pt idx="18">
                  <c:v>583</c:v>
                </c:pt>
                <c:pt idx="19">
                  <c:v>557</c:v>
                </c:pt>
                <c:pt idx="20">
                  <c:v>552.81500000000005</c:v>
                </c:pt>
                <c:pt idx="21">
                  <c:v>530.63099999999997</c:v>
                </c:pt>
                <c:pt idx="22">
                  <c:v>416.25799999999998</c:v>
                </c:pt>
                <c:pt idx="23">
                  <c:v>389.31799999999998</c:v>
                </c:pt>
                <c:pt idx="24">
                  <c:v>374.03300000000002</c:v>
                </c:pt>
                <c:pt idx="25">
                  <c:v>361.87599999999998</c:v>
                </c:pt>
                <c:pt idx="26">
                  <c:v>345.74400000000003</c:v>
                </c:pt>
                <c:pt idx="27">
                  <c:v>329.524</c:v>
                </c:pt>
                <c:pt idx="28">
                  <c:v>325.553</c:v>
                </c:pt>
                <c:pt idx="29">
                  <c:v>323.13799999999998</c:v>
                </c:pt>
                <c:pt idx="30">
                  <c:v>319.87799999999999</c:v>
                </c:pt>
                <c:pt idx="31">
                  <c:v>319.38400000000001</c:v>
                </c:pt>
                <c:pt idx="32">
                  <c:v>318.16000000000003</c:v>
                </c:pt>
                <c:pt idx="33">
                  <c:v>317.572</c:v>
                </c:pt>
                <c:pt idx="34">
                  <c:v>317.005</c:v>
                </c:pt>
                <c:pt idx="35">
                  <c:v>316.553</c:v>
                </c:pt>
                <c:pt idx="36">
                  <c:v>314.81599999999997</c:v>
                </c:pt>
              </c:numCache>
            </c:numRef>
          </c:val>
          <c:extLst>
            <c:ext xmlns:c16="http://schemas.microsoft.com/office/drawing/2014/chart" uri="{C3380CC4-5D6E-409C-BE32-E72D297353CC}">
              <c16:uniqueId val="{00000004-9E3D-4002-AEA6-32477CBAC8BE}"/>
            </c:ext>
          </c:extLst>
        </c:ser>
        <c:dLbls>
          <c:showLegendKey val="0"/>
          <c:showVal val="0"/>
          <c:showCatName val="0"/>
          <c:showSerName val="0"/>
          <c:showPercent val="0"/>
          <c:showBubbleSize val="0"/>
        </c:dLbls>
        <c:gapWidth val="40"/>
        <c:overlap val="100"/>
        <c:axId val="227686656"/>
        <c:axId val="227688448"/>
      </c:barChart>
      <c:catAx>
        <c:axId val="227686656"/>
        <c:scaling>
          <c:orientation val="minMax"/>
        </c:scaling>
        <c:delete val="0"/>
        <c:axPos val="b"/>
        <c:numFmt formatCode="General" sourceLinked="1"/>
        <c:majorTickMark val="out"/>
        <c:minorTickMark val="none"/>
        <c:tickLblPos val="nextTo"/>
        <c:spPr>
          <a:ln w="3175">
            <a:solidFill>
              <a:schemeClr val="tx1"/>
            </a:solidFill>
            <a:prstDash val="solid"/>
          </a:ln>
        </c:spPr>
        <c:txPr>
          <a:bodyPr rot="-5400000" vert="horz"/>
          <a:lstStyle/>
          <a:p>
            <a:pPr>
              <a:defRPr sz="925" b="0" i="0" u="none" strike="noStrike" baseline="0">
                <a:solidFill>
                  <a:sysClr val="windowText" lastClr="000000"/>
                </a:solidFill>
                <a:latin typeface="Arial"/>
                <a:ea typeface="Arial"/>
                <a:cs typeface="Arial"/>
              </a:defRPr>
            </a:pPr>
            <a:endParaRPr lang="en-US"/>
          </a:p>
        </c:txPr>
        <c:crossAx val="227688448"/>
        <c:crosses val="autoZero"/>
        <c:auto val="1"/>
        <c:lblAlgn val="ctr"/>
        <c:lblOffset val="100"/>
        <c:noMultiLvlLbl val="0"/>
      </c:catAx>
      <c:valAx>
        <c:axId val="227688448"/>
        <c:scaling>
          <c:orientation val="minMax"/>
        </c:scaling>
        <c:delete val="0"/>
        <c:axPos val="l"/>
        <c:title>
          <c:tx>
            <c:rich>
              <a:bodyPr/>
              <a:lstStyle/>
              <a:p>
                <a:pPr>
                  <a:defRPr sz="1200" b="1" i="0" u="none" strike="noStrike" baseline="0">
                    <a:solidFill>
                      <a:sysClr val="windowText" lastClr="000000"/>
                    </a:solidFill>
                    <a:latin typeface="Arial"/>
                    <a:ea typeface="Arial"/>
                    <a:cs typeface="Arial"/>
                  </a:defRPr>
                </a:pPr>
                <a:r>
                  <a:rPr lang="en-GB" sz="1200" b="1">
                    <a:solidFill>
                      <a:sysClr val="windowText" lastClr="000000"/>
                    </a:solidFill>
                  </a:rPr>
                  <a:t>Number of dwellings (thousands)</a:t>
                </a:r>
              </a:p>
            </c:rich>
          </c:tx>
          <c:layout>
            <c:manualLayout>
              <c:xMode val="edge"/>
              <c:yMode val="edge"/>
              <c:x val="2.3362536503963287E-2"/>
              <c:y val="0.10440579744285891"/>
            </c:manualLayout>
          </c:layout>
          <c:overlay val="0"/>
          <c:spPr>
            <a:noFill/>
            <a:ln w="25400">
              <a:noFill/>
            </a:ln>
          </c:spPr>
        </c:title>
        <c:numFmt formatCode="#,##0"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27686656"/>
        <c:crosses val="autoZero"/>
        <c:crossBetween val="between"/>
      </c:valAx>
      <c:spPr>
        <a:noFill/>
        <a:ln w="25400">
          <a:noFill/>
        </a:ln>
      </c:spPr>
    </c:plotArea>
    <c:legend>
      <c:legendPos val="r"/>
      <c:layout>
        <c:manualLayout>
          <c:xMode val="edge"/>
          <c:yMode val="edge"/>
          <c:x val="0.81810649138194391"/>
          <c:y val="9.5394995855781178E-2"/>
          <c:w val="0.1668747351512225"/>
          <c:h val="0.64381993369249901"/>
        </c:manualLayout>
      </c:layout>
      <c:overlay val="0"/>
      <c:spPr>
        <a:noFill/>
        <a:ln w="25400">
          <a:noFill/>
        </a:ln>
      </c:spPr>
      <c:txPr>
        <a:bodyPr/>
        <a:lstStyle/>
        <a:p>
          <a:pPr>
            <a:defRPr sz="10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round/>
    </a:ln>
  </c:spPr>
  <c:txPr>
    <a:bodyPr/>
    <a:lstStyle/>
    <a:p>
      <a:pPr>
        <a:defRPr sz="800" b="0" i="0" u="none" strike="noStrike" baseline="0">
          <a:solidFill>
            <a:srgbClr val="333399"/>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ysClr val="windowText" lastClr="000000"/>
                </a:solidFill>
                <a:latin typeface="Arial" panose="020B0604020202020204" pitchFamily="34" charset="0"/>
                <a:cs typeface="Arial" panose="020B0604020202020204" pitchFamily="34" charset="0"/>
              </a:defRPr>
            </a:pPr>
            <a:r>
              <a:rPr lang="en-GB" sz="1400" b="1">
                <a:solidFill>
                  <a:sysClr val="windowText" lastClr="000000"/>
                </a:solidFill>
                <a:latin typeface="Arial" panose="020B0604020202020204" pitchFamily="34" charset="0"/>
                <a:cs typeface="Arial" panose="020B0604020202020204" pitchFamily="34" charset="0"/>
              </a:rPr>
              <a:t>Chart 7:</a:t>
            </a:r>
            <a:r>
              <a:rPr lang="en-GB" sz="1400" b="1" baseline="0">
                <a:solidFill>
                  <a:sysClr val="windowText" lastClr="000000"/>
                </a:solidFill>
                <a:latin typeface="Arial" panose="020B0604020202020204" pitchFamily="34" charset="0"/>
                <a:cs typeface="Arial" panose="020B0604020202020204" pitchFamily="34" charset="0"/>
              </a:rPr>
              <a:t> Tenure in Scotland by local authority 2017</a:t>
            </a:r>
            <a:endParaRPr lang="en-GB" sz="1400" b="1">
              <a:solidFill>
                <a:sysClr val="windowText" lastClr="000000"/>
              </a:solidFill>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9.9398448858260977E-2"/>
          <c:y val="0.10803326442842219"/>
          <c:w val="0.63631274961589435"/>
          <c:h val="0.59109118958370699"/>
        </c:manualLayout>
      </c:layout>
      <c:barChart>
        <c:barDir val="col"/>
        <c:grouping val="percentStacked"/>
        <c:varyColors val="0"/>
        <c:ser>
          <c:idx val="0"/>
          <c:order val="0"/>
          <c:tx>
            <c:v>Owner occupier</c:v>
          </c:tx>
          <c:spPr>
            <a:solidFill>
              <a:srgbClr val="1B7837"/>
            </a:solidFill>
          </c:spPr>
          <c:invertIfNegative val="0"/>
          <c:cat>
            <c:strRef>
              <c:f>'Chart 7'!$B$22:$B$54</c:f>
              <c:strCache>
                <c:ptCount val="33"/>
                <c:pt idx="0">
                  <c:v>East Renfrewshire</c:v>
                </c:pt>
                <c:pt idx="1">
                  <c:v>East Dunbartonshire</c:v>
                </c:pt>
                <c:pt idx="2">
                  <c:v>Aberdeenshire</c:v>
                </c:pt>
                <c:pt idx="3">
                  <c:v>South Ayrshire</c:v>
                </c:pt>
                <c:pt idx="4">
                  <c:v>Orkney Islands</c:v>
                </c:pt>
                <c:pt idx="5">
                  <c:v>Shetland Islands</c:v>
                </c:pt>
                <c:pt idx="6">
                  <c:v>Midlothian</c:v>
                </c:pt>
                <c:pt idx="7">
                  <c:v>Highland</c:v>
                </c:pt>
                <c:pt idx="8">
                  <c:v>South Lanarkshire</c:v>
                </c:pt>
                <c:pt idx="9">
                  <c:v>Renfrewshire</c:v>
                </c:pt>
                <c:pt idx="10">
                  <c:v>Na h-Eileanan Siar</c:v>
                </c:pt>
                <c:pt idx="11">
                  <c:v>Angus</c:v>
                </c:pt>
                <c:pt idx="12">
                  <c:v>East Lothian</c:v>
                </c:pt>
                <c:pt idx="13">
                  <c:v>Perth &amp; Kinross</c:v>
                </c:pt>
                <c:pt idx="14">
                  <c:v>Moray</c:v>
                </c:pt>
                <c:pt idx="15">
                  <c:v>Fife</c:v>
                </c:pt>
                <c:pt idx="16">
                  <c:v>Scottish Borders</c:v>
                </c:pt>
                <c:pt idx="17">
                  <c:v>East Ayrshire</c:v>
                </c:pt>
                <c:pt idx="18">
                  <c:v>Dumfries &amp; Galloway</c:v>
                </c:pt>
                <c:pt idx="19">
                  <c:v>Scotland</c:v>
                </c:pt>
                <c:pt idx="20">
                  <c:v>North Ayrshire</c:v>
                </c:pt>
                <c:pt idx="21">
                  <c:v>West Lothian</c:v>
                </c:pt>
                <c:pt idx="22">
                  <c:v>Argyll &amp; Bute</c:v>
                </c:pt>
                <c:pt idx="23">
                  <c:v>Inverclyde</c:v>
                </c:pt>
                <c:pt idx="24">
                  <c:v>North Lanarkshire</c:v>
                </c:pt>
                <c:pt idx="25">
                  <c:v>Stirling</c:v>
                </c:pt>
                <c:pt idx="26">
                  <c:v>Edinburgh, City of</c:v>
                </c:pt>
                <c:pt idx="27">
                  <c:v>Falkirk</c:v>
                </c:pt>
                <c:pt idx="28">
                  <c:v>Aberdeen City</c:v>
                </c:pt>
                <c:pt idx="29">
                  <c:v>Clackmannanshire</c:v>
                </c:pt>
                <c:pt idx="30">
                  <c:v>West Dunbartonshire</c:v>
                </c:pt>
                <c:pt idx="31">
                  <c:v>Glasgow City</c:v>
                </c:pt>
                <c:pt idx="32">
                  <c:v>Dundee City</c:v>
                </c:pt>
              </c:strCache>
            </c:strRef>
          </c:cat>
          <c:val>
            <c:numRef>
              <c:f>'Chart 7'!$C$22:$C$54</c:f>
              <c:numCache>
                <c:formatCode>_-* #,##0_-;\-* #,##0_-;_-* "-"??_-;_-@_-</c:formatCode>
                <c:ptCount val="33"/>
                <c:pt idx="0">
                  <c:v>79.315789009018388</c:v>
                </c:pt>
                <c:pt idx="1">
                  <c:v>78.079987217354031</c:v>
                </c:pt>
                <c:pt idx="2">
                  <c:v>68.187554291089327</c:v>
                </c:pt>
                <c:pt idx="3">
                  <c:v>67.630729976327942</c:v>
                </c:pt>
                <c:pt idx="4">
                  <c:v>66.770666096136992</c:v>
                </c:pt>
                <c:pt idx="5">
                  <c:v>65.693636707309651</c:v>
                </c:pt>
                <c:pt idx="6">
                  <c:v>65.633531391663709</c:v>
                </c:pt>
                <c:pt idx="7">
                  <c:v>65.563667472696025</c:v>
                </c:pt>
                <c:pt idx="8">
                  <c:v>64.700236484833567</c:v>
                </c:pt>
                <c:pt idx="9">
                  <c:v>64.203017885613107</c:v>
                </c:pt>
                <c:pt idx="10">
                  <c:v>63.493094363554214</c:v>
                </c:pt>
                <c:pt idx="11">
                  <c:v>61.616800668989875</c:v>
                </c:pt>
                <c:pt idx="12">
                  <c:v>61.582230841435205</c:v>
                </c:pt>
                <c:pt idx="13">
                  <c:v>60.909743525263544</c:v>
                </c:pt>
                <c:pt idx="14">
                  <c:v>60.051538106203971</c:v>
                </c:pt>
                <c:pt idx="15">
                  <c:v>60.044068582822945</c:v>
                </c:pt>
                <c:pt idx="16">
                  <c:v>59.650513683544929</c:v>
                </c:pt>
                <c:pt idx="17">
                  <c:v>59.492480184855197</c:v>
                </c:pt>
                <c:pt idx="18">
                  <c:v>58.955586484624057</c:v>
                </c:pt>
                <c:pt idx="19">
                  <c:v>58.100912594739654</c:v>
                </c:pt>
                <c:pt idx="20">
                  <c:v>57.623920465630086</c:v>
                </c:pt>
                <c:pt idx="21">
                  <c:v>57.165970382203824</c:v>
                </c:pt>
                <c:pt idx="22">
                  <c:v>56.752578516487524</c:v>
                </c:pt>
                <c:pt idx="23">
                  <c:v>56.724072015505293</c:v>
                </c:pt>
                <c:pt idx="24">
                  <c:v>56.603423757372106</c:v>
                </c:pt>
                <c:pt idx="25">
                  <c:v>56.33352836996152</c:v>
                </c:pt>
                <c:pt idx="26">
                  <c:v>55.675828179273473</c:v>
                </c:pt>
                <c:pt idx="27">
                  <c:v>55.444658544043037</c:v>
                </c:pt>
                <c:pt idx="28">
                  <c:v>55.252838786630122</c:v>
                </c:pt>
                <c:pt idx="29">
                  <c:v>53.488658328851578</c:v>
                </c:pt>
                <c:pt idx="30">
                  <c:v>50.361491815623474</c:v>
                </c:pt>
                <c:pt idx="31">
                  <c:v>44.903489498188314</c:v>
                </c:pt>
                <c:pt idx="32">
                  <c:v>40.844717784989996</c:v>
                </c:pt>
              </c:numCache>
            </c:numRef>
          </c:val>
          <c:extLst>
            <c:ext xmlns:c16="http://schemas.microsoft.com/office/drawing/2014/chart" uri="{C3380CC4-5D6E-409C-BE32-E72D297353CC}">
              <c16:uniqueId val="{00000000-EE5B-4CCC-BF06-1FEE5908EA6A}"/>
            </c:ext>
          </c:extLst>
        </c:ser>
        <c:ser>
          <c:idx val="2"/>
          <c:order val="1"/>
          <c:tx>
            <c:v>Vacant private dwellings and second homes</c:v>
          </c:tx>
          <c:spPr>
            <a:solidFill>
              <a:srgbClr val="7FBF7B"/>
            </a:solidFill>
          </c:spPr>
          <c:invertIfNegative val="0"/>
          <c:cat>
            <c:strRef>
              <c:f>'Chart 7'!$B$22:$B$54</c:f>
              <c:strCache>
                <c:ptCount val="33"/>
                <c:pt idx="0">
                  <c:v>East Renfrewshire</c:v>
                </c:pt>
                <c:pt idx="1">
                  <c:v>East Dunbartonshire</c:v>
                </c:pt>
                <c:pt idx="2">
                  <c:v>Aberdeenshire</c:v>
                </c:pt>
                <c:pt idx="3">
                  <c:v>South Ayrshire</c:v>
                </c:pt>
                <c:pt idx="4">
                  <c:v>Orkney Islands</c:v>
                </c:pt>
                <c:pt idx="5">
                  <c:v>Shetland Islands</c:v>
                </c:pt>
                <c:pt idx="6">
                  <c:v>Midlothian</c:v>
                </c:pt>
                <c:pt idx="7">
                  <c:v>Highland</c:v>
                </c:pt>
                <c:pt idx="8">
                  <c:v>South Lanarkshire</c:v>
                </c:pt>
                <c:pt idx="9">
                  <c:v>Renfrewshire</c:v>
                </c:pt>
                <c:pt idx="10">
                  <c:v>Na h-Eileanan Siar</c:v>
                </c:pt>
                <c:pt idx="11">
                  <c:v>Angus</c:v>
                </c:pt>
                <c:pt idx="12">
                  <c:v>East Lothian</c:v>
                </c:pt>
                <c:pt idx="13">
                  <c:v>Perth &amp; Kinross</c:v>
                </c:pt>
                <c:pt idx="14">
                  <c:v>Moray</c:v>
                </c:pt>
                <c:pt idx="15">
                  <c:v>Fife</c:v>
                </c:pt>
                <c:pt idx="16">
                  <c:v>Scottish Borders</c:v>
                </c:pt>
                <c:pt idx="17">
                  <c:v>East Ayrshire</c:v>
                </c:pt>
                <c:pt idx="18">
                  <c:v>Dumfries &amp; Galloway</c:v>
                </c:pt>
                <c:pt idx="19">
                  <c:v>Scotland</c:v>
                </c:pt>
                <c:pt idx="20">
                  <c:v>North Ayrshire</c:v>
                </c:pt>
                <c:pt idx="21">
                  <c:v>West Lothian</c:v>
                </c:pt>
                <c:pt idx="22">
                  <c:v>Argyll &amp; Bute</c:v>
                </c:pt>
                <c:pt idx="23">
                  <c:v>Inverclyde</c:v>
                </c:pt>
                <c:pt idx="24">
                  <c:v>North Lanarkshire</c:v>
                </c:pt>
                <c:pt idx="25">
                  <c:v>Stirling</c:v>
                </c:pt>
                <c:pt idx="26">
                  <c:v>Edinburgh, City of</c:v>
                </c:pt>
                <c:pt idx="27">
                  <c:v>Falkirk</c:v>
                </c:pt>
                <c:pt idx="28">
                  <c:v>Aberdeen City</c:v>
                </c:pt>
                <c:pt idx="29">
                  <c:v>Clackmannanshire</c:v>
                </c:pt>
                <c:pt idx="30">
                  <c:v>West Dunbartonshire</c:v>
                </c:pt>
                <c:pt idx="31">
                  <c:v>Glasgow City</c:v>
                </c:pt>
                <c:pt idx="32">
                  <c:v>Dundee City</c:v>
                </c:pt>
              </c:strCache>
            </c:strRef>
          </c:cat>
          <c:val>
            <c:numRef>
              <c:f>'Chart 7'!$E$22:$E$54</c:f>
              <c:numCache>
                <c:formatCode>_-* #,##0_-;\-* #,##0_-;_-* "-"??_-;_-@_-</c:formatCode>
                <c:ptCount val="33"/>
                <c:pt idx="0">
                  <c:v>1.1891106324449172</c:v>
                </c:pt>
                <c:pt idx="1">
                  <c:v>1.3163018084277927</c:v>
                </c:pt>
                <c:pt idx="2">
                  <c:v>4.611607295623311</c:v>
                </c:pt>
                <c:pt idx="3">
                  <c:v>3.5417536344991563</c:v>
                </c:pt>
                <c:pt idx="4">
                  <c:v>10.029206919793307</c:v>
                </c:pt>
                <c:pt idx="5">
                  <c:v>7.5822154425950012</c:v>
                </c:pt>
                <c:pt idx="6">
                  <c:v>1.7204735340889012</c:v>
                </c:pt>
                <c:pt idx="7">
                  <c:v>6.0787014853857215</c:v>
                </c:pt>
                <c:pt idx="8">
                  <c:v>1.930421800678175</c:v>
                </c:pt>
                <c:pt idx="9">
                  <c:v>2.1062535937690581</c:v>
                </c:pt>
                <c:pt idx="10">
                  <c:v>12.685156756387951</c:v>
                </c:pt>
                <c:pt idx="11">
                  <c:v>4.9121929879382531</c:v>
                </c:pt>
                <c:pt idx="12">
                  <c:v>2.7083621211960165</c:v>
                </c:pt>
                <c:pt idx="13">
                  <c:v>5.3815042226366847</c:v>
                </c:pt>
                <c:pt idx="14">
                  <c:v>5.4007077901715723</c:v>
                </c:pt>
                <c:pt idx="15">
                  <c:v>4.1404736290923205</c:v>
                </c:pt>
                <c:pt idx="16">
                  <c:v>6.2561258149810088</c:v>
                </c:pt>
                <c:pt idx="17">
                  <c:v>2.3631615688910719</c:v>
                </c:pt>
                <c:pt idx="18">
                  <c:v>5.9940995038219134</c:v>
                </c:pt>
                <c:pt idx="19">
                  <c:v>3.7349502910438779</c:v>
                </c:pt>
                <c:pt idx="20">
                  <c:v>5.3084855627578085</c:v>
                </c:pt>
                <c:pt idx="21">
                  <c:v>1.6722463161632302</c:v>
                </c:pt>
                <c:pt idx="22">
                  <c:v>11.424987456096337</c:v>
                </c:pt>
                <c:pt idx="23">
                  <c:v>3.9226085501332331</c:v>
                </c:pt>
                <c:pt idx="24">
                  <c:v>1.441655778518822</c:v>
                </c:pt>
                <c:pt idx="25">
                  <c:v>3.8977239568135391</c:v>
                </c:pt>
                <c:pt idx="26">
                  <c:v>3.924399479375658</c:v>
                </c:pt>
                <c:pt idx="27">
                  <c:v>2.2415748541801688</c:v>
                </c:pt>
                <c:pt idx="28">
                  <c:v>3.9292629182280372</c:v>
                </c:pt>
                <c:pt idx="29">
                  <c:v>2.3358985966500678</c:v>
                </c:pt>
                <c:pt idx="30">
                  <c:v>1.8796634034391386</c:v>
                </c:pt>
                <c:pt idx="31">
                  <c:v>2.4993936118432085</c:v>
                </c:pt>
                <c:pt idx="32">
                  <c:v>4.2933009839601022</c:v>
                </c:pt>
              </c:numCache>
            </c:numRef>
          </c:val>
          <c:extLst>
            <c:ext xmlns:c16="http://schemas.microsoft.com/office/drawing/2014/chart" uri="{C3380CC4-5D6E-409C-BE32-E72D297353CC}">
              <c16:uniqueId val="{00000001-EE5B-4CCC-BF06-1FEE5908EA6A}"/>
            </c:ext>
          </c:extLst>
        </c:ser>
        <c:ser>
          <c:idx val="1"/>
          <c:order val="2"/>
          <c:tx>
            <c:v>Private rent or living rent free</c:v>
          </c:tx>
          <c:spPr>
            <a:solidFill>
              <a:srgbClr val="D9F0D3"/>
            </a:solidFill>
          </c:spPr>
          <c:invertIfNegative val="0"/>
          <c:cat>
            <c:strRef>
              <c:f>'Chart 7'!$B$22:$B$54</c:f>
              <c:strCache>
                <c:ptCount val="33"/>
                <c:pt idx="0">
                  <c:v>East Renfrewshire</c:v>
                </c:pt>
                <c:pt idx="1">
                  <c:v>East Dunbartonshire</c:v>
                </c:pt>
                <c:pt idx="2">
                  <c:v>Aberdeenshire</c:v>
                </c:pt>
                <c:pt idx="3">
                  <c:v>South Ayrshire</c:v>
                </c:pt>
                <c:pt idx="4">
                  <c:v>Orkney Islands</c:v>
                </c:pt>
                <c:pt idx="5">
                  <c:v>Shetland Islands</c:v>
                </c:pt>
                <c:pt idx="6">
                  <c:v>Midlothian</c:v>
                </c:pt>
                <c:pt idx="7">
                  <c:v>Highland</c:v>
                </c:pt>
                <c:pt idx="8">
                  <c:v>South Lanarkshire</c:v>
                </c:pt>
                <c:pt idx="9">
                  <c:v>Renfrewshire</c:v>
                </c:pt>
                <c:pt idx="10">
                  <c:v>Na h-Eileanan Siar</c:v>
                </c:pt>
                <c:pt idx="11">
                  <c:v>Angus</c:v>
                </c:pt>
                <c:pt idx="12">
                  <c:v>East Lothian</c:v>
                </c:pt>
                <c:pt idx="13">
                  <c:v>Perth &amp; Kinross</c:v>
                </c:pt>
                <c:pt idx="14">
                  <c:v>Moray</c:v>
                </c:pt>
                <c:pt idx="15">
                  <c:v>Fife</c:v>
                </c:pt>
                <c:pt idx="16">
                  <c:v>Scottish Borders</c:v>
                </c:pt>
                <c:pt idx="17">
                  <c:v>East Ayrshire</c:v>
                </c:pt>
                <c:pt idx="18">
                  <c:v>Dumfries &amp; Galloway</c:v>
                </c:pt>
                <c:pt idx="19">
                  <c:v>Scotland</c:v>
                </c:pt>
                <c:pt idx="20">
                  <c:v>North Ayrshire</c:v>
                </c:pt>
                <c:pt idx="21">
                  <c:v>West Lothian</c:v>
                </c:pt>
                <c:pt idx="22">
                  <c:v>Argyll &amp; Bute</c:v>
                </c:pt>
                <c:pt idx="23">
                  <c:v>Inverclyde</c:v>
                </c:pt>
                <c:pt idx="24">
                  <c:v>North Lanarkshire</c:v>
                </c:pt>
                <c:pt idx="25">
                  <c:v>Stirling</c:v>
                </c:pt>
                <c:pt idx="26">
                  <c:v>Edinburgh, City of</c:v>
                </c:pt>
                <c:pt idx="27">
                  <c:v>Falkirk</c:v>
                </c:pt>
                <c:pt idx="28">
                  <c:v>Aberdeen City</c:v>
                </c:pt>
                <c:pt idx="29">
                  <c:v>Clackmannanshire</c:v>
                </c:pt>
                <c:pt idx="30">
                  <c:v>West Dunbartonshire</c:v>
                </c:pt>
                <c:pt idx="31">
                  <c:v>Glasgow City</c:v>
                </c:pt>
                <c:pt idx="32">
                  <c:v>Dundee City</c:v>
                </c:pt>
              </c:strCache>
            </c:strRef>
          </c:cat>
          <c:val>
            <c:numRef>
              <c:f>'Chart 7'!$D$22:$D$54</c:f>
              <c:numCache>
                <c:formatCode>_-* #,##0_-;\-* #,##0_-;_-* "-"??_-;_-@_-</c:formatCode>
                <c:ptCount val="33"/>
                <c:pt idx="0">
                  <c:v>7.92060576948316</c:v>
                </c:pt>
                <c:pt idx="1">
                  <c:v>8.7559131027982549</c:v>
                </c:pt>
                <c:pt idx="2">
                  <c:v>12.15703729772771</c:v>
                </c:pt>
                <c:pt idx="3">
                  <c:v>10.066059322544943</c:v>
                </c:pt>
                <c:pt idx="4">
                  <c:v>8.0305021806547394</c:v>
                </c:pt>
                <c:pt idx="5">
                  <c:v>5.7092974754710912</c:v>
                </c:pt>
                <c:pt idx="6">
                  <c:v>7.522941839524921</c:v>
                </c:pt>
                <c:pt idx="7">
                  <c:v>10.538136209965336</c:v>
                </c:pt>
                <c:pt idx="8">
                  <c:v>12.141061888684803</c:v>
                </c:pt>
                <c:pt idx="9">
                  <c:v>10.113280256371986</c:v>
                </c:pt>
                <c:pt idx="10">
                  <c:v>8.6271253341908238</c:v>
                </c:pt>
                <c:pt idx="11">
                  <c:v>13.609747671738837</c:v>
                </c:pt>
                <c:pt idx="12">
                  <c:v>12.586287106247061</c:v>
                </c:pt>
                <c:pt idx="13">
                  <c:v>17.776593852580355</c:v>
                </c:pt>
                <c:pt idx="14">
                  <c:v>15.840591087900764</c:v>
                </c:pt>
                <c:pt idx="15">
                  <c:v>13.592728271444379</c:v>
                </c:pt>
                <c:pt idx="16">
                  <c:v>13.658761381696618</c:v>
                </c:pt>
                <c:pt idx="17">
                  <c:v>10.672389548233362</c:v>
                </c:pt>
                <c:pt idx="18">
                  <c:v>16.406087110655548</c:v>
                </c:pt>
                <c:pt idx="19">
                  <c:v>15.194897758137268</c:v>
                </c:pt>
                <c:pt idx="20">
                  <c:v>10.866945768901447</c:v>
                </c:pt>
                <c:pt idx="21">
                  <c:v>15.212608836138008</c:v>
                </c:pt>
                <c:pt idx="22">
                  <c:v>14.311144514119592</c:v>
                </c:pt>
                <c:pt idx="23">
                  <c:v>13.499529029768439</c:v>
                </c:pt>
                <c:pt idx="24">
                  <c:v>12.120095292011337</c:v>
                </c:pt>
                <c:pt idx="25">
                  <c:v>20.760382728180662</c:v>
                </c:pt>
                <c:pt idx="26">
                  <c:v>25.088202300470869</c:v>
                </c:pt>
                <c:pt idx="27">
                  <c:v>15.505870727937962</c:v>
                </c:pt>
                <c:pt idx="28">
                  <c:v>17.851201299441083</c:v>
                </c:pt>
                <c:pt idx="29">
                  <c:v>15.688674071658738</c:v>
                </c:pt>
                <c:pt idx="30">
                  <c:v>11.028133116469609</c:v>
                </c:pt>
                <c:pt idx="31">
                  <c:v>18.236315122733625</c:v>
                </c:pt>
                <c:pt idx="32">
                  <c:v>26.476754111492017</c:v>
                </c:pt>
              </c:numCache>
            </c:numRef>
          </c:val>
          <c:extLst>
            <c:ext xmlns:c16="http://schemas.microsoft.com/office/drawing/2014/chart" uri="{C3380CC4-5D6E-409C-BE32-E72D297353CC}">
              <c16:uniqueId val="{00000002-EE5B-4CCC-BF06-1FEE5908EA6A}"/>
            </c:ext>
          </c:extLst>
        </c:ser>
        <c:ser>
          <c:idx val="3"/>
          <c:order val="3"/>
          <c:tx>
            <c:v>Housing association rent</c:v>
          </c:tx>
          <c:spPr>
            <a:solidFill>
              <a:srgbClr val="AF8DC3"/>
            </a:solidFill>
          </c:spPr>
          <c:invertIfNegative val="0"/>
          <c:cat>
            <c:strRef>
              <c:f>'Chart 7'!$B$22:$B$54</c:f>
              <c:strCache>
                <c:ptCount val="33"/>
                <c:pt idx="0">
                  <c:v>East Renfrewshire</c:v>
                </c:pt>
                <c:pt idx="1">
                  <c:v>East Dunbartonshire</c:v>
                </c:pt>
                <c:pt idx="2">
                  <c:v>Aberdeenshire</c:v>
                </c:pt>
                <c:pt idx="3">
                  <c:v>South Ayrshire</c:v>
                </c:pt>
                <c:pt idx="4">
                  <c:v>Orkney Islands</c:v>
                </c:pt>
                <c:pt idx="5">
                  <c:v>Shetland Islands</c:v>
                </c:pt>
                <c:pt idx="6">
                  <c:v>Midlothian</c:v>
                </c:pt>
                <c:pt idx="7">
                  <c:v>Highland</c:v>
                </c:pt>
                <c:pt idx="8">
                  <c:v>South Lanarkshire</c:v>
                </c:pt>
                <c:pt idx="9">
                  <c:v>Renfrewshire</c:v>
                </c:pt>
                <c:pt idx="10">
                  <c:v>Na h-Eileanan Siar</c:v>
                </c:pt>
                <c:pt idx="11">
                  <c:v>Angus</c:v>
                </c:pt>
                <c:pt idx="12">
                  <c:v>East Lothian</c:v>
                </c:pt>
                <c:pt idx="13">
                  <c:v>Perth &amp; Kinross</c:v>
                </c:pt>
                <c:pt idx="14">
                  <c:v>Moray</c:v>
                </c:pt>
                <c:pt idx="15">
                  <c:v>Fife</c:v>
                </c:pt>
                <c:pt idx="16">
                  <c:v>Scottish Borders</c:v>
                </c:pt>
                <c:pt idx="17">
                  <c:v>East Ayrshire</c:v>
                </c:pt>
                <c:pt idx="18">
                  <c:v>Dumfries &amp; Galloway</c:v>
                </c:pt>
                <c:pt idx="19">
                  <c:v>Scotland</c:v>
                </c:pt>
                <c:pt idx="20">
                  <c:v>North Ayrshire</c:v>
                </c:pt>
                <c:pt idx="21">
                  <c:v>West Lothian</c:v>
                </c:pt>
                <c:pt idx="22">
                  <c:v>Argyll &amp; Bute</c:v>
                </c:pt>
                <c:pt idx="23">
                  <c:v>Inverclyde</c:v>
                </c:pt>
                <c:pt idx="24">
                  <c:v>North Lanarkshire</c:v>
                </c:pt>
                <c:pt idx="25">
                  <c:v>Stirling</c:v>
                </c:pt>
                <c:pt idx="26">
                  <c:v>Edinburgh, City of</c:v>
                </c:pt>
                <c:pt idx="27">
                  <c:v>Falkirk</c:v>
                </c:pt>
                <c:pt idx="28">
                  <c:v>Aberdeen City</c:v>
                </c:pt>
                <c:pt idx="29">
                  <c:v>Clackmannanshire</c:v>
                </c:pt>
                <c:pt idx="30">
                  <c:v>West Dunbartonshire</c:v>
                </c:pt>
                <c:pt idx="31">
                  <c:v>Glasgow City</c:v>
                </c:pt>
                <c:pt idx="32">
                  <c:v>Dundee City</c:v>
                </c:pt>
              </c:strCache>
            </c:strRef>
          </c:cat>
          <c:val>
            <c:numRef>
              <c:f>'Chart 7'!$F$22:$F$54</c:f>
              <c:numCache>
                <c:formatCode>_-* #,##0_-;\-* #,##0_-;_-* "-"??_-;_-@_-</c:formatCode>
                <c:ptCount val="33"/>
                <c:pt idx="0">
                  <c:v>3.8590299224041735</c:v>
                </c:pt>
                <c:pt idx="1">
                  <c:v>4.1446742234143805</c:v>
                </c:pt>
                <c:pt idx="2">
                  <c:v>4.0344933785032344</c:v>
                </c:pt>
                <c:pt idx="3">
                  <c:v>4.0528522424088429</c:v>
                </c:pt>
                <c:pt idx="4">
                  <c:v>6.4974163109413618</c:v>
                </c:pt>
                <c:pt idx="5">
                  <c:v>5.8952846695679479</c:v>
                </c:pt>
                <c:pt idx="6">
                  <c:v>7.9284145695029924</c:v>
                </c:pt>
                <c:pt idx="7">
                  <c:v>5.8799370251215004</c:v>
                </c:pt>
                <c:pt idx="8">
                  <c:v>4.5316542981760239</c:v>
                </c:pt>
                <c:pt idx="9">
                  <c:v>9.3824234926498349</c:v>
                </c:pt>
                <c:pt idx="10">
                  <c:v>15.194623545867021</c:v>
                </c:pt>
                <c:pt idx="11">
                  <c:v>6.2317533725570717</c:v>
                </c:pt>
                <c:pt idx="12">
                  <c:v>4.7364449026881665</c:v>
                </c:pt>
                <c:pt idx="13">
                  <c:v>5.5002549648288239</c:v>
                </c:pt>
                <c:pt idx="14">
                  <c:v>5.2345114903910765</c:v>
                </c:pt>
                <c:pt idx="15">
                  <c:v>5.0992600793852354</c:v>
                </c:pt>
                <c:pt idx="16">
                  <c:v>20.434599119777445</c:v>
                </c:pt>
                <c:pt idx="17">
                  <c:v>5.8449897010281733</c:v>
                </c:pt>
                <c:pt idx="18">
                  <c:v>18.644226900898484</c:v>
                </c:pt>
                <c:pt idx="19">
                  <c:v>10.792314693296728</c:v>
                </c:pt>
                <c:pt idx="20">
                  <c:v>7.1096051856216853</c:v>
                </c:pt>
                <c:pt idx="21">
                  <c:v>9.2495371427122155</c:v>
                </c:pt>
                <c:pt idx="22">
                  <c:v>17.511289513296536</c:v>
                </c:pt>
                <c:pt idx="23">
                  <c:v>25.85379040459302</c:v>
                </c:pt>
                <c:pt idx="24">
                  <c:v>6.1006129864726955</c:v>
                </c:pt>
                <c:pt idx="25">
                  <c:v>5.2159323023052231</c:v>
                </c:pt>
                <c:pt idx="26">
                  <c:v>7.2761121827318114</c:v>
                </c:pt>
                <c:pt idx="27">
                  <c:v>4.8201555411535972</c:v>
                </c:pt>
                <c:pt idx="28">
                  <c:v>3.9577233388385564</c:v>
                </c:pt>
                <c:pt idx="29">
                  <c:v>8.1279064982098035</c:v>
                </c:pt>
                <c:pt idx="30">
                  <c:v>13.270951362018693</c:v>
                </c:pt>
                <c:pt idx="31">
                  <c:v>34.360801767234854</c:v>
                </c:pt>
                <c:pt idx="32">
                  <c:v>11.498854293031407</c:v>
                </c:pt>
              </c:numCache>
            </c:numRef>
          </c:val>
          <c:extLst>
            <c:ext xmlns:c16="http://schemas.microsoft.com/office/drawing/2014/chart" uri="{C3380CC4-5D6E-409C-BE32-E72D297353CC}">
              <c16:uniqueId val="{00000003-EE5B-4CCC-BF06-1FEE5908EA6A}"/>
            </c:ext>
          </c:extLst>
        </c:ser>
        <c:ser>
          <c:idx val="4"/>
          <c:order val="4"/>
          <c:tx>
            <c:v>Local authority rent</c:v>
          </c:tx>
          <c:spPr>
            <a:solidFill>
              <a:srgbClr val="762A83"/>
            </a:solidFill>
          </c:spPr>
          <c:invertIfNegative val="0"/>
          <c:cat>
            <c:strRef>
              <c:f>'Chart 7'!$B$22:$B$54</c:f>
              <c:strCache>
                <c:ptCount val="33"/>
                <c:pt idx="0">
                  <c:v>East Renfrewshire</c:v>
                </c:pt>
                <c:pt idx="1">
                  <c:v>East Dunbartonshire</c:v>
                </c:pt>
                <c:pt idx="2">
                  <c:v>Aberdeenshire</c:v>
                </c:pt>
                <c:pt idx="3">
                  <c:v>South Ayrshire</c:v>
                </c:pt>
                <c:pt idx="4">
                  <c:v>Orkney Islands</c:v>
                </c:pt>
                <c:pt idx="5">
                  <c:v>Shetland Islands</c:v>
                </c:pt>
                <c:pt idx="6">
                  <c:v>Midlothian</c:v>
                </c:pt>
                <c:pt idx="7">
                  <c:v>Highland</c:v>
                </c:pt>
                <c:pt idx="8">
                  <c:v>South Lanarkshire</c:v>
                </c:pt>
                <c:pt idx="9">
                  <c:v>Renfrewshire</c:v>
                </c:pt>
                <c:pt idx="10">
                  <c:v>Na h-Eileanan Siar</c:v>
                </c:pt>
                <c:pt idx="11">
                  <c:v>Angus</c:v>
                </c:pt>
                <c:pt idx="12">
                  <c:v>East Lothian</c:v>
                </c:pt>
                <c:pt idx="13">
                  <c:v>Perth &amp; Kinross</c:v>
                </c:pt>
                <c:pt idx="14">
                  <c:v>Moray</c:v>
                </c:pt>
                <c:pt idx="15">
                  <c:v>Fife</c:v>
                </c:pt>
                <c:pt idx="16">
                  <c:v>Scottish Borders</c:v>
                </c:pt>
                <c:pt idx="17">
                  <c:v>East Ayrshire</c:v>
                </c:pt>
                <c:pt idx="18">
                  <c:v>Dumfries &amp; Galloway</c:v>
                </c:pt>
                <c:pt idx="19">
                  <c:v>Scotland</c:v>
                </c:pt>
                <c:pt idx="20">
                  <c:v>North Ayrshire</c:v>
                </c:pt>
                <c:pt idx="21">
                  <c:v>West Lothian</c:v>
                </c:pt>
                <c:pt idx="22">
                  <c:v>Argyll &amp; Bute</c:v>
                </c:pt>
                <c:pt idx="23">
                  <c:v>Inverclyde</c:v>
                </c:pt>
                <c:pt idx="24">
                  <c:v>North Lanarkshire</c:v>
                </c:pt>
                <c:pt idx="25">
                  <c:v>Stirling</c:v>
                </c:pt>
                <c:pt idx="26">
                  <c:v>Edinburgh, City of</c:v>
                </c:pt>
                <c:pt idx="27">
                  <c:v>Falkirk</c:v>
                </c:pt>
                <c:pt idx="28">
                  <c:v>Aberdeen City</c:v>
                </c:pt>
                <c:pt idx="29">
                  <c:v>Clackmannanshire</c:v>
                </c:pt>
                <c:pt idx="30">
                  <c:v>West Dunbartonshire</c:v>
                </c:pt>
                <c:pt idx="31">
                  <c:v>Glasgow City</c:v>
                </c:pt>
                <c:pt idx="32">
                  <c:v>Dundee City</c:v>
                </c:pt>
              </c:strCache>
            </c:strRef>
          </c:cat>
          <c:val>
            <c:numRef>
              <c:f>'Chart 7'!$G$22:$G$54</c:f>
              <c:numCache>
                <c:formatCode>_-* #,##0_-;\-* #,##0_-;_-* "-"??_-;_-@_-</c:formatCode>
                <c:ptCount val="33"/>
                <c:pt idx="0">
                  <c:v>7.7154646666493658</c:v>
                </c:pt>
                <c:pt idx="1">
                  <c:v>7.7031236480055378</c:v>
                </c:pt>
                <c:pt idx="2">
                  <c:v>11.00930773705643</c:v>
                </c:pt>
                <c:pt idx="3">
                  <c:v>14.708604824219101</c:v>
                </c:pt>
                <c:pt idx="4">
                  <c:v>8.6722084924736027</c:v>
                </c:pt>
                <c:pt idx="5">
                  <c:v>15.119565705056305</c:v>
                </c:pt>
                <c:pt idx="6">
                  <c:v>17.194638665219479</c:v>
                </c:pt>
                <c:pt idx="7">
                  <c:v>11.939557806831406</c:v>
                </c:pt>
                <c:pt idx="8">
                  <c:v>16.696625527627425</c:v>
                </c:pt>
                <c:pt idx="9">
                  <c:v>14.19502477159601</c:v>
                </c:pt>
                <c:pt idx="10">
                  <c:v>0</c:v>
                </c:pt>
                <c:pt idx="11">
                  <c:v>13.629505298775968</c:v>
                </c:pt>
                <c:pt idx="12">
                  <c:v>18.386675028433547</c:v>
                </c:pt>
                <c:pt idx="13">
                  <c:v>10.431903434690582</c:v>
                </c:pt>
                <c:pt idx="14">
                  <c:v>13.472651525332616</c:v>
                </c:pt>
                <c:pt idx="15">
                  <c:v>17.123469437255132</c:v>
                </c:pt>
                <c:pt idx="16">
                  <c:v>0</c:v>
                </c:pt>
                <c:pt idx="17">
                  <c:v>21.626978996992182</c:v>
                </c:pt>
                <c:pt idx="18">
                  <c:v>0</c:v>
                </c:pt>
                <c:pt idx="19">
                  <c:v>12.176924662782469</c:v>
                </c:pt>
                <c:pt idx="20">
                  <c:v>19.091043017088978</c:v>
                </c:pt>
                <c:pt idx="21">
                  <c:v>16.699637322782724</c:v>
                </c:pt>
                <c:pt idx="22">
                  <c:v>0</c:v>
                </c:pt>
                <c:pt idx="23">
                  <c:v>0</c:v>
                </c:pt>
                <c:pt idx="24">
                  <c:v>23.734212185625044</c:v>
                </c:pt>
                <c:pt idx="25">
                  <c:v>13.792432642739032</c:v>
                </c:pt>
                <c:pt idx="26">
                  <c:v>8.0354578581481988</c:v>
                </c:pt>
                <c:pt idx="27">
                  <c:v>21.987740332685249</c:v>
                </c:pt>
                <c:pt idx="28">
                  <c:v>19.008973656862192</c:v>
                </c:pt>
                <c:pt idx="29">
                  <c:v>20.358862504629819</c:v>
                </c:pt>
                <c:pt idx="30">
                  <c:v>23.459760302449084</c:v>
                </c:pt>
                <c:pt idx="31">
                  <c:v>0</c:v>
                </c:pt>
                <c:pt idx="32">
                  <c:v>16.886372826526486</c:v>
                </c:pt>
              </c:numCache>
            </c:numRef>
          </c:val>
          <c:extLst>
            <c:ext xmlns:c16="http://schemas.microsoft.com/office/drawing/2014/chart" uri="{C3380CC4-5D6E-409C-BE32-E72D297353CC}">
              <c16:uniqueId val="{00000004-EE5B-4CCC-BF06-1FEE5908EA6A}"/>
            </c:ext>
          </c:extLst>
        </c:ser>
        <c:dLbls>
          <c:showLegendKey val="0"/>
          <c:showVal val="0"/>
          <c:showCatName val="0"/>
          <c:showSerName val="0"/>
          <c:showPercent val="0"/>
          <c:showBubbleSize val="0"/>
        </c:dLbls>
        <c:gapWidth val="55"/>
        <c:overlap val="100"/>
        <c:axId val="227750272"/>
        <c:axId val="227751808"/>
      </c:barChart>
      <c:catAx>
        <c:axId val="227750272"/>
        <c:scaling>
          <c:orientation val="minMax"/>
        </c:scaling>
        <c:delete val="0"/>
        <c:axPos val="b"/>
        <c:numFmt formatCode="General" sourceLinked="1"/>
        <c:majorTickMark val="out"/>
        <c:minorTickMark val="none"/>
        <c:tickLblPos val="nextTo"/>
        <c:spPr>
          <a:ln>
            <a:solidFill>
              <a:schemeClr val="tx1"/>
            </a:solidFill>
          </a:ln>
        </c:spPr>
        <c:txPr>
          <a:bodyPr rot="-3600000"/>
          <a:lstStyle/>
          <a:p>
            <a:pPr>
              <a:defRPr sz="900">
                <a:solidFill>
                  <a:sysClr val="windowText" lastClr="000000"/>
                </a:solidFill>
                <a:latin typeface="Arial" panose="020B0604020202020204" pitchFamily="34" charset="0"/>
                <a:cs typeface="Arial" panose="020B0604020202020204" pitchFamily="34" charset="0"/>
              </a:defRPr>
            </a:pPr>
            <a:endParaRPr lang="en-US"/>
          </a:p>
        </c:txPr>
        <c:crossAx val="227751808"/>
        <c:crosses val="autoZero"/>
        <c:auto val="1"/>
        <c:lblAlgn val="ctr"/>
        <c:lblOffset val="100"/>
        <c:tickLblSkip val="1"/>
        <c:noMultiLvlLbl val="0"/>
      </c:catAx>
      <c:valAx>
        <c:axId val="227751808"/>
        <c:scaling>
          <c:orientation val="minMax"/>
        </c:scaling>
        <c:delete val="0"/>
        <c:axPos val="l"/>
        <c:title>
          <c:tx>
            <c:rich>
              <a:bodyPr rot="-5400000" vert="horz"/>
              <a:lstStyle/>
              <a:p>
                <a:pPr>
                  <a:defRPr sz="1050" b="1">
                    <a:solidFill>
                      <a:sysClr val="windowText" lastClr="000000"/>
                    </a:solidFill>
                    <a:latin typeface="Arial" panose="020B0604020202020204" pitchFamily="34" charset="0"/>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Percentage of dwellings</a:t>
                </a:r>
              </a:p>
            </c:rich>
          </c:tx>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3E003E"/>
                </a:solidFill>
                <a:latin typeface="Arial" panose="020B0604020202020204" pitchFamily="34" charset="0"/>
                <a:ea typeface="Calibri"/>
                <a:cs typeface="Arial" panose="020B0604020202020204" pitchFamily="34" charset="0"/>
              </a:defRPr>
            </a:pPr>
            <a:endParaRPr lang="en-US"/>
          </a:p>
        </c:txPr>
        <c:crossAx val="227750272"/>
        <c:crosses val="autoZero"/>
        <c:crossBetween val="between"/>
      </c:valAx>
    </c:plotArea>
    <c:legend>
      <c:legendPos val="r"/>
      <c:layout>
        <c:manualLayout>
          <c:xMode val="edge"/>
          <c:yMode val="edge"/>
          <c:x val="0.75380294770845957"/>
          <c:y val="0.21202703463236686"/>
          <c:w val="0.2212486835371994"/>
          <c:h val="0.41931819926018027"/>
        </c:manualLayout>
      </c:layout>
      <c:overlay val="0"/>
      <c:spPr>
        <a:ln w="3175"/>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sz="1000" b="0" i="0" u="none" strike="noStrike" baseline="0">
          <a:solidFill>
            <a:srgbClr val="3E003E"/>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en-GB">
                <a:solidFill>
                  <a:sysClr val="windowText" lastClr="000000"/>
                </a:solidFill>
              </a:rPr>
              <a:t>Chart 8a: Social sector housing stock, 1999 to 2018</a:t>
            </a:r>
          </a:p>
        </c:rich>
      </c:tx>
      <c:layout>
        <c:manualLayout>
          <c:xMode val="edge"/>
          <c:yMode val="edge"/>
          <c:x val="0.3032794082557862"/>
          <c:y val="2.553191489361702E-2"/>
        </c:manualLayout>
      </c:layout>
      <c:overlay val="1"/>
      <c:spPr>
        <a:noFill/>
        <a:ln w="25400">
          <a:noFill/>
        </a:ln>
      </c:spPr>
    </c:title>
    <c:autoTitleDeleted val="0"/>
    <c:plotArea>
      <c:layout>
        <c:manualLayout>
          <c:layoutTarget val="inner"/>
          <c:xMode val="edge"/>
          <c:yMode val="edge"/>
          <c:x val="7.7647103390426714E-2"/>
          <c:y val="7.6595744680851063E-2"/>
          <c:w val="0.75647102278896072"/>
          <c:h val="0.77872340425531916"/>
        </c:manualLayout>
      </c:layout>
      <c:barChart>
        <c:barDir val="col"/>
        <c:grouping val="stacked"/>
        <c:varyColors val="0"/>
        <c:ser>
          <c:idx val="2"/>
          <c:order val="0"/>
          <c:tx>
            <c:strRef>
              <c:f>'Chart 8a'!$C$37</c:f>
              <c:strCache>
                <c:ptCount val="1"/>
                <c:pt idx="0">
                  <c:v> Local authority housing stock (000s)</c:v>
                </c:pt>
              </c:strCache>
            </c:strRef>
          </c:tx>
          <c:spPr>
            <a:solidFill>
              <a:srgbClr val="1B7837"/>
            </a:solidFill>
            <a:ln w="25400">
              <a:noFill/>
            </a:ln>
          </c:spPr>
          <c:invertIfNegative val="0"/>
          <c:cat>
            <c:numRef>
              <c:f>'Chart 8a'!$B$38:$B$57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'Chart 8a'!$C$38:$C$57</c:f>
              <c:numCache>
                <c:formatCode>General</c:formatCode>
                <c:ptCount val="20"/>
                <c:pt idx="0">
                  <c:v>584.375</c:v>
                </c:pt>
                <c:pt idx="1">
                  <c:v>564.78300000000002</c:v>
                </c:pt>
                <c:pt idx="2">
                  <c:v>546.96199999999999</c:v>
                </c:pt>
                <c:pt idx="3">
                  <c:v>527.45399999999995</c:v>
                </c:pt>
                <c:pt idx="4">
                  <c:v>414.25599999999997</c:v>
                </c:pt>
                <c:pt idx="5">
                  <c:v>388.16</c:v>
                </c:pt>
                <c:pt idx="6">
                  <c:v>373.55399999999997</c:v>
                </c:pt>
                <c:pt idx="7">
                  <c:v>361.87599999999998</c:v>
                </c:pt>
                <c:pt idx="8">
                  <c:v>345.74400000000003</c:v>
                </c:pt>
                <c:pt idx="9">
                  <c:v>329.524</c:v>
                </c:pt>
                <c:pt idx="10">
                  <c:v>325.64800000000002</c:v>
                </c:pt>
                <c:pt idx="11">
                  <c:v>323.13799999999998</c:v>
                </c:pt>
                <c:pt idx="12">
                  <c:v>319.87799999999999</c:v>
                </c:pt>
                <c:pt idx="13">
                  <c:v>319.38400000000001</c:v>
                </c:pt>
                <c:pt idx="14">
                  <c:v>318.16000000000003</c:v>
                </c:pt>
                <c:pt idx="15">
                  <c:v>317.572</c:v>
                </c:pt>
                <c:pt idx="16">
                  <c:v>317.005</c:v>
                </c:pt>
                <c:pt idx="17">
                  <c:v>316.553</c:v>
                </c:pt>
                <c:pt idx="18">
                  <c:v>314.81599999999997</c:v>
                </c:pt>
                <c:pt idx="19">
                  <c:v>314.48200000000003</c:v>
                </c:pt>
              </c:numCache>
            </c:numRef>
          </c:val>
          <c:extLst>
            <c:ext xmlns:c16="http://schemas.microsoft.com/office/drawing/2014/chart" uri="{C3380CC4-5D6E-409C-BE32-E72D297353CC}">
              <c16:uniqueId val="{00000000-049E-43A4-AD94-645AC5C6AE40}"/>
            </c:ext>
          </c:extLst>
        </c:ser>
        <c:ser>
          <c:idx val="1"/>
          <c:order val="1"/>
          <c:tx>
            <c:strRef>
              <c:f>'Chart 8a'!$D$37</c:f>
              <c:strCache>
                <c:ptCount val="1"/>
                <c:pt idx="0">
                  <c:v>Scottish Homes housing stock (000s)</c:v>
                </c:pt>
              </c:strCache>
            </c:strRef>
          </c:tx>
          <c:spPr>
            <a:solidFill>
              <a:srgbClr val="7FBF7B"/>
            </a:solidFill>
            <a:ln w="25400">
              <a:noFill/>
            </a:ln>
          </c:spPr>
          <c:invertIfNegative val="0"/>
          <c:cat>
            <c:numRef>
              <c:f>'Chart 8a'!$B$38:$B$57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'Chart 8a'!$D$38:$D$54</c:f>
              <c:numCache>
                <c:formatCode>General</c:formatCode>
                <c:ptCount val="17"/>
                <c:pt idx="0">
                  <c:v>14.013999999999999</c:v>
                </c:pt>
                <c:pt idx="1">
                  <c:v>11.558999999999999</c:v>
                </c:pt>
                <c:pt idx="2">
                  <c:v>5.8529999999999998</c:v>
                </c:pt>
                <c:pt idx="3">
                  <c:v>3.177</c:v>
                </c:pt>
                <c:pt idx="4">
                  <c:v>2.0019999999999998</c:v>
                </c:pt>
                <c:pt idx="5">
                  <c:v>1.1579999999999999</c:v>
                </c:pt>
                <c:pt idx="6">
                  <c:v>0.47899999999999998</c:v>
                </c:pt>
              </c:numCache>
            </c:numRef>
          </c:val>
          <c:extLst>
            <c:ext xmlns:c16="http://schemas.microsoft.com/office/drawing/2014/chart" uri="{C3380CC4-5D6E-409C-BE32-E72D297353CC}">
              <c16:uniqueId val="{00000001-049E-43A4-AD94-645AC5C6AE40}"/>
            </c:ext>
          </c:extLst>
        </c:ser>
        <c:ser>
          <c:idx val="0"/>
          <c:order val="2"/>
          <c:tx>
            <c:strRef>
              <c:f>'Chart 8a'!$E$37</c:f>
              <c:strCache>
                <c:ptCount val="1"/>
                <c:pt idx="0">
                  <c:v>Housing association housing stock (000s)</c:v>
                </c:pt>
              </c:strCache>
            </c:strRef>
          </c:tx>
          <c:spPr>
            <a:solidFill>
              <a:srgbClr val="762A83"/>
            </a:solidFill>
            <a:ln w="25400">
              <a:noFill/>
            </a:ln>
          </c:spPr>
          <c:invertIfNegative val="0"/>
          <c:cat>
            <c:numRef>
              <c:f>'Chart 8a'!$B$38:$B$57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'Chart 8a'!$E$38:$E$57</c:f>
              <c:numCache>
                <c:formatCode>General</c:formatCode>
                <c:ptCount val="20"/>
                <c:pt idx="0">
                  <c:v>127.89400000000001</c:v>
                </c:pt>
                <c:pt idx="1">
                  <c:v>130.92500000000001</c:v>
                </c:pt>
                <c:pt idx="2">
                  <c:v>138.709</c:v>
                </c:pt>
                <c:pt idx="3">
                  <c:v>143.18799999999999</c:v>
                </c:pt>
                <c:pt idx="4">
                  <c:v>238.47200000000001</c:v>
                </c:pt>
                <c:pt idx="5">
                  <c:v>251.07400000000001</c:v>
                </c:pt>
                <c:pt idx="6">
                  <c:v>251.47499999999999</c:v>
                </c:pt>
                <c:pt idx="7">
                  <c:v>251.1</c:v>
                </c:pt>
                <c:pt idx="8">
                  <c:v>261.447</c:v>
                </c:pt>
                <c:pt idx="9">
                  <c:v>269.39800000000002</c:v>
                </c:pt>
                <c:pt idx="10">
                  <c:v>268.42700000000002</c:v>
                </c:pt>
                <c:pt idx="11">
                  <c:v>272.40100000000001</c:v>
                </c:pt>
                <c:pt idx="12">
                  <c:v>274.99599999999998</c:v>
                </c:pt>
                <c:pt idx="13">
                  <c:v>277.48399999999998</c:v>
                </c:pt>
                <c:pt idx="14">
                  <c:v>277.37900000000002</c:v>
                </c:pt>
                <c:pt idx="15">
                  <c:v>276.82299999999998</c:v>
                </c:pt>
                <c:pt idx="16">
                  <c:v>278.19600000000003</c:v>
                </c:pt>
                <c:pt idx="17">
                  <c:v>278.07900000000001</c:v>
                </c:pt>
                <c:pt idx="18">
                  <c:v>279.45100000000002</c:v>
                </c:pt>
                <c:pt idx="19">
                  <c:v>281.399</c:v>
                </c:pt>
              </c:numCache>
            </c:numRef>
          </c:val>
          <c:extLst>
            <c:ext xmlns:c16="http://schemas.microsoft.com/office/drawing/2014/chart" uri="{C3380CC4-5D6E-409C-BE32-E72D297353CC}">
              <c16:uniqueId val="{00000002-049E-43A4-AD94-645AC5C6AE40}"/>
            </c:ext>
          </c:extLst>
        </c:ser>
        <c:dLbls>
          <c:showLegendKey val="0"/>
          <c:showVal val="0"/>
          <c:showCatName val="0"/>
          <c:showSerName val="0"/>
          <c:showPercent val="0"/>
          <c:showBubbleSize val="0"/>
        </c:dLbls>
        <c:gapWidth val="40"/>
        <c:overlap val="100"/>
        <c:axId val="232112512"/>
        <c:axId val="232114048"/>
      </c:barChart>
      <c:catAx>
        <c:axId val="232112512"/>
        <c:scaling>
          <c:orientation val="minMax"/>
        </c:scaling>
        <c:delete val="0"/>
        <c:axPos val="b"/>
        <c:numFmt formatCode="General"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2114048"/>
        <c:crosses val="autoZero"/>
        <c:auto val="1"/>
        <c:lblAlgn val="ctr"/>
        <c:lblOffset val="0"/>
        <c:tickLblSkip val="1"/>
        <c:tickMarkSkip val="1"/>
        <c:noMultiLvlLbl val="0"/>
      </c:catAx>
      <c:valAx>
        <c:axId val="232114048"/>
        <c:scaling>
          <c:orientation val="minMax"/>
          <c:min val="0"/>
        </c:scaling>
        <c:delete val="0"/>
        <c:axPos val="l"/>
        <c:title>
          <c:tx>
            <c:rich>
              <a:bodyPr/>
              <a:lstStyle/>
              <a:p>
                <a:pPr>
                  <a:defRPr sz="1100" b="1" i="0" u="none" strike="noStrike" baseline="0">
                    <a:solidFill>
                      <a:sysClr val="windowText" lastClr="000000"/>
                    </a:solidFill>
                    <a:latin typeface="Arial"/>
                    <a:ea typeface="Arial"/>
                    <a:cs typeface="Arial"/>
                  </a:defRPr>
                </a:pPr>
                <a:r>
                  <a:rPr lang="en-GB" sz="1100">
                    <a:solidFill>
                      <a:sysClr val="windowText" lastClr="000000"/>
                    </a:solidFill>
                  </a:rPr>
                  <a:t>Number</a:t>
                </a:r>
                <a:r>
                  <a:rPr lang="en-GB" sz="1100" baseline="0">
                    <a:solidFill>
                      <a:sysClr val="windowText" lastClr="000000"/>
                    </a:solidFill>
                  </a:rPr>
                  <a:t> </a:t>
                </a:r>
                <a:r>
                  <a:rPr lang="en-GB" sz="1100">
                    <a:solidFill>
                      <a:sysClr val="windowText" lastClr="000000"/>
                    </a:solidFill>
                  </a:rPr>
                  <a:t>of dwellings (thousands)</a:t>
                </a:r>
              </a:p>
            </c:rich>
          </c:tx>
          <c:layout>
            <c:manualLayout>
              <c:xMode val="edge"/>
              <c:yMode val="edge"/>
              <c:x val="1.2616347199024366E-2"/>
              <c:y val="0.21985815602836881"/>
            </c:manualLayout>
          </c:layout>
          <c:overlay val="0"/>
          <c:spPr>
            <a:noFill/>
            <a:ln w="25400">
              <a:noFill/>
            </a:ln>
          </c:spPr>
        </c:title>
        <c:numFmt formatCode="General" sourceLinked="1"/>
        <c:majorTickMark val="out"/>
        <c:minorTickMark val="none"/>
        <c:tickLblPos val="nextTo"/>
        <c:spPr>
          <a:ln w="3175">
            <a:solidFill>
              <a:schemeClr val="tx1"/>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232112512"/>
        <c:crosses val="autoZero"/>
        <c:crossBetween val="between"/>
      </c:valAx>
      <c:spPr>
        <a:noFill/>
        <a:ln w="25400">
          <a:noFill/>
        </a:ln>
      </c:spPr>
    </c:plotArea>
    <c:legend>
      <c:legendPos val="r"/>
      <c:layout>
        <c:manualLayout>
          <c:xMode val="edge"/>
          <c:yMode val="edge"/>
          <c:x val="0.84000048253704185"/>
          <c:y val="0.30638297872340425"/>
          <c:w val="0.14470596547907025"/>
          <c:h val="0.48936170212765956"/>
        </c:manualLayout>
      </c:layout>
      <c:overlay val="0"/>
      <c:spPr>
        <a:noFill/>
        <a:ln w="25400">
          <a:noFill/>
        </a:ln>
      </c:spPr>
      <c:txPr>
        <a:bodyPr/>
        <a:lstStyle/>
        <a:p>
          <a:pPr>
            <a:defRPr sz="1000" b="0" i="0" u="none" strike="noStrike" baseline="0">
              <a:solidFill>
                <a:sysClr val="windowText" lastClr="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425" b="0" i="0" u="none" strike="noStrike" baseline="0">
          <a:solidFill>
            <a:srgbClr val="666699"/>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333399"/>
                </a:solidFill>
                <a:latin typeface="Arial"/>
                <a:ea typeface="Arial"/>
                <a:cs typeface="Arial"/>
              </a:defRPr>
            </a:pPr>
            <a:r>
              <a:rPr lang="en-GB"/>
              <a:t>Sales to sitting tenants of  local authority, New Town and Scottish Homes stock  </a:t>
            </a:r>
          </a:p>
        </c:rich>
      </c:tx>
      <c:overlay val="0"/>
      <c:spPr>
        <a:noFill/>
        <a:ln w="25400">
          <a:noFill/>
        </a:ln>
      </c:spPr>
    </c:title>
    <c:autoTitleDeleted val="0"/>
    <c:plotArea>
      <c:layout/>
      <c:barChart>
        <c:barDir val="col"/>
        <c:grouping val="stacked"/>
        <c:varyColors val="0"/>
        <c:ser>
          <c:idx val="0"/>
          <c:order val="0"/>
          <c:spPr>
            <a:solidFill>
              <a:srgbClr val="9999FF"/>
            </a:solidFill>
            <a:ln w="3175">
              <a:solidFill>
                <a:srgbClr val="666699"/>
              </a:solidFill>
              <a:prstDash val="solid"/>
            </a:ln>
          </c:spPr>
          <c:invertIfNegative val="0"/>
          <c:val>
            <c:numRef>
              <c:f>'Sales Scotland'!#REF!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'Sales Scotland'!#REF!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'Sales Scotland'!#REF!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3F7-4C46-821A-8AEC532978DF}"/>
            </c:ext>
          </c:extLst>
        </c:ser>
        <c:ser>
          <c:idx val="2"/>
          <c:order val="1"/>
          <c:spPr>
            <a:solidFill>
              <a:srgbClr val="CCFFFF"/>
            </a:solidFill>
            <a:ln w="3175">
              <a:solidFill>
                <a:srgbClr val="666699"/>
              </a:solidFill>
              <a:prstDash val="solid"/>
            </a:ln>
          </c:spPr>
          <c:invertIfNegative val="0"/>
          <c:val>
            <c:numRef>
              <c:f>'Sales Scotland'!#REF!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'Sales Scotland'!#REF!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'Sales Scotland'!#REF!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3F7-4C46-821A-8AEC532978DF}"/>
            </c:ext>
          </c:extLst>
        </c:ser>
        <c:dLbls>
          <c:showLegendKey val="0"/>
          <c:showVal val="0"/>
          <c:showCatName val="0"/>
          <c:showSerName val="0"/>
          <c:showPercent val="0"/>
          <c:showBubbleSize val="0"/>
        </c:dLbls>
        <c:gapWidth val="20"/>
        <c:overlap val="100"/>
        <c:axId val="232162432"/>
        <c:axId val="232163968"/>
      </c:barChart>
      <c:catAx>
        <c:axId val="232162432"/>
        <c:scaling>
          <c:orientation val="minMax"/>
        </c:scaling>
        <c:delete val="0"/>
        <c:axPos val="b"/>
        <c:numFmt formatCode="General" sourceLinked="1"/>
        <c:majorTickMark val="out"/>
        <c:minorTickMark val="none"/>
        <c:tickLblPos val="nextTo"/>
        <c:spPr>
          <a:ln w="3175">
            <a:solidFill>
              <a:srgbClr val="666699"/>
            </a:solidFill>
            <a:prstDash val="solid"/>
          </a:ln>
        </c:spPr>
        <c:txPr>
          <a:bodyPr rot="0" vert="horz"/>
          <a:lstStyle/>
          <a:p>
            <a:pPr>
              <a:defRPr sz="125" b="0" i="0" u="none" strike="noStrike" baseline="0">
                <a:solidFill>
                  <a:srgbClr val="333399"/>
                </a:solidFill>
                <a:latin typeface="Arial"/>
                <a:ea typeface="Arial"/>
                <a:cs typeface="Arial"/>
              </a:defRPr>
            </a:pPr>
            <a:endParaRPr lang="en-US"/>
          </a:p>
        </c:txPr>
        <c:crossAx val="232163968"/>
        <c:crosses val="autoZero"/>
        <c:auto val="1"/>
        <c:lblAlgn val="ctr"/>
        <c:lblOffset val="100"/>
        <c:tickLblSkip val="2"/>
        <c:tickMarkSkip val="1"/>
        <c:noMultiLvlLbl val="0"/>
      </c:catAx>
      <c:valAx>
        <c:axId val="232163968"/>
        <c:scaling>
          <c:orientation val="minMax"/>
        </c:scaling>
        <c:delete val="0"/>
        <c:axPos val="l"/>
        <c:title>
          <c:tx>
            <c:rich>
              <a:bodyPr/>
              <a:lstStyle/>
              <a:p>
                <a:pPr>
                  <a:defRPr sz="150" b="1" i="0" u="none" strike="noStrike" baseline="0">
                    <a:solidFill>
                      <a:srgbClr val="333399"/>
                    </a:solidFill>
                    <a:latin typeface="Arial"/>
                    <a:ea typeface="Arial"/>
                    <a:cs typeface="Arial"/>
                  </a:defRPr>
                </a:pPr>
                <a:r>
                  <a:rPr lang="en-GB"/>
                  <a:t>Completions</a:t>
                </a:r>
              </a:p>
            </c:rich>
          </c:tx>
          <c:overlay val="0"/>
          <c:spPr>
            <a:noFill/>
            <a:ln w="25400">
              <a:noFill/>
            </a:ln>
          </c:spPr>
        </c:title>
        <c:numFmt formatCode="General" sourceLinked="1"/>
        <c:majorTickMark val="out"/>
        <c:minorTickMark val="none"/>
        <c:tickLblPos val="nextTo"/>
        <c:spPr>
          <a:ln w="3175">
            <a:solidFill>
              <a:srgbClr val="666699"/>
            </a:solidFill>
            <a:prstDash val="solid"/>
          </a:ln>
        </c:spPr>
        <c:txPr>
          <a:bodyPr rot="0" vert="horz"/>
          <a:lstStyle/>
          <a:p>
            <a:pPr>
              <a:defRPr sz="150" b="0" i="0" u="none" strike="noStrike" baseline="0">
                <a:solidFill>
                  <a:srgbClr val="333399"/>
                </a:solidFill>
                <a:latin typeface="Arial"/>
                <a:ea typeface="Arial"/>
                <a:cs typeface="Arial"/>
              </a:defRPr>
            </a:pPr>
            <a:endParaRPr lang="en-US"/>
          </a:p>
        </c:txPr>
        <c:crossAx val="232162432"/>
        <c:crosses val="autoZero"/>
        <c:crossBetween val="between"/>
      </c:valAx>
      <c:spPr>
        <a:solidFill>
          <a:srgbClr val="F6FBF5"/>
        </a:solidFill>
        <a:ln w="25400">
          <a:noFill/>
        </a:ln>
      </c:spPr>
    </c:plotArea>
    <c:legend>
      <c:legendPos val="b"/>
      <c:overlay val="0"/>
      <c:spPr>
        <a:noFill/>
        <a:ln w="25400">
          <a:noFill/>
        </a:ln>
      </c:spPr>
      <c:txPr>
        <a:bodyPr/>
        <a:lstStyle/>
        <a:p>
          <a:pPr>
            <a:defRPr sz="920" b="0" i="0" u="none" strike="noStrike" baseline="0">
              <a:solidFill>
                <a:srgbClr val="333399"/>
              </a:solidFill>
              <a:latin typeface="Arial"/>
              <a:ea typeface="Arial"/>
              <a:cs typeface="Arial"/>
            </a:defRPr>
          </a:pPr>
          <a:endParaRPr lang="en-US"/>
        </a:p>
      </c:txPr>
    </c:legend>
    <c:plotVisOnly val="1"/>
    <c:dispBlanksAs val="gap"/>
    <c:showDLblsOverMax val="0"/>
  </c:chart>
  <c:spPr>
    <a:solidFill>
      <a:srgbClr val="F6FBF5"/>
    </a:solidFill>
    <a:ln w="3175">
      <a:solidFill>
        <a:srgbClr val="666699"/>
      </a:solidFill>
      <a:prstDash val="solid"/>
    </a:ln>
  </c:spPr>
  <c:txPr>
    <a:bodyPr/>
    <a:lstStyle/>
    <a:p>
      <a:pPr>
        <a:defRPr sz="125" b="0" i="0" u="none" strike="noStrike" baseline="0">
          <a:solidFill>
            <a:srgbClr val="333399"/>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1.xml.rels><?xml version="1.0" encoding="UTF-8" standalone="yes"?><Relationships xmlns="http://schemas.openxmlformats.org/package/2006/relationships"><Relationship Id="rId1" Target="../charts/chart9.xml" Type="http://schemas.openxmlformats.org/officeDocument/2006/relationships/chart"/><Relationship Id="rId2" Target="../charts/chart10.xml" Type="http://schemas.openxmlformats.org/officeDocument/2006/relationships/chart"/></Relationships>
</file>

<file path=xl/drawings/_rels/drawing12.xml.rels><?xml version="1.0" encoding="UTF-8" standalone="yes"?><Relationships xmlns="http://schemas.openxmlformats.org/package/2006/relationships"><Relationship Id="rId1" Target="../charts/chart11.xml" Type="http://schemas.openxmlformats.org/officeDocument/2006/relationships/chart"/></Relationships>
</file>

<file path=xl/drawings/_rels/drawing13.xml.rels><?xml version="1.0" encoding="UTF-8" standalone="yes"?><Relationships xmlns="http://schemas.openxmlformats.org/package/2006/relationships"><Relationship Id="rId1" Target="../charts/chart12.xml" Type="http://schemas.openxmlformats.org/officeDocument/2006/relationships/chart"/></Relationships>
</file>

<file path=xl/drawings/_rels/drawing14.xml.rels><?xml version="1.0" encoding="UTF-8" standalone="yes"?><Relationships xmlns="http://schemas.openxmlformats.org/package/2006/relationships"><Relationship Id="rId1" Target="../charts/chart13.xml" Type="http://schemas.openxmlformats.org/officeDocument/2006/relationships/chart"/></Relationships>
</file>

<file path=xl/drawings/_rels/drawing15.xml.rels><?xml version="1.0" encoding="UTF-8" standalone="yes"?><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 Id="rId3" Target="../charts/chart16.xml" Type="http://schemas.openxmlformats.org/officeDocument/2006/relationships/chart"/><Relationship Id="rId4" Target="../charts/chart17.xml" Type="http://schemas.openxmlformats.org/officeDocument/2006/relationships/chart"/></Relationships>
</file>

<file path=xl/drawings/_rels/drawing16.xml.rels><?xml version="1.0" encoding="UTF-8" standalone="yes"?><Relationships xmlns="http://schemas.openxmlformats.org/package/2006/relationships"><Relationship Id="rId1" Target="../charts/chart18.xml" Type="http://schemas.openxmlformats.org/officeDocument/2006/relationships/chart"/></Relationships>
</file>

<file path=xl/drawings/_rels/drawing17.xml.rels><?xml version="1.0" encoding="UTF-8" standalone="yes"?><Relationships xmlns="http://schemas.openxmlformats.org/package/2006/relationships"><Relationship Id="rId1" Target="../charts/chart19.xml" Type="http://schemas.openxmlformats.org/officeDocument/2006/relationships/chart"/></Relationships>
</file>

<file path=xl/drawings/_rels/drawing18.xml.rels><?xml version="1.0" encoding="UTF-8" standalone="yes"?><Relationships xmlns="http://schemas.openxmlformats.org/package/2006/relationships"><Relationship Id="rId1" Target="../charts/chart20.xml" Type="http://schemas.openxmlformats.org/officeDocument/2006/relationships/chart"/></Relationships>
</file>

<file path=xl/drawings/_rels/drawing19.xml.rels><?xml version="1.0" encoding="UTF-8" standalone="yes"?><Relationships xmlns="http://schemas.openxmlformats.org/package/2006/relationships"><Relationship Id="rId1" Target="../charts/chart21.xml" Type="http://schemas.openxmlformats.org/officeDocument/2006/relationships/chart"/><Relationship Id="rId2" Target="../charts/chart22.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20.xml.rels><?xml version="1.0" encoding="UTF-8" standalone="yes"?><Relationships xmlns="http://schemas.openxmlformats.org/package/2006/relationships"><Relationship Id="rId1" Target="../charts/chart23.xml" Type="http://schemas.openxmlformats.org/officeDocument/2006/relationships/chart"/></Relationships>
</file>

<file path=xl/drawings/_rels/drawing22.xml.rels><?xml version="1.0" encoding="UTF-8" standalone="yes"?><Relationships xmlns="http://schemas.openxmlformats.org/package/2006/relationships"><Relationship Id="rId1" Target="../charts/chart24.xml" Type="http://schemas.openxmlformats.org/officeDocument/2006/relationships/chart"/></Relationships>
</file>

<file path=xl/drawings/_rels/drawing23.xml.rels><?xml version="1.0" encoding="UTF-8" standalone="yes"?><Relationships xmlns="http://schemas.openxmlformats.org/package/2006/relationships"><Relationship Id="rId1" Target="../charts/chart25.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_rels/drawing4.xml.rels><?xml version="1.0" encoding="UTF-8" standalone="yes"?><Relationships xmlns="http://schemas.openxmlformats.org/package/2006/relationships"><Relationship Id="rId1" Target="../charts/chart4.xml" Type="http://schemas.openxmlformats.org/officeDocument/2006/relationships/chart"/></Relationships>
</file>

<file path=xl/drawings/_rels/drawing5.xml.rels><?xml version="1.0" encoding="UTF-8" standalone="yes"?><Relationships xmlns="http://schemas.openxmlformats.org/package/2006/relationships"><Relationship Id="rId1" Target="../charts/chart5.xml" Type="http://schemas.openxmlformats.org/officeDocument/2006/relationships/chart"/></Relationships>
</file>

<file path=xl/drawings/_rels/drawing6.xml.rels><?xml version="1.0" encoding="UTF-8" standalone="yes"?><Relationships xmlns="http://schemas.openxmlformats.org/package/2006/relationships"><Relationship Id="rId1" Target="../charts/chart6.xml" Type="http://schemas.openxmlformats.org/officeDocument/2006/relationships/chart"/></Relationships>
</file>

<file path=xl/drawings/_rels/drawing8.xml.rels><?xml version="1.0" encoding="UTF-8" standalone="yes"?><Relationships xmlns="http://schemas.openxmlformats.org/package/2006/relationships"><Relationship Id="rId1" Target="../charts/chart7.xml" Type="http://schemas.openxmlformats.org/officeDocument/2006/relationships/chart"/></Relationships>
</file>

<file path=xl/drawings/_rels/drawing9.xml.rels><?xml version="1.0" encoding="UTF-8" standalone="yes"?><Relationships xmlns="http://schemas.openxmlformats.org/package/2006/relationships"><Relationship Id="rId1" Target="../charts/chart8.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209549</xdr:colOff>
      <xdr:row>1</xdr:row>
      <xdr:rowOff>114300</xdr:rowOff>
    </xdr:from>
    <xdr:to>
      <xdr:col>14</xdr:col>
      <xdr:colOff>276224</xdr:colOff>
      <xdr:row>29</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0.02371</cdr:x>
      <cdr:y>0.90851</cdr:y>
    </cdr:from>
    <cdr:to>
      <cdr:x>0.74545</cdr:x>
      <cdr:y>0.99787</cdr:y>
    </cdr:to>
    <cdr:sp macro="" textlink="">
      <cdr:nvSpPr>
        <cdr:cNvPr id="2" name="TextBox 1"/>
        <cdr:cNvSpPr txBox="1"/>
      </cdr:nvSpPr>
      <cdr:spPr>
        <a:xfrm xmlns:a="http://schemas.openxmlformats.org/drawingml/2006/main">
          <a:off x="223578" y="4067172"/>
          <a:ext cx="6805871" cy="400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Housing Association for 2014 onwards provided by the Scottish Housing</a:t>
          </a:r>
          <a:r>
            <a:rPr lang="en-GB" sz="900" baseline="0">
              <a:latin typeface="Arial" panose="020B0604020202020204" pitchFamily="34" charset="0"/>
              <a:cs typeface="Arial" panose="020B0604020202020204" pitchFamily="34" charset="0"/>
            </a:rPr>
            <a:t> Regulator. </a:t>
          </a:r>
        </a:p>
      </cdr:txBody>
    </cdr:sp>
  </cdr:relSizeAnchor>
</c:userShapes>
</file>

<file path=xl/drawings/drawing11.xml><?xml version="1.0" encoding="utf-8"?>
<xdr:wsDr xmlns:xdr="http://schemas.openxmlformats.org/drawingml/2006/spreadsheetDrawing" xmlns:a="http://schemas.openxmlformats.org/drawingml/2006/main">
  <xdr:twoCellAnchor>
    <xdr:from>
      <xdr:col>14</xdr:col>
      <xdr:colOff>9525</xdr:colOff>
      <xdr:row>0</xdr:row>
      <xdr:rowOff>0</xdr:rowOff>
    </xdr:from>
    <xdr:to>
      <xdr:col>25</xdr:col>
      <xdr:colOff>352425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1</xdr:row>
      <xdr:rowOff>123825</xdr:rowOff>
    </xdr:from>
    <xdr:to>
      <xdr:col>14</xdr:col>
      <xdr:colOff>142875</xdr:colOff>
      <xdr:row>28</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19050</xdr:rowOff>
    </xdr:from>
    <xdr:to>
      <xdr:col>12</xdr:col>
      <xdr:colOff>85725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57150</xdr:colOff>
      <xdr:row>1</xdr:row>
      <xdr:rowOff>47625</xdr:rowOff>
    </xdr:from>
    <xdr:to>
      <xdr:col>12</xdr:col>
      <xdr:colOff>0</xdr:colOff>
      <xdr:row>26</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9</xdr:col>
      <xdr:colOff>502200</xdr:colOff>
      <xdr:row>26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0</xdr:rowOff>
    </xdr:from>
    <xdr:to>
      <xdr:col>8</xdr:col>
      <xdr:colOff>323850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xdr:row>
      <xdr:rowOff>136524</xdr:rowOff>
    </xdr:from>
    <xdr:to>
      <xdr:col>7</xdr:col>
      <xdr:colOff>419100</xdr:colOff>
      <xdr:row>26</xdr:row>
      <xdr:rowOff>22224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1</xdr:row>
      <xdr:rowOff>95250</xdr:rowOff>
    </xdr:from>
    <xdr:to>
      <xdr:col>11</xdr:col>
      <xdr:colOff>477600</xdr:colOff>
      <xdr:row>28</xdr:row>
      <xdr:rowOff>125625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47626</xdr:colOff>
      <xdr:row>1</xdr:row>
      <xdr:rowOff>76200</xdr:rowOff>
    </xdr:from>
    <xdr:to>
      <xdr:col>9</xdr:col>
      <xdr:colOff>582376</xdr:colOff>
      <xdr:row>25</xdr:row>
      <xdr:rowOff>78000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55283</xdr:colOff>
      <xdr:row>1</xdr:row>
      <xdr:rowOff>95250</xdr:rowOff>
    </xdr:from>
    <xdr:to>
      <xdr:col>11</xdr:col>
      <xdr:colOff>117475</xdr:colOff>
      <xdr:row>26</xdr:row>
      <xdr:rowOff>104775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47625</xdr:colOff>
      <xdr:row>1</xdr:row>
      <xdr:rowOff>28575</xdr:rowOff>
    </xdr:from>
    <xdr:to>
      <xdr:col>11</xdr:col>
      <xdr:colOff>496650</xdr:colOff>
      <xdr:row>28</xdr:row>
      <xdr:rowOff>58950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515470</xdr:colOff>
      <xdr:row>72</xdr:row>
      <xdr:rowOff>0</xdr:rowOff>
    </xdr:from>
    <xdr:to>
      <xdr:col>47</xdr:col>
      <xdr:colOff>305921</xdr:colOff>
      <xdr:row>97</xdr:row>
      <xdr:rowOff>97490</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28575</xdr:rowOff>
    </xdr:from>
    <xdr:to>
      <xdr:col>12</xdr:col>
      <xdr:colOff>733425</xdr:colOff>
      <xdr:row>31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57149</xdr:colOff>
      <xdr:row>1</xdr:row>
      <xdr:rowOff>19049</xdr:rowOff>
    </xdr:from>
    <xdr:to>
      <xdr:col>12</xdr:col>
      <xdr:colOff>191849</xdr:colOff>
      <xdr:row>25</xdr:row>
      <xdr:rowOff>20849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0.72252</cdr:x>
      <cdr:y>0.55612</cdr:y>
    </cdr:from>
    <cdr:to>
      <cdr:x>1</cdr:x>
      <cdr:y>0.69086</cdr:y>
    </cdr:to>
    <cdr:sp macro="" textlink="">
      <cdr:nvSpPr>
        <cdr:cNvPr id="2" name="TextBox 1"/>
        <cdr:cNvSpPr txBox="1"/>
      </cdr:nvSpPr>
      <cdr:spPr>
        <a:xfrm xmlns:a="http://schemas.openxmlformats.org/drawingml/2006/main">
          <a:off x="5410201" y="2162176"/>
          <a:ext cx="2077799"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Changes were made to how the SHS question</a:t>
          </a:r>
          <a:r>
            <a:rPr lang="en-GB" sz="900" baseline="0"/>
            <a:t> was asked in 2017, which may  have affected comparability over time</a:t>
          </a:r>
          <a:endParaRPr lang="en-GB" sz="900"/>
        </a:p>
      </cdr:txBody>
    </cdr:sp>
  </cdr:relSizeAnchor>
  <cdr:relSizeAnchor xmlns:cdr="http://schemas.openxmlformats.org/drawingml/2006/chartDrawing">
    <cdr:from>
      <cdr:x>0.89806</cdr:x>
      <cdr:y>0.49242</cdr:y>
    </cdr:from>
    <cdr:to>
      <cdr:x>0.90187</cdr:x>
      <cdr:y>0.56591</cdr:y>
    </cdr:to>
    <cdr:cxnSp macro="">
      <cdr:nvCxnSpPr>
        <cdr:cNvPr id="4" name="Straight Arrow Connector 3"/>
        <cdr:cNvCxnSpPr/>
      </cdr:nvCxnSpPr>
      <cdr:spPr>
        <a:xfrm xmlns:a="http://schemas.openxmlformats.org/drawingml/2006/main" flipV="1">
          <a:off x="6724651" y="1914526"/>
          <a:ext cx="28575" cy="28575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1</xdr:col>
      <xdr:colOff>19050</xdr:colOff>
      <xdr:row>1</xdr:row>
      <xdr:rowOff>114300</xdr:rowOff>
    </xdr:from>
    <xdr:to>
      <xdr:col>10</xdr:col>
      <xdr:colOff>649050</xdr:colOff>
      <xdr:row>29</xdr:row>
      <xdr:rowOff>1800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66675</xdr:colOff>
      <xdr:row>1</xdr:row>
      <xdr:rowOff>95250</xdr:rowOff>
    </xdr:from>
    <xdr:to>
      <xdr:col>10</xdr:col>
      <xdr:colOff>338325</xdr:colOff>
      <xdr:row>21</xdr:row>
      <xdr:rowOff>117750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507998</xdr:colOff>
      <xdr:row>2</xdr:row>
      <xdr:rowOff>66674</xdr:rowOff>
    </xdr:from>
    <xdr:to>
      <xdr:col>10</xdr:col>
      <xdr:colOff>419100</xdr:colOff>
      <xdr:row>25</xdr:row>
      <xdr:rowOff>117474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514350</xdr:colOff>
      <xdr:row>1</xdr:row>
      <xdr:rowOff>85725</xdr:rowOff>
    </xdr:from>
    <xdr:to>
      <xdr:col>11</xdr:col>
      <xdr:colOff>190500</xdr:colOff>
      <xdr:row>19</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266701</xdr:colOff>
      <xdr:row>2</xdr:row>
      <xdr:rowOff>9524</xdr:rowOff>
    </xdr:from>
    <xdr:to>
      <xdr:col>11</xdr:col>
      <xdr:colOff>209551</xdr:colOff>
      <xdr:row>20</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22225</xdr:rowOff>
    </xdr:from>
    <xdr:to>
      <xdr:col>12</xdr:col>
      <xdr:colOff>514350</xdr:colOff>
      <xdr:row>25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0.02625</cdr:x>
      <cdr:y>0.85212</cdr:y>
    </cdr:from>
    <cdr:to>
      <cdr:x>0.95746</cdr:x>
      <cdr:y>0.97463</cdr:y>
    </cdr:to>
    <cdr:sp macro="" textlink="">
      <cdr:nvSpPr>
        <cdr:cNvPr id="23555" name="Text Box 3"/>
        <cdr:cNvSpPr txBox="1">
          <a:spLocks xmlns:a="http://schemas.openxmlformats.org/drawingml/2006/main" noChangeArrowheads="1"/>
        </cdr:cNvSpPr>
      </cdr:nvSpPr>
      <cdr:spPr bwMode="auto">
        <a:xfrm xmlns:a="http://schemas.openxmlformats.org/drawingml/2006/main">
          <a:off x="203176" y="3712401"/>
          <a:ext cx="7095839" cy="533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ysClr val="windowText" lastClr="000000"/>
              </a:solidFill>
              <a:latin typeface="Arial" panose="020B0604020202020204" pitchFamily="34" charset="0"/>
              <a:cs typeface="Arial" panose="020B0604020202020204" pitchFamily="34" charset="0"/>
            </a:rPr>
            <a:t>Note the change in methodology from March 2001. Scottish Household Survey data is combined with dwelling counts of occupied and vacant property (National Records of Scotland data) to split privately owned stock into owner occupied, private rented and vacant. Social rented stock counts provided by local authorities and the Scottish Housing Regulator.</a:t>
          </a:r>
          <a:endParaRPr lang="en-GB" sz="10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19050</xdr:colOff>
      <xdr:row>1</xdr:row>
      <xdr:rowOff>47626</xdr:rowOff>
    </xdr:from>
    <xdr:to>
      <xdr:col>9</xdr:col>
      <xdr:colOff>723900</xdr:colOff>
      <xdr:row>17</xdr:row>
      <xdr:rowOff>57151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1</xdr:row>
      <xdr:rowOff>95250</xdr:rowOff>
    </xdr:from>
    <xdr:to>
      <xdr:col>15</xdr:col>
      <xdr:colOff>571500</xdr:colOff>
      <xdr:row>32</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12.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yes"?><Relationships xmlns="http://schemas.openxmlformats.org/package/2006/relationships"><Relationship Id="rId1" Target="../drawings/drawing14.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5.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yes"?><Relationships xmlns="http://schemas.openxmlformats.org/package/2006/relationships"><Relationship Id="rId1" Target="../drawings/drawing17.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drawings/drawing20.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22.xml" Type="http://schemas.openxmlformats.org/officeDocument/2006/relationships/drawing"/></Relationships>
</file>

<file path=xl/worksheets/_rels/sheet22.xml.rels><?xml version="1.0" encoding="UTF-8" standalone="yes"?><Relationships xmlns="http://schemas.openxmlformats.org/package/2006/relationships"><Relationship Id="rId1" Target="../drawings/drawing23.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drawings/drawing5.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6.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tabSelected="1" workbookViewId="0"/>
  </sheetViews>
  <sheetFormatPr defaultRowHeight="12.75" x14ac:dyDescent="0.2"/>
  <cols>
    <col min="1" max="1" customWidth="true" style="2" width="2.85546875" collapsed="false"/>
    <col min="2" max="2" customWidth="true" style="2" width="11.0" collapsed="false"/>
    <col min="3" max="3" customWidth="true" style="2" width="84.42578125" collapsed="false"/>
    <col min="4" max="16384" style="2" width="9.140625" collapsed="false"/>
  </cols>
  <sheetData>
    <row r="2" spans="2:3" ht="15" x14ac:dyDescent="0.25">
      <c r="B2" s="62" t="s">
        <v>242</v>
      </c>
      <c r="C2" s="62"/>
    </row>
    <row r="3" spans="2:3" ht="15" x14ac:dyDescent="0.25">
      <c r="B3" s="61"/>
      <c r="C3" s="61"/>
    </row>
    <row r="4" spans="2:3" x14ac:dyDescent="0.2">
      <c r="B4" s="3" t="s">
        <v>261</v>
      </c>
      <c r="C4" s="60" t="s">
        <v>262</v>
      </c>
    </row>
    <row r="5" spans="2:3" x14ac:dyDescent="0.2">
      <c r="B5" s="3" t="s">
        <v>58</v>
      </c>
      <c r="C5" s="1" t="s">
        <v>244</v>
      </c>
    </row>
    <row r="6" spans="2:3" x14ac:dyDescent="0.2">
      <c r="B6" s="3" t="s">
        <v>59</v>
      </c>
      <c r="C6" s="60" t="s">
        <v>190</v>
      </c>
    </row>
    <row r="7" spans="2:3" x14ac:dyDescent="0.2">
      <c r="B7" s="3" t="s">
        <v>169</v>
      </c>
      <c r="C7" s="60" t="s">
        <v>228</v>
      </c>
    </row>
    <row r="8" spans="2:3" x14ac:dyDescent="0.2">
      <c r="B8" s="3" t="s">
        <v>170</v>
      </c>
      <c r="C8" s="60" t="s">
        <v>247</v>
      </c>
    </row>
    <row r="9" spans="2:3" x14ac:dyDescent="0.2">
      <c r="B9" s="3" t="s">
        <v>171</v>
      </c>
      <c r="C9" s="60" t="s">
        <v>248</v>
      </c>
    </row>
    <row r="10" spans="2:3" x14ac:dyDescent="0.2">
      <c r="B10" s="3" t="s">
        <v>172</v>
      </c>
      <c r="C10" s="60" t="s">
        <v>192</v>
      </c>
    </row>
    <row r="11" spans="2:3" x14ac:dyDescent="0.2">
      <c r="B11" s="3" t="s">
        <v>173</v>
      </c>
      <c r="C11" s="60" t="s">
        <v>249</v>
      </c>
    </row>
    <row r="12" spans="2:3" x14ac:dyDescent="0.2">
      <c r="B12" s="3" t="s">
        <v>174</v>
      </c>
      <c r="C12" s="60" t="s">
        <v>250</v>
      </c>
    </row>
    <row r="13" spans="2:3" x14ac:dyDescent="0.2">
      <c r="B13" s="3" t="s">
        <v>175</v>
      </c>
      <c r="C13" s="60" t="s">
        <v>196</v>
      </c>
    </row>
    <row r="14" spans="2:3" x14ac:dyDescent="0.2">
      <c r="B14" s="3" t="s">
        <v>176</v>
      </c>
      <c r="C14" s="60" t="s">
        <v>251</v>
      </c>
    </row>
    <row r="15" spans="2:3" x14ac:dyDescent="0.2">
      <c r="B15" s="3" t="s">
        <v>177</v>
      </c>
      <c r="C15" s="60" t="s">
        <v>252</v>
      </c>
    </row>
    <row r="16" spans="2:3" x14ac:dyDescent="0.2">
      <c r="B16" s="3" t="s">
        <v>178</v>
      </c>
      <c r="C16" s="60" t="s">
        <v>260</v>
      </c>
    </row>
    <row r="17" spans="2:3" x14ac:dyDescent="0.2">
      <c r="B17" s="3" t="s">
        <v>179</v>
      </c>
      <c r="C17" s="60" t="s">
        <v>145</v>
      </c>
    </row>
    <row r="18" spans="2:3" x14ac:dyDescent="0.2">
      <c r="B18" s="3" t="s">
        <v>180</v>
      </c>
      <c r="C18" s="60" t="s">
        <v>253</v>
      </c>
    </row>
    <row r="19" spans="2:3" x14ac:dyDescent="0.2">
      <c r="B19" s="3" t="s">
        <v>181</v>
      </c>
      <c r="C19" s="60" t="s">
        <v>203</v>
      </c>
    </row>
    <row r="20" spans="2:3" x14ac:dyDescent="0.2">
      <c r="B20" s="3" t="s">
        <v>182</v>
      </c>
      <c r="C20" s="60" t="s">
        <v>254</v>
      </c>
    </row>
    <row r="21" spans="2:3" x14ac:dyDescent="0.2">
      <c r="B21" s="3" t="s">
        <v>183</v>
      </c>
      <c r="C21" s="60" t="s">
        <v>255</v>
      </c>
    </row>
    <row r="22" spans="2:3" x14ac:dyDescent="0.2">
      <c r="B22" s="3" t="s">
        <v>201</v>
      </c>
      <c r="C22" s="60" t="s">
        <v>256</v>
      </c>
    </row>
    <row r="23" spans="2:3" x14ac:dyDescent="0.2">
      <c r="B23" s="3" t="s">
        <v>202</v>
      </c>
      <c r="C23" s="60" t="s">
        <v>257</v>
      </c>
    </row>
  </sheetData>
  <mergeCells count="1">
    <mergeCell ref="B2:C2"/>
  </mergeCells>
  <hyperlinks>
    <hyperlink ref="C6" location="'Chart 2'!A1" display="Supply of new housing in Scotland"/>
    <hyperlink ref="C7" location="'Chart 3'!A1" display="New house building in Scotland: 1920 - 2013"/>
    <hyperlink ref="C8" location="'Chart 4'!A1" display="Units completed through affordable housing activity 2000-01 to 2013-14"/>
    <hyperlink ref="C9" location="'Chart 5'!A1" display="Units approved through affordable housing activity 2000-01 to 2013-15"/>
    <hyperlink ref="C10" location="'Chart 6'!A1" display="Changes in tenure in Scotland since 1981"/>
    <hyperlink ref="C11" location="'Chart 7'!A1" display="Tenure in Scotland by local authority 2013"/>
    <hyperlink ref="C12" location="'Chart 8'!A1" display="Social sector housing stock: 31 March 1999 to 31 March 2014"/>
    <hyperlink ref="C13" location="'Chart 9'!A1" display="Sales to sitting tenants of public authority stock"/>
    <hyperlink ref="C14" location="'Chart 10'!A1" display="Sales to sitting tenants of public authority stock: 2013-14"/>
    <hyperlink ref="C15" location="'Chart 12'!A1" display="Vacant local authority stock as a proportion of all local authority stock: March 2014"/>
    <hyperlink ref="C16" location="'Chart 13'!A1" display="Provision of social housing for older people: number of houses per 1000 population aged 65+,  2013"/>
    <hyperlink ref="C17" location="'Chart 14'!A1" display="Permanent local authority lettings by source of tenant"/>
    <hyperlink ref="C18" location="'Chart 15'!A1" display="Permanent local authority lettings, by source of tenant, 2013-14"/>
    <hyperlink ref="C20" location="'Chart 17'!A1" display="Abandoned properties and evictions, as a percentage of normal letting stock, 2013-14"/>
    <hyperlink ref="C21" location="'Chart 18'!A1" display="Applications on Housing Register 2004-2014"/>
    <hyperlink ref="C22" location="'Chart 19'!A1" display="Applications on Housing Register at 31 March 2014"/>
    <hyperlink ref="C23" location="'Chart 20'!A1" display="HMO licences in force, by type, March 2014"/>
    <hyperlink ref="C19" location="'Chart 16'!A1" display="Eviction actions against local authority tenants"/>
    <hyperlink ref="C4" location="'Table 1 '!A1" display="Components of new housing supply in Scotland"/>
    <hyperlink ref="C5" location="'Chart 1'!A1" display="Supply of new housing in Scotland: 1996-97 to 2017-1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heetViews>
  <sheetFormatPr defaultColWidth="9.140625" defaultRowHeight="11.25" x14ac:dyDescent="0.2"/>
  <cols>
    <col min="1" max="1" style="4" width="9.140625" collapsed="false"/>
    <col min="2" max="2" customWidth="true" style="4" width="10.28515625" collapsed="false"/>
    <col min="3" max="3" customWidth="true" style="4" width="10.0" collapsed="false"/>
    <col min="4" max="4" customWidth="true" style="4" width="9.5703125" collapsed="false"/>
    <col min="5" max="8" style="4" width="9.140625" collapsed="false"/>
    <col min="9" max="12" bestFit="true" customWidth="true" style="4" width="9.85546875" collapsed="false"/>
    <col min="13" max="16384" style="4" width="9.140625" collapsed="false"/>
  </cols>
  <sheetData>
    <row r="1" spans="1:5" ht="12.75" x14ac:dyDescent="0.2">
      <c r="A1" s="76"/>
    </row>
    <row r="2" spans="1:5" x14ac:dyDescent="0.2">
      <c r="E2" s="214"/>
    </row>
    <row r="19" spans="2:6" x14ac:dyDescent="0.2">
      <c r="B19" s="214"/>
      <c r="C19" s="214"/>
      <c r="D19" s="214"/>
    </row>
    <row r="30" spans="2:6" ht="12.75" x14ac:dyDescent="0.2">
      <c r="F30" s="168"/>
    </row>
    <row r="33" spans="2:6" x14ac:dyDescent="0.2">
      <c r="B33" s="215"/>
    </row>
    <row r="34" spans="2:6" ht="12.75" x14ac:dyDescent="0.2">
      <c r="F34" s="168"/>
    </row>
    <row r="37" spans="2:6" ht="56.25" x14ac:dyDescent="0.2">
      <c r="B37" s="216"/>
      <c r="C37" s="217" t="s">
        <v>193</v>
      </c>
      <c r="D37" s="217" t="s">
        <v>194</v>
      </c>
      <c r="E37" s="217" t="s">
        <v>195</v>
      </c>
    </row>
    <row r="38" spans="2:6" x14ac:dyDescent="0.2">
      <c r="B38" s="218">
        <v>1999</v>
      </c>
      <c r="C38" s="219">
        <v>584.375</v>
      </c>
      <c r="D38" s="219">
        <v>14.013999999999999</v>
      </c>
      <c r="E38" s="219">
        <v>127.89400000000001</v>
      </c>
    </row>
    <row r="39" spans="2:6" x14ac:dyDescent="0.2">
      <c r="B39" s="218">
        <v>2000</v>
      </c>
      <c r="C39" s="219">
        <v>564.78300000000002</v>
      </c>
      <c r="D39" s="219">
        <v>11.558999999999999</v>
      </c>
      <c r="E39" s="219">
        <v>130.92500000000001</v>
      </c>
    </row>
    <row r="40" spans="2:6" x14ac:dyDescent="0.2">
      <c r="B40" s="218">
        <v>2001</v>
      </c>
      <c r="C40" s="219">
        <v>546.96199999999999</v>
      </c>
      <c r="D40" s="219">
        <v>5.8529999999999998</v>
      </c>
      <c r="E40" s="219">
        <v>138.709</v>
      </c>
    </row>
    <row r="41" spans="2:6" x14ac:dyDescent="0.2">
      <c r="B41" s="218">
        <v>2002</v>
      </c>
      <c r="C41" s="219">
        <v>527.45399999999995</v>
      </c>
      <c r="D41" s="219">
        <v>3.177</v>
      </c>
      <c r="E41" s="219">
        <v>143.18799999999999</v>
      </c>
    </row>
    <row r="42" spans="2:6" x14ac:dyDescent="0.2">
      <c r="B42" s="218">
        <v>2003</v>
      </c>
      <c r="C42" s="219">
        <v>414.25599999999997</v>
      </c>
      <c r="D42" s="219">
        <v>2.0019999999999998</v>
      </c>
      <c r="E42" s="219">
        <v>238.47200000000001</v>
      </c>
    </row>
    <row r="43" spans="2:6" x14ac:dyDescent="0.2">
      <c r="B43" s="218">
        <v>2004</v>
      </c>
      <c r="C43" s="219">
        <v>388.16</v>
      </c>
      <c r="D43" s="219">
        <v>1.1579999999999999</v>
      </c>
      <c r="E43" s="219">
        <v>251.07400000000001</v>
      </c>
    </row>
    <row r="44" spans="2:6" x14ac:dyDescent="0.2">
      <c r="B44" s="218">
        <v>2005</v>
      </c>
      <c r="C44" s="219">
        <v>373.55399999999997</v>
      </c>
      <c r="D44" s="219">
        <v>0.47899999999999998</v>
      </c>
      <c r="E44" s="219">
        <v>251.47499999999999</v>
      </c>
    </row>
    <row r="45" spans="2:6" x14ac:dyDescent="0.2">
      <c r="B45" s="218">
        <v>2006</v>
      </c>
      <c r="C45" s="219">
        <v>361.87599999999998</v>
      </c>
      <c r="D45" s="219"/>
      <c r="E45" s="219">
        <v>251.1</v>
      </c>
    </row>
    <row r="46" spans="2:6" x14ac:dyDescent="0.2">
      <c r="B46" s="218">
        <v>2007</v>
      </c>
      <c r="C46" s="219">
        <v>345.74400000000003</v>
      </c>
      <c r="D46" s="219"/>
      <c r="E46" s="219">
        <v>261.447</v>
      </c>
    </row>
    <row r="47" spans="2:6" x14ac:dyDescent="0.2">
      <c r="B47" s="218">
        <v>2008</v>
      </c>
      <c r="C47" s="219">
        <v>329.524</v>
      </c>
      <c r="D47" s="219"/>
      <c r="E47" s="219">
        <v>269.39800000000002</v>
      </c>
    </row>
    <row r="48" spans="2:6" x14ac:dyDescent="0.2">
      <c r="B48" s="218">
        <v>2009</v>
      </c>
      <c r="C48" s="219">
        <v>325.64800000000002</v>
      </c>
      <c r="D48" s="219"/>
      <c r="E48" s="219">
        <v>268.42700000000002</v>
      </c>
    </row>
    <row r="49" spans="2:12" x14ac:dyDescent="0.2">
      <c r="B49" s="218">
        <v>2010</v>
      </c>
      <c r="C49" s="219">
        <v>323.13799999999998</v>
      </c>
      <c r="D49" s="219"/>
      <c r="E49" s="219">
        <v>272.40100000000001</v>
      </c>
    </row>
    <row r="50" spans="2:12" x14ac:dyDescent="0.2">
      <c r="B50" s="218">
        <v>2011</v>
      </c>
      <c r="C50" s="219">
        <v>319.87799999999999</v>
      </c>
      <c r="D50" s="219"/>
      <c r="E50" s="219">
        <v>274.99599999999998</v>
      </c>
    </row>
    <row r="51" spans="2:12" x14ac:dyDescent="0.2">
      <c r="B51" s="218">
        <v>2012</v>
      </c>
      <c r="C51" s="219">
        <v>319.38400000000001</v>
      </c>
      <c r="D51" s="219"/>
      <c r="E51" s="219">
        <v>277.48399999999998</v>
      </c>
    </row>
    <row r="52" spans="2:12" x14ac:dyDescent="0.2">
      <c r="B52" s="218">
        <v>2013</v>
      </c>
      <c r="C52" s="219">
        <v>318.16000000000003</v>
      </c>
      <c r="D52" s="219"/>
      <c r="E52" s="219">
        <v>277.37900000000002</v>
      </c>
    </row>
    <row r="53" spans="2:12" x14ac:dyDescent="0.2">
      <c r="B53" s="218">
        <v>2014</v>
      </c>
      <c r="C53" s="219">
        <v>317.572</v>
      </c>
      <c r="D53" s="219"/>
      <c r="E53" s="219">
        <v>276.82299999999998</v>
      </c>
      <c r="I53" s="220"/>
    </row>
    <row r="54" spans="2:12" x14ac:dyDescent="0.2">
      <c r="B54" s="218">
        <v>2015</v>
      </c>
      <c r="C54" s="219">
        <v>317.005</v>
      </c>
      <c r="D54" s="219"/>
      <c r="E54" s="219">
        <v>278.19600000000003</v>
      </c>
    </row>
    <row r="55" spans="2:12" x14ac:dyDescent="0.2">
      <c r="B55" s="218">
        <v>2016</v>
      </c>
      <c r="C55" s="219">
        <v>316.553</v>
      </c>
      <c r="D55" s="219"/>
      <c r="E55" s="219">
        <v>278.07900000000001</v>
      </c>
    </row>
    <row r="56" spans="2:12" x14ac:dyDescent="0.2">
      <c r="B56" s="218">
        <v>2017</v>
      </c>
      <c r="C56" s="219">
        <v>314.81599999999997</v>
      </c>
      <c r="D56" s="219"/>
      <c r="E56" s="219">
        <v>279.45100000000002</v>
      </c>
    </row>
    <row r="57" spans="2:12" x14ac:dyDescent="0.2">
      <c r="B57" s="221">
        <v>2018</v>
      </c>
      <c r="C57" s="222">
        <v>314.48200000000003</v>
      </c>
      <c r="D57" s="222"/>
      <c r="E57" s="222">
        <v>281.399</v>
      </c>
      <c r="F57" s="29"/>
    </row>
    <row r="59" spans="2:12" x14ac:dyDescent="0.2">
      <c r="I59" s="223"/>
      <c r="J59" s="223"/>
      <c r="K59" s="223"/>
      <c r="L59" s="223"/>
    </row>
  </sheetData>
  <pageMargins left="0.75" right="0.75" top="1" bottom="1" header="0.5" footer="0.5"/>
  <pageSetup paperSize="9" orientation="portrait" horizontalDpi="90" verticalDpi="9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5"/>
  <sheetViews>
    <sheetView workbookViewId="0"/>
  </sheetViews>
  <sheetFormatPr defaultColWidth="8" defaultRowHeight="11.25" x14ac:dyDescent="0.2"/>
  <cols>
    <col min="1" max="1" style="224" width="8.0" collapsed="false"/>
    <col min="2" max="2" customWidth="true" style="224" width="17.140625" collapsed="false"/>
    <col min="3" max="3" customWidth="true" style="224" width="8.85546875" collapsed="false"/>
    <col min="4" max="4" customWidth="true" style="224" width="10.5703125" collapsed="false"/>
    <col min="5" max="5" customWidth="true" style="224" width="9.7109375" collapsed="false"/>
    <col min="6" max="16384" style="224" width="8.0" collapsed="false"/>
  </cols>
  <sheetData>
    <row r="1" spans="1:13" ht="12.75" x14ac:dyDescent="0.2">
      <c r="A1" s="80"/>
    </row>
    <row r="2" spans="1:13" s="225" customFormat="1" x14ac:dyDescent="0.2">
      <c r="H2" s="226"/>
      <c r="I2" s="226"/>
      <c r="J2" s="226"/>
      <c r="K2" s="226"/>
      <c r="L2" s="226"/>
      <c r="M2" s="226"/>
    </row>
    <row r="3" spans="1:13" s="225" customFormat="1" x14ac:dyDescent="0.2">
      <c r="H3" s="227"/>
      <c r="I3" s="227"/>
      <c r="J3" s="227"/>
      <c r="K3" s="227"/>
      <c r="L3" s="227"/>
      <c r="M3" s="227"/>
    </row>
    <row r="4" spans="1:13" s="225" customFormat="1" x14ac:dyDescent="0.2">
      <c r="H4" s="227"/>
      <c r="I4" s="227"/>
      <c r="J4" s="227"/>
      <c r="K4" s="227"/>
      <c r="L4" s="227"/>
      <c r="M4" s="227"/>
    </row>
    <row r="5" spans="1:13" s="225" customFormat="1" x14ac:dyDescent="0.2">
      <c r="H5" s="227"/>
      <c r="I5" s="227"/>
      <c r="J5" s="227"/>
      <c r="K5" s="227"/>
      <c r="L5" s="227"/>
      <c r="M5" s="227"/>
    </row>
    <row r="6" spans="1:13" s="225" customFormat="1" x14ac:dyDescent="0.2">
      <c r="H6" s="227"/>
      <c r="J6" s="227"/>
      <c r="K6" s="227"/>
      <c r="L6" s="227"/>
      <c r="M6" s="227"/>
    </row>
    <row r="7" spans="1:13" s="225" customFormat="1" x14ac:dyDescent="0.2">
      <c r="H7" s="227"/>
      <c r="J7" s="227"/>
      <c r="K7" s="227"/>
      <c r="L7" s="227"/>
      <c r="M7" s="227"/>
    </row>
    <row r="8" spans="1:13" s="225" customFormat="1" x14ac:dyDescent="0.2">
      <c r="H8" s="227"/>
      <c r="J8" s="227"/>
      <c r="K8" s="227"/>
      <c r="L8" s="227"/>
      <c r="M8" s="227"/>
    </row>
    <row r="9" spans="1:13" s="225" customFormat="1" x14ac:dyDescent="0.2">
      <c r="H9" s="227"/>
      <c r="J9" s="227"/>
      <c r="K9" s="227"/>
      <c r="L9" s="227"/>
      <c r="M9" s="227"/>
    </row>
    <row r="10" spans="1:13" s="225" customFormat="1" x14ac:dyDescent="0.2">
      <c r="H10" s="227"/>
      <c r="J10" s="227"/>
      <c r="K10" s="227"/>
      <c r="L10" s="227"/>
      <c r="M10" s="227"/>
    </row>
    <row r="11" spans="1:13" s="225" customFormat="1" x14ac:dyDescent="0.2">
      <c r="H11" s="227"/>
      <c r="J11" s="227"/>
      <c r="K11" s="227"/>
      <c r="L11" s="227"/>
      <c r="M11" s="227"/>
    </row>
    <row r="12" spans="1:13" s="225" customFormat="1" x14ac:dyDescent="0.2">
      <c r="H12" s="227"/>
      <c r="J12" s="227"/>
      <c r="K12" s="227"/>
      <c r="L12" s="227"/>
      <c r="M12" s="227"/>
    </row>
    <row r="13" spans="1:13" s="225" customFormat="1" x14ac:dyDescent="0.2">
      <c r="H13" s="227"/>
      <c r="J13" s="227"/>
      <c r="K13" s="227"/>
      <c r="L13" s="227"/>
      <c r="M13" s="227"/>
    </row>
    <row r="14" spans="1:13" s="225" customFormat="1" x14ac:dyDescent="0.2">
      <c r="H14" s="227"/>
      <c r="J14" s="227"/>
      <c r="K14" s="227"/>
      <c r="L14" s="227"/>
      <c r="M14" s="227"/>
    </row>
    <row r="15" spans="1:13" s="225" customFormat="1" x14ac:dyDescent="0.2">
      <c r="H15" s="227"/>
      <c r="J15" s="227"/>
      <c r="K15" s="227"/>
      <c r="L15" s="227"/>
      <c r="M15" s="227"/>
    </row>
    <row r="16" spans="1:13" s="225" customFormat="1" x14ac:dyDescent="0.2">
      <c r="H16" s="227"/>
      <c r="J16" s="227"/>
      <c r="K16" s="227"/>
      <c r="L16" s="227"/>
      <c r="M16" s="227"/>
    </row>
    <row r="17" spans="2:13" s="225" customFormat="1" x14ac:dyDescent="0.2">
      <c r="H17" s="227"/>
      <c r="J17" s="227"/>
      <c r="K17" s="227"/>
      <c r="L17" s="227"/>
      <c r="M17" s="227"/>
    </row>
    <row r="18" spans="2:13" s="225" customFormat="1" x14ac:dyDescent="0.2">
      <c r="H18" s="227"/>
      <c r="J18" s="227"/>
      <c r="K18" s="227"/>
      <c r="L18" s="227"/>
      <c r="M18" s="227"/>
    </row>
    <row r="19" spans="2:13" s="225" customFormat="1" x14ac:dyDescent="0.2">
      <c r="J19" s="227"/>
      <c r="K19" s="227"/>
      <c r="L19" s="227"/>
      <c r="M19" s="227"/>
    </row>
    <row r="20" spans="2:13" s="225" customFormat="1" x14ac:dyDescent="0.2">
      <c r="J20" s="227"/>
      <c r="K20" s="227"/>
      <c r="L20" s="227"/>
      <c r="M20" s="227"/>
    </row>
    <row r="21" spans="2:13" s="225" customFormat="1" x14ac:dyDescent="0.2">
      <c r="J21" s="227"/>
      <c r="K21" s="227"/>
      <c r="L21" s="227"/>
      <c r="M21" s="227"/>
    </row>
    <row r="22" spans="2:13" s="225" customFormat="1" x14ac:dyDescent="0.2">
      <c r="J22" s="227"/>
      <c r="K22" s="227"/>
      <c r="L22" s="227"/>
      <c r="M22" s="227"/>
    </row>
    <row r="23" spans="2:13" s="225" customFormat="1" x14ac:dyDescent="0.2">
      <c r="J23" s="227"/>
      <c r="K23" s="227"/>
      <c r="L23" s="227"/>
      <c r="M23" s="227"/>
    </row>
    <row r="24" spans="2:13" s="225" customFormat="1" x14ac:dyDescent="0.2">
      <c r="J24" s="227"/>
      <c r="K24" s="227"/>
      <c r="L24" s="227"/>
      <c r="M24" s="227"/>
    </row>
    <row r="25" spans="2:13" s="225" customFormat="1" x14ac:dyDescent="0.2">
      <c r="I25" s="228"/>
      <c r="J25" s="227"/>
      <c r="K25" s="227"/>
      <c r="L25" s="227"/>
      <c r="M25" s="227"/>
    </row>
    <row r="26" spans="2:13" s="225" customFormat="1" x14ac:dyDescent="0.2">
      <c r="I26" s="228"/>
      <c r="J26" s="227"/>
      <c r="K26" s="227"/>
      <c r="L26" s="227"/>
      <c r="M26" s="227"/>
    </row>
    <row r="27" spans="2:13" s="225" customFormat="1" x14ac:dyDescent="0.2">
      <c r="I27" s="228"/>
      <c r="J27" s="227"/>
      <c r="K27" s="227"/>
      <c r="L27" s="227"/>
      <c r="M27" s="227"/>
    </row>
    <row r="28" spans="2:13" s="225" customFormat="1" x14ac:dyDescent="0.2">
      <c r="I28" s="228"/>
      <c r="J28" s="227"/>
      <c r="K28" s="227"/>
      <c r="L28" s="227"/>
      <c r="M28" s="227"/>
    </row>
    <row r="29" spans="2:13" s="225" customFormat="1" x14ac:dyDescent="0.2">
      <c r="I29" s="228"/>
      <c r="J29" s="227"/>
      <c r="K29" s="227"/>
      <c r="L29" s="227"/>
      <c r="M29" s="227"/>
    </row>
    <row r="30" spans="2:13" s="225" customFormat="1" x14ac:dyDescent="0.2">
      <c r="I30" s="228"/>
      <c r="J30" s="227"/>
      <c r="K30" s="227"/>
      <c r="L30" s="227"/>
      <c r="M30" s="227"/>
    </row>
    <row r="31" spans="2:13" s="225" customFormat="1" x14ac:dyDescent="0.2">
      <c r="H31" s="227"/>
      <c r="I31" s="227"/>
      <c r="J31" s="227"/>
      <c r="K31" s="227"/>
      <c r="L31" s="227"/>
      <c r="M31" s="227"/>
    </row>
    <row r="32" spans="2:13" s="225" customFormat="1" ht="45" x14ac:dyDescent="0.2">
      <c r="B32" s="229"/>
      <c r="C32" s="230" t="s">
        <v>110</v>
      </c>
      <c r="D32" s="230" t="s">
        <v>111</v>
      </c>
      <c r="E32" s="230" t="s">
        <v>112</v>
      </c>
      <c r="F32" s="230" t="s">
        <v>113</v>
      </c>
      <c r="G32" s="231" t="s">
        <v>186</v>
      </c>
      <c r="I32" s="227"/>
      <c r="J32" s="227"/>
      <c r="K32" s="227"/>
      <c r="L32" s="227"/>
      <c r="M32" s="227"/>
    </row>
    <row r="33" spans="2:22" s="225" customFormat="1" x14ac:dyDescent="0.2">
      <c r="B33" s="232" t="s">
        <v>114</v>
      </c>
      <c r="C33" s="233">
        <v>2629</v>
      </c>
      <c r="D33" s="233">
        <v>0</v>
      </c>
      <c r="E33" s="233" t="s">
        <v>115</v>
      </c>
      <c r="F33" s="233">
        <v>16</v>
      </c>
      <c r="G33" s="234">
        <f>SUM(C33:F33)</f>
        <v>2645</v>
      </c>
      <c r="I33" s="227"/>
      <c r="J33" s="227"/>
      <c r="K33" s="227"/>
      <c r="L33" s="227"/>
      <c r="M33" s="227"/>
    </row>
    <row r="34" spans="2:22" s="225" customFormat="1" x14ac:dyDescent="0.2">
      <c r="B34" s="235" t="s">
        <v>116</v>
      </c>
      <c r="C34" s="233">
        <v>4580</v>
      </c>
      <c r="D34" s="233">
        <v>0</v>
      </c>
      <c r="E34" s="233">
        <v>0</v>
      </c>
      <c r="F34" s="233">
        <v>1663</v>
      </c>
      <c r="G34" s="234">
        <f t="shared" ref="G34:G67" si="0">SUM(C34:F34)</f>
        <v>6243</v>
      </c>
      <c r="I34" s="236"/>
      <c r="L34" s="227"/>
      <c r="M34" s="227"/>
    </row>
    <row r="35" spans="2:22" s="225" customFormat="1" x14ac:dyDescent="0.2">
      <c r="B35" s="235" t="s">
        <v>117</v>
      </c>
      <c r="C35" s="233">
        <v>9810</v>
      </c>
      <c r="D35" s="233">
        <v>0</v>
      </c>
      <c r="E35" s="233">
        <v>0</v>
      </c>
      <c r="F35" s="233">
        <v>1894</v>
      </c>
      <c r="G35" s="234">
        <f t="shared" si="0"/>
        <v>11704</v>
      </c>
      <c r="I35" s="236"/>
      <c r="L35" s="227"/>
      <c r="M35" s="227"/>
    </row>
    <row r="36" spans="2:22" s="225" customFormat="1" x14ac:dyDescent="0.2">
      <c r="B36" s="235" t="s">
        <v>118</v>
      </c>
      <c r="C36" s="233">
        <v>13368</v>
      </c>
      <c r="D36" s="233">
        <v>0</v>
      </c>
      <c r="E36" s="233">
        <v>0</v>
      </c>
      <c r="F36" s="233">
        <v>1821</v>
      </c>
      <c r="G36" s="234">
        <f t="shared" si="0"/>
        <v>15189</v>
      </c>
      <c r="I36" s="236"/>
      <c r="L36" s="227"/>
      <c r="M36" s="227"/>
    </row>
    <row r="37" spans="2:22" s="225" customFormat="1" x14ac:dyDescent="0.2">
      <c r="B37" s="235" t="s">
        <v>119</v>
      </c>
      <c r="C37" s="233">
        <v>15171</v>
      </c>
      <c r="D37" s="233">
        <v>0</v>
      </c>
      <c r="E37" s="233">
        <v>0</v>
      </c>
      <c r="F37" s="233">
        <v>2802</v>
      </c>
      <c r="G37" s="234">
        <f t="shared" si="0"/>
        <v>17973</v>
      </c>
      <c r="I37" s="236"/>
      <c r="L37" s="227"/>
      <c r="M37" s="227"/>
    </row>
    <row r="38" spans="2:22" s="225" customFormat="1" x14ac:dyDescent="0.2">
      <c r="B38" s="235" t="s">
        <v>120</v>
      </c>
      <c r="C38" s="233">
        <v>13611</v>
      </c>
      <c r="D38" s="233">
        <v>0</v>
      </c>
      <c r="E38" s="233">
        <v>0</v>
      </c>
      <c r="F38" s="233">
        <v>3082</v>
      </c>
      <c r="G38" s="234">
        <f t="shared" si="0"/>
        <v>16693</v>
      </c>
      <c r="I38" s="236"/>
      <c r="L38" s="227"/>
      <c r="M38" s="227"/>
    </row>
    <row r="39" spans="2:22" s="225" customFormat="1" x14ac:dyDescent="0.2">
      <c r="B39" s="235" t="s">
        <v>121</v>
      </c>
      <c r="C39" s="233">
        <v>11915</v>
      </c>
      <c r="D39" s="233">
        <v>0</v>
      </c>
      <c r="E39" s="233">
        <v>0</v>
      </c>
      <c r="F39" s="233">
        <v>2152</v>
      </c>
      <c r="G39" s="234">
        <f t="shared" si="0"/>
        <v>14067</v>
      </c>
      <c r="I39" s="236"/>
      <c r="L39" s="227"/>
      <c r="M39" s="227"/>
    </row>
    <row r="40" spans="2:22" s="225" customFormat="1" x14ac:dyDescent="0.2">
      <c r="B40" s="235" t="s">
        <v>122</v>
      </c>
      <c r="C40" s="233">
        <v>12038</v>
      </c>
      <c r="D40" s="233">
        <v>0</v>
      </c>
      <c r="E40" s="233">
        <v>0</v>
      </c>
      <c r="F40" s="233">
        <v>2565</v>
      </c>
      <c r="G40" s="234">
        <f t="shared" si="0"/>
        <v>14603</v>
      </c>
      <c r="I40" s="236"/>
      <c r="L40" s="227"/>
      <c r="M40" s="227"/>
    </row>
    <row r="41" spans="2:22" s="225" customFormat="1" x14ac:dyDescent="0.2">
      <c r="B41" s="235" t="s">
        <v>123</v>
      </c>
      <c r="C41" s="233">
        <v>18609</v>
      </c>
      <c r="D41" s="233">
        <v>0</v>
      </c>
      <c r="E41" s="233">
        <v>0</v>
      </c>
      <c r="F41" s="233">
        <v>4182</v>
      </c>
      <c r="G41" s="234">
        <f t="shared" si="0"/>
        <v>22791</v>
      </c>
      <c r="I41" s="236"/>
      <c r="L41" s="227"/>
      <c r="M41" s="227"/>
      <c r="P41" s="237"/>
      <c r="V41" s="237"/>
    </row>
    <row r="42" spans="2:22" s="225" customFormat="1" x14ac:dyDescent="0.2">
      <c r="B42" s="235" t="s">
        <v>124</v>
      </c>
      <c r="C42" s="233">
        <v>27394</v>
      </c>
      <c r="D42" s="233">
        <v>0</v>
      </c>
      <c r="E42" s="233">
        <v>0</v>
      </c>
      <c r="F42" s="233">
        <v>7502</v>
      </c>
      <c r="G42" s="234">
        <f t="shared" si="0"/>
        <v>34896</v>
      </c>
      <c r="I42" s="236"/>
      <c r="L42" s="227"/>
      <c r="M42" s="227"/>
      <c r="P42" s="237"/>
      <c r="V42" s="237"/>
    </row>
    <row r="43" spans="2:22" s="225" customFormat="1" x14ac:dyDescent="0.2">
      <c r="B43" s="235" t="s">
        <v>125</v>
      </c>
      <c r="C43" s="233">
        <v>32756</v>
      </c>
      <c r="D43" s="233">
        <v>0</v>
      </c>
      <c r="E43" s="233">
        <v>17</v>
      </c>
      <c r="F43" s="233">
        <v>6064</v>
      </c>
      <c r="G43" s="234">
        <f t="shared" si="0"/>
        <v>38837</v>
      </c>
      <c r="I43" s="236"/>
      <c r="L43" s="227"/>
      <c r="M43" s="227"/>
      <c r="P43" s="237"/>
      <c r="V43" s="237"/>
    </row>
    <row r="44" spans="2:22" s="225" customFormat="1" x14ac:dyDescent="0.2">
      <c r="B44" s="235" t="s">
        <v>126</v>
      </c>
      <c r="C44" s="233">
        <v>25651</v>
      </c>
      <c r="D44" s="233">
        <v>0</v>
      </c>
      <c r="E44" s="233">
        <v>118</v>
      </c>
      <c r="F44" s="233">
        <v>2796</v>
      </c>
      <c r="G44" s="234">
        <f t="shared" si="0"/>
        <v>28565</v>
      </c>
      <c r="I44" s="236"/>
      <c r="L44" s="227"/>
      <c r="M44" s="227"/>
      <c r="P44" s="237"/>
      <c r="V44" s="237"/>
    </row>
    <row r="45" spans="2:22" s="225" customFormat="1" x14ac:dyDescent="0.2">
      <c r="B45" s="235" t="s">
        <v>127</v>
      </c>
      <c r="C45" s="233">
        <v>20877</v>
      </c>
      <c r="D45" s="233">
        <v>0</v>
      </c>
      <c r="E45" s="233">
        <v>166</v>
      </c>
      <c r="F45" s="233">
        <v>2091</v>
      </c>
      <c r="G45" s="234">
        <f t="shared" si="0"/>
        <v>23134</v>
      </c>
      <c r="I45" s="236"/>
      <c r="L45" s="227"/>
      <c r="M45" s="227"/>
      <c r="P45" s="237"/>
      <c r="V45" s="237"/>
    </row>
    <row r="46" spans="2:22" s="225" customFormat="1" x14ac:dyDescent="0.2">
      <c r="B46" s="235" t="s">
        <v>128</v>
      </c>
      <c r="C46" s="233">
        <v>20279</v>
      </c>
      <c r="D46" s="233">
        <v>0</v>
      </c>
      <c r="E46" s="233">
        <v>418</v>
      </c>
      <c r="F46" s="233">
        <v>1773</v>
      </c>
      <c r="G46" s="234">
        <f t="shared" si="0"/>
        <v>22470</v>
      </c>
      <c r="I46" s="236"/>
      <c r="L46" s="227"/>
      <c r="M46" s="227"/>
      <c r="P46" s="237"/>
      <c r="V46" s="237"/>
    </row>
    <row r="47" spans="2:22" s="225" customFormat="1" x14ac:dyDescent="0.2">
      <c r="B47" s="235" t="s">
        <v>129</v>
      </c>
      <c r="C47" s="233">
        <v>18615</v>
      </c>
      <c r="D47" s="233">
        <v>0</v>
      </c>
      <c r="E47" s="233">
        <v>131</v>
      </c>
      <c r="F47" s="233">
        <v>1769</v>
      </c>
      <c r="G47" s="234">
        <f t="shared" si="0"/>
        <v>20515</v>
      </c>
      <c r="I47" s="236"/>
      <c r="L47" s="227"/>
      <c r="M47" s="227"/>
      <c r="P47" s="237"/>
      <c r="V47" s="237"/>
    </row>
    <row r="48" spans="2:22" s="225" customFormat="1" x14ac:dyDescent="0.2">
      <c r="B48" s="235" t="s">
        <v>130</v>
      </c>
      <c r="C48" s="233">
        <v>20001</v>
      </c>
      <c r="D48" s="233">
        <v>0</v>
      </c>
      <c r="E48" s="233">
        <v>87</v>
      </c>
      <c r="F48" s="233">
        <v>409</v>
      </c>
      <c r="G48" s="234">
        <f t="shared" si="0"/>
        <v>20497</v>
      </c>
      <c r="I48" s="236"/>
      <c r="L48" s="227"/>
      <c r="M48" s="227"/>
      <c r="P48" s="237"/>
      <c r="V48" s="237"/>
    </row>
    <row r="49" spans="2:22" s="225" customFormat="1" x14ac:dyDescent="0.2">
      <c r="B49" s="235" t="s">
        <v>131</v>
      </c>
      <c r="C49" s="233">
        <v>14974</v>
      </c>
      <c r="D49" s="233">
        <v>0</v>
      </c>
      <c r="E49" s="233">
        <v>84</v>
      </c>
      <c r="F49" s="233">
        <v>209</v>
      </c>
      <c r="G49" s="234">
        <f t="shared" si="0"/>
        <v>15267</v>
      </c>
      <c r="I49" s="236"/>
      <c r="L49" s="24"/>
      <c r="M49" s="24"/>
      <c r="P49" s="237"/>
      <c r="V49" s="237"/>
    </row>
    <row r="50" spans="2:22" s="225" customFormat="1" x14ac:dyDescent="0.2">
      <c r="B50" s="235" t="s">
        <v>0</v>
      </c>
      <c r="C50" s="233">
        <v>14144</v>
      </c>
      <c r="D50" s="233">
        <v>0</v>
      </c>
      <c r="E50" s="233">
        <v>63</v>
      </c>
      <c r="F50" s="233">
        <v>3</v>
      </c>
      <c r="G50" s="234">
        <f t="shared" si="0"/>
        <v>14210</v>
      </c>
      <c r="I50" s="236"/>
      <c r="L50" s="24"/>
      <c r="M50" s="24"/>
      <c r="P50" s="237"/>
      <c r="V50" s="237"/>
    </row>
    <row r="51" spans="2:22" s="225" customFormat="1" x14ac:dyDescent="0.2">
      <c r="B51" s="235" t="s">
        <v>1</v>
      </c>
      <c r="C51" s="233">
        <v>15467</v>
      </c>
      <c r="D51" s="233">
        <v>0</v>
      </c>
      <c r="E51" s="233">
        <v>32</v>
      </c>
      <c r="F51" s="233">
        <v>3</v>
      </c>
      <c r="G51" s="234">
        <f t="shared" si="0"/>
        <v>15502</v>
      </c>
      <c r="I51" s="236"/>
      <c r="P51" s="237"/>
      <c r="V51" s="237"/>
    </row>
    <row r="52" spans="2:22" s="225" customFormat="1" x14ac:dyDescent="0.2">
      <c r="B52" s="235" t="s">
        <v>2</v>
      </c>
      <c r="C52" s="233">
        <v>13187</v>
      </c>
      <c r="D52" s="233">
        <v>0</v>
      </c>
      <c r="E52" s="233">
        <v>20</v>
      </c>
      <c r="F52" s="233">
        <v>5</v>
      </c>
      <c r="G52" s="234">
        <f t="shared" si="0"/>
        <v>13212</v>
      </c>
      <c r="I52" s="236"/>
      <c r="P52" s="237"/>
      <c r="V52" s="237"/>
    </row>
    <row r="53" spans="2:22" s="225" customFormat="1" x14ac:dyDescent="0.2">
      <c r="B53" s="235" t="s">
        <v>3</v>
      </c>
      <c r="C53" s="233">
        <v>13803</v>
      </c>
      <c r="D53" s="233">
        <v>0</v>
      </c>
      <c r="E53" s="233">
        <v>34</v>
      </c>
      <c r="F53" s="233">
        <v>4</v>
      </c>
      <c r="G53" s="234">
        <f t="shared" si="0"/>
        <v>13841</v>
      </c>
      <c r="I53" s="236"/>
      <c r="P53" s="237"/>
      <c r="V53" s="237"/>
    </row>
    <row r="54" spans="2:22" s="225" customFormat="1" ht="12.75" customHeight="1" x14ac:dyDescent="0.2">
      <c r="B54" s="235" t="s">
        <v>4</v>
      </c>
      <c r="C54" s="233">
        <v>13502</v>
      </c>
      <c r="D54" s="233">
        <v>0</v>
      </c>
      <c r="E54" s="233">
        <v>7</v>
      </c>
      <c r="F54" s="233">
        <v>32</v>
      </c>
      <c r="G54" s="234">
        <f t="shared" si="0"/>
        <v>13541</v>
      </c>
      <c r="I54" s="236"/>
      <c r="P54" s="237"/>
      <c r="V54" s="237"/>
    </row>
    <row r="55" spans="2:22" s="225" customFormat="1" x14ac:dyDescent="0.2">
      <c r="B55" s="235" t="s">
        <v>5</v>
      </c>
      <c r="C55" s="233">
        <v>13530</v>
      </c>
      <c r="D55" s="233">
        <v>0</v>
      </c>
      <c r="E55" s="233">
        <v>9</v>
      </c>
      <c r="F55" s="233">
        <v>11</v>
      </c>
      <c r="G55" s="234">
        <f t="shared" si="0"/>
        <v>13550</v>
      </c>
      <c r="I55" s="236"/>
      <c r="P55" s="237"/>
      <c r="V55" s="237"/>
    </row>
    <row r="56" spans="2:22" s="225" customFormat="1" ht="12.75" customHeight="1" x14ac:dyDescent="0.2">
      <c r="B56" s="235" t="s">
        <v>6</v>
      </c>
      <c r="C56" s="233">
        <v>17376</v>
      </c>
      <c r="D56" s="233">
        <v>0</v>
      </c>
      <c r="E56" s="233">
        <v>8</v>
      </c>
      <c r="F56" s="233">
        <v>25</v>
      </c>
      <c r="G56" s="234">
        <f t="shared" si="0"/>
        <v>17409</v>
      </c>
      <c r="I56" s="236"/>
      <c r="P56" s="237"/>
      <c r="V56" s="237"/>
    </row>
    <row r="57" spans="2:22" s="225" customFormat="1" x14ac:dyDescent="0.2">
      <c r="B57" s="235" t="s">
        <v>7</v>
      </c>
      <c r="C57" s="233">
        <v>15523</v>
      </c>
      <c r="D57" s="233">
        <v>74</v>
      </c>
      <c r="E57" s="233">
        <v>2</v>
      </c>
      <c r="F57" s="233">
        <v>5</v>
      </c>
      <c r="G57" s="234">
        <f t="shared" si="0"/>
        <v>15604</v>
      </c>
      <c r="I57" s="236"/>
      <c r="P57" s="237"/>
      <c r="V57" s="237"/>
    </row>
    <row r="58" spans="2:22" s="225" customFormat="1" x14ac:dyDescent="0.2">
      <c r="B58" s="235" t="s">
        <v>8</v>
      </c>
      <c r="C58" s="233">
        <v>12300</v>
      </c>
      <c r="D58" s="233">
        <v>237</v>
      </c>
      <c r="E58" s="233">
        <v>0</v>
      </c>
      <c r="F58" s="233">
        <v>0</v>
      </c>
      <c r="G58" s="234">
        <f t="shared" si="0"/>
        <v>12537</v>
      </c>
      <c r="I58" s="236"/>
      <c r="P58" s="237"/>
      <c r="V58" s="237"/>
    </row>
    <row r="59" spans="2:22" s="225" customFormat="1" x14ac:dyDescent="0.2">
      <c r="B59" s="235" t="s">
        <v>9</v>
      </c>
      <c r="C59" s="233">
        <v>10207</v>
      </c>
      <c r="D59" s="233">
        <v>363</v>
      </c>
      <c r="E59" s="233">
        <v>0</v>
      </c>
      <c r="F59" s="233">
        <v>0</v>
      </c>
      <c r="G59" s="234">
        <f t="shared" si="0"/>
        <v>10570</v>
      </c>
      <c r="I59" s="236"/>
      <c r="P59" s="237"/>
      <c r="V59" s="237"/>
    </row>
    <row r="60" spans="2:22" s="225" customFormat="1" x14ac:dyDescent="0.2">
      <c r="B60" s="235" t="s">
        <v>10</v>
      </c>
      <c r="C60" s="233">
        <v>7895</v>
      </c>
      <c r="D60" s="233">
        <v>393</v>
      </c>
      <c r="E60" s="233">
        <v>0</v>
      </c>
      <c r="F60" s="233">
        <v>0</v>
      </c>
      <c r="G60" s="234">
        <f t="shared" si="0"/>
        <v>8288</v>
      </c>
      <c r="I60" s="236"/>
      <c r="P60" s="237"/>
      <c r="V60" s="237"/>
    </row>
    <row r="61" spans="2:22" s="225" customFormat="1" x14ac:dyDescent="0.2">
      <c r="B61" s="235" t="s">
        <v>11</v>
      </c>
      <c r="C61" s="233">
        <v>6492</v>
      </c>
      <c r="D61" s="233">
        <v>339</v>
      </c>
      <c r="E61" s="233">
        <v>0</v>
      </c>
      <c r="F61" s="233">
        <v>0</v>
      </c>
      <c r="G61" s="234">
        <f t="shared" si="0"/>
        <v>6831</v>
      </c>
      <c r="I61" s="236"/>
      <c r="P61" s="237"/>
      <c r="V61" s="237"/>
    </row>
    <row r="62" spans="2:22" s="225" customFormat="1" x14ac:dyDescent="0.2">
      <c r="B62" s="235" t="s">
        <v>12</v>
      </c>
      <c r="C62" s="233">
        <v>3370</v>
      </c>
      <c r="D62" s="233">
        <v>306</v>
      </c>
      <c r="E62" s="233">
        <v>0</v>
      </c>
      <c r="F62" s="233">
        <v>2</v>
      </c>
      <c r="G62" s="234">
        <f t="shared" si="0"/>
        <v>3678</v>
      </c>
      <c r="I62" s="236"/>
      <c r="P62" s="237"/>
      <c r="V62" s="237"/>
    </row>
    <row r="63" spans="2:22" s="225" customFormat="1" x14ac:dyDescent="0.2">
      <c r="B63" s="235" t="s">
        <v>13</v>
      </c>
      <c r="C63" s="233">
        <v>1703</v>
      </c>
      <c r="D63" s="233">
        <v>288</v>
      </c>
      <c r="E63" s="233">
        <v>0</v>
      </c>
      <c r="F63" s="233">
        <v>1</v>
      </c>
      <c r="G63" s="234">
        <f t="shared" si="0"/>
        <v>1992</v>
      </c>
      <c r="I63" s="236"/>
      <c r="P63" s="237"/>
      <c r="V63" s="237"/>
    </row>
    <row r="64" spans="2:22" s="225" customFormat="1" x14ac:dyDescent="0.2">
      <c r="B64" s="235" t="s">
        <v>14</v>
      </c>
      <c r="C64" s="233">
        <v>1548</v>
      </c>
      <c r="D64" s="233">
        <v>287</v>
      </c>
      <c r="E64" s="233">
        <v>0</v>
      </c>
      <c r="F64" s="233">
        <v>1</v>
      </c>
      <c r="G64" s="234">
        <f t="shared" si="0"/>
        <v>1836</v>
      </c>
      <c r="I64" s="236"/>
      <c r="P64" s="237"/>
      <c r="V64" s="237"/>
    </row>
    <row r="65" spans="1:22" s="225" customFormat="1" x14ac:dyDescent="0.2">
      <c r="B65" s="235" t="s">
        <v>15</v>
      </c>
      <c r="C65" s="233">
        <v>1089</v>
      </c>
      <c r="D65" s="233">
        <v>250</v>
      </c>
      <c r="E65" s="233">
        <v>0</v>
      </c>
      <c r="F65" s="233">
        <v>0</v>
      </c>
      <c r="G65" s="234">
        <f t="shared" si="0"/>
        <v>1339</v>
      </c>
      <c r="I65" s="236"/>
      <c r="P65" s="237"/>
      <c r="V65" s="237"/>
    </row>
    <row r="66" spans="1:22" s="225" customFormat="1" x14ac:dyDescent="0.2">
      <c r="B66" s="235" t="s">
        <v>16</v>
      </c>
      <c r="C66" s="233">
        <v>930</v>
      </c>
      <c r="D66" s="233">
        <v>279</v>
      </c>
      <c r="E66" s="233">
        <v>0</v>
      </c>
      <c r="F66" s="233">
        <v>0</v>
      </c>
      <c r="G66" s="234">
        <f t="shared" si="0"/>
        <v>1209</v>
      </c>
      <c r="P66" s="237"/>
      <c r="V66" s="237"/>
    </row>
    <row r="67" spans="1:22" s="225" customFormat="1" x14ac:dyDescent="0.2">
      <c r="B67" s="235" t="s">
        <v>17</v>
      </c>
      <c r="C67" s="233">
        <v>1144</v>
      </c>
      <c r="D67" s="233">
        <v>382</v>
      </c>
      <c r="E67" s="233">
        <v>0</v>
      </c>
      <c r="F67" s="233">
        <v>1</v>
      </c>
      <c r="G67" s="234">
        <f t="shared" si="0"/>
        <v>1527</v>
      </c>
      <c r="H67" s="227"/>
      <c r="J67" s="238"/>
      <c r="P67" s="237"/>
      <c r="V67" s="237"/>
    </row>
    <row r="68" spans="1:22" s="225" customFormat="1" x14ac:dyDescent="0.2">
      <c r="B68" s="235" t="s">
        <v>204</v>
      </c>
      <c r="C68" s="233">
        <v>1280</v>
      </c>
      <c r="D68" s="233">
        <v>549</v>
      </c>
      <c r="E68" s="233">
        <v>0</v>
      </c>
      <c r="F68" s="233">
        <v>1</v>
      </c>
      <c r="G68" s="234">
        <f t="shared" ref="G68:G71" si="1">SUM(C68:F68)</f>
        <v>1830</v>
      </c>
      <c r="H68" s="239"/>
      <c r="J68" s="237"/>
      <c r="P68" s="237"/>
      <c r="V68" s="237"/>
    </row>
    <row r="69" spans="1:22" s="225" customFormat="1" x14ac:dyDescent="0.2">
      <c r="B69" s="235" t="s">
        <v>216</v>
      </c>
      <c r="C69" s="233">
        <v>1384</v>
      </c>
      <c r="D69" s="233">
        <v>677</v>
      </c>
      <c r="E69" s="233">
        <v>0</v>
      </c>
      <c r="F69" s="233">
        <v>0</v>
      </c>
      <c r="G69" s="234">
        <f t="shared" si="1"/>
        <v>2061</v>
      </c>
      <c r="H69" s="126"/>
      <c r="J69" s="237"/>
      <c r="P69" s="237"/>
      <c r="V69" s="237"/>
    </row>
    <row r="70" spans="1:22" s="225" customFormat="1" x14ac:dyDescent="0.2">
      <c r="A70" s="227"/>
      <c r="B70" s="235" t="s">
        <v>223</v>
      </c>
      <c r="C70" s="233">
        <v>2391</v>
      </c>
      <c r="D70" s="233">
        <v>1107</v>
      </c>
      <c r="E70" s="233">
        <v>0</v>
      </c>
      <c r="F70" s="233">
        <v>0</v>
      </c>
      <c r="G70" s="234">
        <f t="shared" si="1"/>
        <v>3498</v>
      </c>
      <c r="H70" s="126"/>
      <c r="J70" s="237"/>
      <c r="P70" s="237"/>
      <c r="V70" s="237"/>
    </row>
    <row r="71" spans="1:22" s="225" customFormat="1" x14ac:dyDescent="0.2">
      <c r="A71" s="227"/>
      <c r="B71" s="240" t="s">
        <v>243</v>
      </c>
      <c r="C71" s="241">
        <v>1528</v>
      </c>
      <c r="D71" s="241">
        <v>573</v>
      </c>
      <c r="E71" s="241">
        <v>0</v>
      </c>
      <c r="F71" s="241">
        <v>0</v>
      </c>
      <c r="G71" s="242">
        <f t="shared" si="1"/>
        <v>2101</v>
      </c>
      <c r="H71" s="126"/>
      <c r="J71" s="237"/>
      <c r="P71" s="237"/>
      <c r="V71" s="237"/>
    </row>
    <row r="72" spans="1:22" s="225" customFormat="1" x14ac:dyDescent="0.2">
      <c r="A72" s="227"/>
      <c r="B72" s="227"/>
      <c r="C72" s="227"/>
      <c r="D72" s="227"/>
      <c r="E72" s="227"/>
      <c r="F72" s="227"/>
      <c r="G72" s="227"/>
      <c r="H72" s="239"/>
      <c r="J72" s="237"/>
      <c r="P72" s="237"/>
      <c r="V72" s="237"/>
    </row>
    <row r="73" spans="1:22" s="225" customFormat="1" x14ac:dyDescent="0.2">
      <c r="A73" s="227"/>
      <c r="B73" s="227"/>
      <c r="C73" s="227"/>
      <c r="D73" s="227"/>
      <c r="E73" s="227"/>
      <c r="F73" s="126"/>
      <c r="G73" s="227"/>
      <c r="H73" s="239"/>
      <c r="J73" s="237"/>
    </row>
    <row r="74" spans="1:22" s="225" customFormat="1" x14ac:dyDescent="0.2">
      <c r="A74" s="227"/>
      <c r="B74" s="227"/>
      <c r="C74" s="227"/>
      <c r="D74" s="227"/>
      <c r="E74" s="227"/>
      <c r="F74" s="227"/>
      <c r="G74" s="227"/>
      <c r="H74" s="239"/>
      <c r="J74" s="237"/>
    </row>
    <row r="75" spans="1:22" s="225" customFormat="1" x14ac:dyDescent="0.2">
      <c r="A75" s="227"/>
      <c r="B75" s="227"/>
      <c r="C75" s="227"/>
      <c r="D75" s="227"/>
      <c r="E75" s="227"/>
      <c r="F75" s="227"/>
      <c r="G75" s="227"/>
      <c r="H75" s="239"/>
      <c r="J75" s="237"/>
    </row>
    <row r="76" spans="1:22" s="225" customFormat="1" x14ac:dyDescent="0.2">
      <c r="A76" s="227"/>
      <c r="B76" s="227"/>
      <c r="C76" s="227"/>
      <c r="D76" s="227"/>
      <c r="E76" s="227"/>
      <c r="F76" s="227"/>
      <c r="G76" s="227"/>
      <c r="H76" s="239"/>
      <c r="J76" s="237"/>
    </row>
    <row r="77" spans="1:22" s="225" customFormat="1" x14ac:dyDescent="0.2">
      <c r="A77" s="227"/>
      <c r="B77" s="227"/>
      <c r="C77" s="227"/>
      <c r="D77" s="227"/>
      <c r="E77" s="227"/>
      <c r="F77" s="227"/>
      <c r="G77" s="227"/>
      <c r="H77" s="239"/>
      <c r="J77" s="237"/>
    </row>
    <row r="78" spans="1:22" s="225" customFormat="1" x14ac:dyDescent="0.2">
      <c r="A78" s="227"/>
      <c r="B78" s="227"/>
      <c r="C78" s="227"/>
      <c r="D78" s="227"/>
      <c r="E78" s="227"/>
      <c r="F78" s="227"/>
      <c r="G78" s="227"/>
      <c r="H78" s="239"/>
      <c r="J78" s="237"/>
    </row>
    <row r="79" spans="1:22" s="225" customFormat="1" x14ac:dyDescent="0.2">
      <c r="A79" s="227"/>
      <c r="B79" s="227"/>
      <c r="C79" s="227"/>
      <c r="D79" s="227"/>
      <c r="E79" s="227"/>
      <c r="F79" s="227"/>
      <c r="H79" s="243"/>
      <c r="J79" s="237"/>
    </row>
    <row r="80" spans="1:22" s="225" customFormat="1" x14ac:dyDescent="0.2">
      <c r="A80" s="227"/>
      <c r="B80" s="227"/>
      <c r="C80" s="227"/>
      <c r="D80" s="227"/>
      <c r="E80" s="227"/>
      <c r="F80" s="227"/>
      <c r="G80" s="24"/>
      <c r="H80" s="25"/>
      <c r="J80" s="237"/>
    </row>
    <row r="81" spans="1:10" s="225" customFormat="1" x14ac:dyDescent="0.2">
      <c r="A81" s="227"/>
      <c r="B81" s="227"/>
      <c r="C81" s="227"/>
      <c r="D81" s="227"/>
      <c r="E81" s="227"/>
      <c r="F81" s="227"/>
      <c r="G81" s="227"/>
      <c r="H81" s="239"/>
      <c r="J81" s="237"/>
    </row>
    <row r="82" spans="1:10" s="225" customFormat="1" x14ac:dyDescent="0.2">
      <c r="A82" s="227"/>
      <c r="B82" s="227"/>
      <c r="C82" s="227"/>
      <c r="D82" s="227"/>
      <c r="E82" s="227"/>
      <c r="F82" s="227"/>
      <c r="G82" s="227"/>
      <c r="H82" s="239"/>
      <c r="J82" s="237"/>
    </row>
    <row r="83" spans="1:10" s="225" customFormat="1" x14ac:dyDescent="0.2">
      <c r="A83" s="227"/>
      <c r="B83" s="227"/>
      <c r="C83" s="227"/>
      <c r="D83" s="227"/>
      <c r="E83" s="227"/>
      <c r="F83" s="227"/>
      <c r="G83" s="227"/>
      <c r="H83" s="239"/>
      <c r="J83" s="237"/>
    </row>
    <row r="84" spans="1:10" s="225" customFormat="1" x14ac:dyDescent="0.2">
      <c r="A84" s="227"/>
      <c r="B84" s="227"/>
      <c r="C84" s="227"/>
      <c r="D84" s="227"/>
      <c r="E84" s="227"/>
      <c r="F84" s="227"/>
      <c r="G84" s="227"/>
      <c r="H84" s="239"/>
      <c r="J84" s="237"/>
    </row>
    <row r="85" spans="1:10" s="225" customFormat="1" x14ac:dyDescent="0.2">
      <c r="A85" s="227"/>
      <c r="B85" s="227"/>
      <c r="C85" s="227"/>
      <c r="D85" s="227"/>
      <c r="E85" s="227"/>
      <c r="F85" s="227"/>
      <c r="G85" s="227"/>
      <c r="H85" s="239"/>
      <c r="J85" s="237"/>
    </row>
    <row r="86" spans="1:10" s="225" customFormat="1" x14ac:dyDescent="0.2">
      <c r="A86" s="227"/>
      <c r="B86" s="227"/>
      <c r="C86" s="227"/>
      <c r="D86" s="227"/>
      <c r="E86" s="227"/>
      <c r="F86" s="227"/>
      <c r="G86" s="227"/>
      <c r="H86" s="239"/>
      <c r="J86" s="237"/>
    </row>
    <row r="87" spans="1:10" s="225" customFormat="1" x14ac:dyDescent="0.2">
      <c r="A87" s="227"/>
      <c r="B87" s="227"/>
      <c r="C87" s="227"/>
      <c r="D87" s="227"/>
      <c r="E87" s="227"/>
      <c r="F87" s="227"/>
      <c r="G87" s="227"/>
      <c r="H87" s="239"/>
      <c r="J87" s="237"/>
    </row>
    <row r="88" spans="1:10" s="225" customFormat="1" x14ac:dyDescent="0.2">
      <c r="A88" s="227"/>
      <c r="B88" s="227"/>
      <c r="C88" s="227"/>
      <c r="D88" s="227"/>
      <c r="E88" s="227"/>
      <c r="F88" s="227"/>
      <c r="G88" s="227"/>
      <c r="H88" s="239"/>
      <c r="J88" s="237"/>
    </row>
    <row r="89" spans="1:10" s="225" customFormat="1" x14ac:dyDescent="0.2">
      <c r="A89" s="227"/>
      <c r="B89" s="227"/>
      <c r="C89" s="227"/>
      <c r="D89" s="227"/>
      <c r="E89" s="227"/>
      <c r="F89" s="227"/>
      <c r="G89" s="227"/>
      <c r="H89" s="239"/>
      <c r="J89" s="237"/>
    </row>
    <row r="90" spans="1:10" s="225" customFormat="1" x14ac:dyDescent="0.2">
      <c r="A90" s="227"/>
      <c r="B90" s="227"/>
      <c r="C90" s="227"/>
      <c r="D90" s="227"/>
      <c r="E90" s="227"/>
      <c r="F90" s="227"/>
      <c r="G90" s="24"/>
      <c r="H90" s="25"/>
      <c r="J90" s="237"/>
    </row>
    <row r="91" spans="1:10" s="225" customFormat="1" x14ac:dyDescent="0.2">
      <c r="A91" s="227"/>
      <c r="B91" s="227"/>
      <c r="C91" s="227"/>
      <c r="D91" s="227"/>
      <c r="E91" s="227"/>
      <c r="F91" s="227"/>
      <c r="G91" s="227"/>
      <c r="H91" s="239"/>
      <c r="J91" s="237"/>
    </row>
    <row r="92" spans="1:10" s="225" customFormat="1" x14ac:dyDescent="0.2">
      <c r="A92" s="227"/>
      <c r="B92" s="227"/>
      <c r="C92" s="227"/>
      <c r="D92" s="227"/>
      <c r="E92" s="227"/>
      <c r="F92" s="227"/>
      <c r="G92" s="227"/>
      <c r="H92" s="239"/>
      <c r="J92" s="237"/>
    </row>
    <row r="93" spans="1:10" s="225" customFormat="1" x14ac:dyDescent="0.2">
      <c r="A93" s="227"/>
      <c r="B93" s="227"/>
      <c r="C93" s="227"/>
      <c r="D93" s="227"/>
      <c r="E93" s="227"/>
      <c r="F93" s="227"/>
      <c r="G93" s="227"/>
      <c r="H93" s="239"/>
      <c r="J93" s="237"/>
    </row>
    <row r="94" spans="1:10" s="225" customFormat="1" x14ac:dyDescent="0.2">
      <c r="A94" s="227"/>
      <c r="B94" s="227"/>
      <c r="C94" s="227"/>
      <c r="D94" s="227"/>
      <c r="E94" s="227"/>
      <c r="F94" s="227"/>
      <c r="G94" s="227"/>
      <c r="H94" s="239"/>
      <c r="J94" s="237"/>
    </row>
    <row r="95" spans="1:10" s="225" customFormat="1" x14ac:dyDescent="0.2">
      <c r="A95" s="227"/>
      <c r="B95" s="227"/>
      <c r="C95" s="227"/>
      <c r="D95" s="227"/>
      <c r="E95" s="227"/>
      <c r="F95" s="227"/>
      <c r="G95" s="227"/>
      <c r="H95" s="239"/>
      <c r="J95" s="237"/>
    </row>
    <row r="96" spans="1:10" s="225" customFormat="1" x14ac:dyDescent="0.2">
      <c r="A96" s="227"/>
      <c r="B96" s="227"/>
      <c r="C96" s="227"/>
      <c r="D96" s="227"/>
      <c r="E96" s="227"/>
      <c r="F96" s="227"/>
      <c r="G96" s="227"/>
      <c r="H96" s="239"/>
      <c r="J96" s="237"/>
    </row>
    <row r="97" spans="1:13" s="225" customFormat="1" x14ac:dyDescent="0.2">
      <c r="A97" s="227"/>
      <c r="B97" s="227"/>
      <c r="C97" s="227"/>
      <c r="D97" s="227"/>
      <c r="E97" s="227"/>
      <c r="F97" s="24"/>
      <c r="G97" s="227"/>
      <c r="H97" s="239"/>
      <c r="J97" s="237"/>
    </row>
    <row r="98" spans="1:13" s="225" customFormat="1" x14ac:dyDescent="0.2">
      <c r="A98" s="227"/>
      <c r="B98" s="227"/>
      <c r="C98" s="227"/>
      <c r="D98" s="227"/>
      <c r="E98" s="227"/>
      <c r="F98" s="24"/>
      <c r="G98" s="227"/>
      <c r="H98" s="239"/>
      <c r="J98" s="237"/>
    </row>
    <row r="99" spans="1:13" s="225" customFormat="1" x14ac:dyDescent="0.2">
      <c r="A99" s="227"/>
      <c r="B99" s="227"/>
      <c r="C99" s="227"/>
      <c r="D99" s="227"/>
      <c r="E99" s="227"/>
      <c r="G99" s="227"/>
      <c r="H99" s="239"/>
      <c r="J99" s="237"/>
    </row>
    <row r="100" spans="1:13" s="225" customFormat="1" x14ac:dyDescent="0.2">
      <c r="A100" s="227"/>
      <c r="B100" s="227"/>
      <c r="C100" s="227"/>
      <c r="D100" s="227"/>
      <c r="E100" s="227"/>
    </row>
    <row r="101" spans="1:13" s="225" customFormat="1" x14ac:dyDescent="0.2">
      <c r="A101" s="227"/>
      <c r="B101" s="227"/>
      <c r="C101" s="227"/>
      <c r="D101" s="227"/>
      <c r="E101" s="227"/>
    </row>
    <row r="102" spans="1:13" s="225" customFormat="1" ht="12.75" customHeight="1" x14ac:dyDescent="0.2">
      <c r="A102" s="227"/>
      <c r="B102" s="227"/>
      <c r="C102" s="227"/>
      <c r="D102" s="227"/>
      <c r="E102" s="227"/>
    </row>
    <row r="103" spans="1:13" s="225" customFormat="1" x14ac:dyDescent="0.2">
      <c r="A103" s="227"/>
      <c r="B103" s="227"/>
      <c r="C103" s="227"/>
      <c r="D103" s="227"/>
      <c r="E103" s="227"/>
    </row>
    <row r="104" spans="1:13" s="225" customFormat="1" ht="12.75" customHeight="1" x14ac:dyDescent="0.2">
      <c r="A104" s="227"/>
      <c r="B104" s="227"/>
      <c r="C104" s="227"/>
      <c r="D104" s="227"/>
      <c r="E104" s="227"/>
    </row>
    <row r="105" spans="1:13" s="225" customFormat="1" x14ac:dyDescent="0.2">
      <c r="A105" s="227"/>
      <c r="B105" s="227"/>
      <c r="C105" s="227"/>
      <c r="D105" s="227"/>
      <c r="E105" s="227"/>
    </row>
    <row r="106" spans="1:13" s="225" customFormat="1" x14ac:dyDescent="0.2">
      <c r="A106" s="227"/>
      <c r="B106" s="227"/>
      <c r="C106" s="227"/>
      <c r="D106" s="227"/>
      <c r="E106" s="227"/>
    </row>
    <row r="107" spans="1:13" s="225" customFormat="1" x14ac:dyDescent="0.2">
      <c r="A107" s="227"/>
      <c r="B107" s="227"/>
      <c r="C107" s="227"/>
      <c r="D107" s="227"/>
      <c r="E107" s="227"/>
    </row>
    <row r="108" spans="1:13" s="225" customFormat="1" x14ac:dyDescent="0.2">
      <c r="A108" s="227"/>
      <c r="B108" s="227"/>
      <c r="C108" s="227"/>
      <c r="D108" s="227"/>
      <c r="E108" s="227"/>
    </row>
    <row r="109" spans="1:13" s="225" customFormat="1" x14ac:dyDescent="0.2">
      <c r="A109" s="227"/>
      <c r="B109" s="227"/>
      <c r="C109" s="227"/>
      <c r="D109" s="227"/>
      <c r="E109" s="227"/>
      <c r="F109" s="26"/>
      <c r="G109" s="26"/>
      <c r="H109" s="26"/>
      <c r="I109" s="26"/>
      <c r="J109" s="26"/>
      <c r="K109" s="26"/>
      <c r="L109" s="26"/>
      <c r="M109" s="26"/>
    </row>
    <row r="110" spans="1:13" s="225" customFormat="1" x14ac:dyDescent="0.2">
      <c r="A110" s="227"/>
      <c r="B110" s="227"/>
      <c r="C110" s="227"/>
      <c r="D110" s="227"/>
      <c r="E110" s="227"/>
      <c r="F110" s="227"/>
      <c r="G110" s="227"/>
      <c r="H110" s="227"/>
      <c r="I110" s="227"/>
      <c r="J110" s="227"/>
      <c r="K110" s="227"/>
      <c r="L110" s="227"/>
      <c r="M110" s="227"/>
    </row>
    <row r="111" spans="1:13" s="225" customFormat="1" x14ac:dyDescent="0.2">
      <c r="A111" s="227"/>
      <c r="B111" s="227"/>
      <c r="C111" s="227"/>
      <c r="D111" s="227"/>
      <c r="E111" s="227"/>
      <c r="F111" s="227"/>
      <c r="G111" s="227"/>
      <c r="H111" s="227"/>
      <c r="I111" s="227"/>
      <c r="J111" s="227"/>
      <c r="K111" s="227"/>
      <c r="L111" s="227"/>
      <c r="M111" s="227"/>
    </row>
    <row r="112" spans="1:13" s="225" customFormat="1" x14ac:dyDescent="0.2">
      <c r="A112" s="227"/>
      <c r="B112" s="227"/>
      <c r="C112" s="227"/>
      <c r="D112" s="227"/>
      <c r="E112" s="227"/>
      <c r="F112" s="227"/>
      <c r="G112" s="227"/>
      <c r="H112" s="227"/>
      <c r="I112" s="227"/>
      <c r="J112" s="227"/>
      <c r="K112" s="227"/>
      <c r="L112" s="227"/>
      <c r="M112" s="227"/>
    </row>
    <row r="113" spans="1:13" s="225" customFormat="1" x14ac:dyDescent="0.2">
      <c r="A113" s="227"/>
      <c r="B113" s="227"/>
      <c r="C113" s="227"/>
      <c r="D113" s="227"/>
      <c r="E113" s="227"/>
      <c r="F113" s="227"/>
      <c r="G113" s="227"/>
      <c r="H113" s="227"/>
      <c r="I113" s="227"/>
      <c r="J113" s="227"/>
      <c r="K113" s="227"/>
      <c r="L113" s="227"/>
      <c r="M113" s="227"/>
    </row>
    <row r="114" spans="1:13" s="225" customFormat="1" x14ac:dyDescent="0.2">
      <c r="A114" s="227"/>
      <c r="B114" s="227"/>
      <c r="C114" s="227"/>
      <c r="D114" s="227"/>
      <c r="E114" s="227"/>
      <c r="F114" s="227"/>
      <c r="G114" s="227"/>
      <c r="H114" s="227"/>
      <c r="I114" s="227"/>
      <c r="J114" s="227"/>
      <c r="K114" s="227"/>
      <c r="L114" s="227"/>
      <c r="M114" s="227"/>
    </row>
    <row r="115" spans="1:13" s="225" customFormat="1" x14ac:dyDescent="0.2">
      <c r="A115" s="227"/>
      <c r="B115" s="227"/>
      <c r="C115" s="227"/>
      <c r="D115" s="227"/>
      <c r="E115" s="227"/>
      <c r="F115" s="227"/>
      <c r="G115" s="227"/>
      <c r="H115" s="227"/>
      <c r="I115" s="227"/>
      <c r="J115" s="227"/>
      <c r="K115" s="227"/>
      <c r="L115" s="227"/>
      <c r="M115" s="227"/>
    </row>
    <row r="116" spans="1:13" s="225" customFormat="1" x14ac:dyDescent="0.2">
      <c r="A116" s="227"/>
      <c r="B116" s="227"/>
      <c r="C116" s="227"/>
      <c r="D116" s="227"/>
      <c r="E116" s="227"/>
      <c r="F116" s="227"/>
      <c r="G116" s="227"/>
      <c r="H116" s="227"/>
      <c r="I116" s="227"/>
      <c r="J116" s="227"/>
      <c r="K116" s="227"/>
      <c r="L116" s="227"/>
      <c r="M116" s="227"/>
    </row>
    <row r="117" spans="1:13" s="225" customFormat="1" x14ac:dyDescent="0.2">
      <c r="A117" s="227"/>
      <c r="B117" s="227"/>
      <c r="C117" s="227"/>
      <c r="D117" s="227"/>
      <c r="E117" s="227"/>
      <c r="F117" s="227"/>
      <c r="G117" s="227"/>
      <c r="H117" s="227"/>
      <c r="I117" s="227"/>
      <c r="J117" s="227"/>
      <c r="K117" s="227"/>
      <c r="L117" s="227"/>
      <c r="M117" s="227"/>
    </row>
    <row r="118" spans="1:13" s="225" customFormat="1" x14ac:dyDescent="0.2">
      <c r="A118" s="227"/>
      <c r="B118" s="227"/>
      <c r="C118" s="227"/>
      <c r="D118" s="227"/>
      <c r="E118" s="227"/>
      <c r="F118" s="227"/>
      <c r="G118" s="227"/>
      <c r="H118" s="227"/>
      <c r="I118" s="227"/>
      <c r="J118" s="227"/>
      <c r="K118" s="227"/>
      <c r="L118" s="227"/>
      <c r="M118" s="227"/>
    </row>
    <row r="119" spans="1:13" s="225" customFormat="1" x14ac:dyDescent="0.2">
      <c r="A119" s="227"/>
      <c r="B119" s="227"/>
      <c r="C119" s="227"/>
      <c r="D119" s="227"/>
      <c r="E119" s="227"/>
      <c r="F119" s="227"/>
      <c r="G119" s="227"/>
      <c r="H119" s="227"/>
      <c r="I119" s="227"/>
      <c r="J119" s="227"/>
      <c r="K119" s="227"/>
      <c r="L119" s="227"/>
      <c r="M119" s="227"/>
    </row>
    <row r="120" spans="1:13" s="225" customFormat="1" x14ac:dyDescent="0.2">
      <c r="A120" s="227"/>
      <c r="B120" s="227"/>
      <c r="C120" s="227"/>
      <c r="D120" s="227"/>
      <c r="E120" s="227"/>
      <c r="F120" s="227"/>
      <c r="G120" s="227"/>
      <c r="H120" s="227"/>
      <c r="I120" s="227"/>
      <c r="J120" s="227"/>
      <c r="K120" s="227"/>
      <c r="L120" s="227"/>
      <c r="M120" s="227"/>
    </row>
    <row r="121" spans="1:13" s="225" customFormat="1" x14ac:dyDescent="0.2">
      <c r="A121" s="227"/>
      <c r="B121" s="227"/>
      <c r="C121" s="227"/>
      <c r="D121" s="227"/>
      <c r="E121" s="227"/>
      <c r="F121" s="227"/>
      <c r="G121" s="227"/>
      <c r="H121" s="227"/>
      <c r="I121" s="227"/>
      <c r="J121" s="227"/>
      <c r="K121" s="227"/>
      <c r="L121" s="227"/>
      <c r="M121" s="227"/>
    </row>
    <row r="122" spans="1:13" s="225" customFormat="1" x14ac:dyDescent="0.2">
      <c r="A122" s="227"/>
      <c r="B122" s="227"/>
      <c r="C122" s="227"/>
      <c r="D122" s="227"/>
      <c r="E122" s="227"/>
      <c r="F122" s="227"/>
      <c r="G122" s="227"/>
      <c r="H122" s="227"/>
      <c r="I122" s="227"/>
      <c r="J122" s="227"/>
      <c r="K122" s="227"/>
      <c r="L122" s="227"/>
      <c r="M122" s="227"/>
    </row>
    <row r="123" spans="1:13" s="225" customFormat="1" x14ac:dyDescent="0.2">
      <c r="A123" s="227"/>
      <c r="B123" s="227"/>
      <c r="C123" s="227"/>
      <c r="D123" s="227"/>
      <c r="E123" s="227"/>
      <c r="F123" s="227"/>
      <c r="G123" s="227"/>
      <c r="H123" s="227"/>
      <c r="I123" s="227"/>
      <c r="J123" s="227"/>
      <c r="K123" s="227"/>
      <c r="L123" s="227"/>
      <c r="M123" s="227"/>
    </row>
    <row r="124" spans="1:13" s="225" customFormat="1" x14ac:dyDescent="0.2">
      <c r="A124" s="227"/>
      <c r="B124" s="227"/>
      <c r="C124" s="227"/>
      <c r="D124" s="227"/>
      <c r="E124" s="227"/>
      <c r="F124" s="227"/>
      <c r="G124" s="227"/>
      <c r="H124" s="227"/>
      <c r="I124" s="227"/>
      <c r="J124" s="227"/>
      <c r="K124" s="227"/>
      <c r="L124" s="227"/>
      <c r="M124" s="227"/>
    </row>
    <row r="125" spans="1:13" s="225" customFormat="1" x14ac:dyDescent="0.2">
      <c r="A125" s="227"/>
      <c r="B125" s="227"/>
      <c r="C125" s="227"/>
      <c r="D125" s="227"/>
      <c r="E125" s="227"/>
      <c r="F125" s="227"/>
      <c r="G125" s="227"/>
      <c r="H125" s="227"/>
      <c r="I125" s="227"/>
      <c r="J125" s="227"/>
      <c r="K125" s="227"/>
      <c r="L125" s="227"/>
      <c r="M125" s="227"/>
    </row>
    <row r="126" spans="1:13" s="225" customFormat="1" x14ac:dyDescent="0.2">
      <c r="A126" s="227"/>
      <c r="B126" s="227"/>
      <c r="C126" s="227"/>
      <c r="D126" s="227"/>
      <c r="E126" s="227"/>
      <c r="F126" s="227"/>
      <c r="G126" s="227"/>
      <c r="H126" s="227"/>
      <c r="I126" s="227"/>
      <c r="J126" s="227"/>
      <c r="K126" s="227"/>
      <c r="L126" s="227"/>
      <c r="M126" s="227"/>
    </row>
    <row r="127" spans="1:13" s="225" customFormat="1" x14ac:dyDescent="0.2">
      <c r="A127" s="227"/>
      <c r="B127" s="227"/>
      <c r="C127" s="227"/>
      <c r="D127" s="227"/>
      <c r="E127" s="227"/>
      <c r="F127" s="227"/>
      <c r="G127" s="227"/>
      <c r="H127" s="227"/>
      <c r="I127" s="227"/>
      <c r="J127" s="227"/>
      <c r="K127" s="227"/>
      <c r="L127" s="227"/>
      <c r="M127" s="227"/>
    </row>
    <row r="128" spans="1:13" s="225" customFormat="1" x14ac:dyDescent="0.2">
      <c r="A128" s="227"/>
      <c r="B128" s="227"/>
      <c r="C128" s="227"/>
      <c r="D128" s="227"/>
      <c r="E128" s="227"/>
      <c r="F128" s="227"/>
      <c r="G128" s="227"/>
      <c r="H128" s="227"/>
      <c r="I128" s="227"/>
      <c r="J128" s="227"/>
      <c r="K128" s="227"/>
      <c r="L128" s="227"/>
      <c r="M128" s="227"/>
    </row>
    <row r="129" spans="1:13" s="225" customFormat="1" x14ac:dyDescent="0.2">
      <c r="A129" s="227"/>
      <c r="B129" s="227"/>
      <c r="C129" s="227"/>
      <c r="D129" s="227"/>
      <c r="E129" s="227"/>
      <c r="F129" s="227"/>
      <c r="G129" s="227"/>
      <c r="H129" s="227"/>
      <c r="I129" s="227"/>
      <c r="J129" s="227"/>
      <c r="K129" s="227"/>
      <c r="L129" s="227"/>
      <c r="M129" s="227"/>
    </row>
    <row r="130" spans="1:13" s="225" customFormat="1" x14ac:dyDescent="0.2">
      <c r="A130" s="227"/>
      <c r="B130" s="227"/>
      <c r="C130" s="227"/>
      <c r="D130" s="227"/>
      <c r="E130" s="227"/>
      <c r="F130" s="227"/>
      <c r="G130" s="227"/>
      <c r="H130" s="227"/>
      <c r="I130" s="227"/>
      <c r="J130" s="227"/>
      <c r="K130" s="227"/>
      <c r="L130" s="227"/>
      <c r="M130" s="227"/>
    </row>
    <row r="131" spans="1:13" s="225" customFormat="1" x14ac:dyDescent="0.2">
      <c r="A131" s="227"/>
      <c r="B131" s="227"/>
      <c r="C131" s="227"/>
      <c r="D131" s="227"/>
      <c r="E131" s="227"/>
      <c r="F131" s="227"/>
      <c r="G131" s="227"/>
      <c r="H131" s="227"/>
      <c r="I131" s="227"/>
      <c r="J131" s="227"/>
      <c r="K131" s="227"/>
      <c r="L131" s="227"/>
      <c r="M131" s="227"/>
    </row>
    <row r="132" spans="1:13" s="225" customFormat="1" x14ac:dyDescent="0.2">
      <c r="A132" s="227"/>
      <c r="B132" s="227"/>
      <c r="C132" s="227"/>
      <c r="D132" s="227"/>
      <c r="E132" s="227"/>
      <c r="F132" s="227"/>
      <c r="G132" s="227"/>
      <c r="H132" s="227"/>
      <c r="I132" s="227"/>
      <c r="J132" s="227"/>
      <c r="K132" s="227"/>
      <c r="L132" s="227"/>
      <c r="M132" s="227"/>
    </row>
    <row r="133" spans="1:13" s="225" customFormat="1" x14ac:dyDescent="0.2">
      <c r="A133" s="227"/>
      <c r="B133" s="227"/>
      <c r="C133" s="227"/>
      <c r="D133" s="227"/>
      <c r="E133" s="227"/>
      <c r="F133" s="227"/>
      <c r="G133" s="227"/>
      <c r="H133" s="227"/>
      <c r="I133" s="227"/>
      <c r="J133" s="227"/>
      <c r="K133" s="227"/>
      <c r="L133" s="227"/>
      <c r="M133" s="227"/>
    </row>
    <row r="134" spans="1:13" s="225" customFormat="1" x14ac:dyDescent="0.2">
      <c r="A134" s="227"/>
      <c r="B134" s="227"/>
      <c r="C134" s="227"/>
      <c r="D134" s="227"/>
      <c r="E134" s="227"/>
      <c r="F134" s="227"/>
      <c r="G134" s="227"/>
      <c r="H134" s="227"/>
      <c r="I134" s="227"/>
      <c r="J134" s="227"/>
      <c r="K134" s="227"/>
      <c r="L134" s="227"/>
      <c r="M134" s="227"/>
    </row>
    <row r="135" spans="1:13" s="225" customFormat="1" x14ac:dyDescent="0.2">
      <c r="A135" s="227"/>
      <c r="B135" s="227"/>
      <c r="C135" s="227"/>
      <c r="D135" s="227"/>
      <c r="E135" s="227"/>
      <c r="F135" s="227"/>
      <c r="G135" s="227"/>
      <c r="H135" s="227"/>
      <c r="I135" s="227"/>
      <c r="J135" s="227"/>
      <c r="K135" s="227"/>
      <c r="L135" s="227"/>
      <c r="M135" s="227"/>
    </row>
    <row r="136" spans="1:13" s="225" customFormat="1" x14ac:dyDescent="0.2">
      <c r="A136" s="227"/>
      <c r="B136" s="227"/>
      <c r="C136" s="227"/>
      <c r="D136" s="227"/>
      <c r="E136" s="227"/>
      <c r="F136" s="227"/>
      <c r="G136" s="227"/>
      <c r="H136" s="227"/>
      <c r="I136" s="227"/>
      <c r="J136" s="227"/>
      <c r="K136" s="227"/>
      <c r="L136" s="227"/>
      <c r="M136" s="227"/>
    </row>
    <row r="137" spans="1:13" s="225" customFormat="1" x14ac:dyDescent="0.2">
      <c r="A137" s="227"/>
      <c r="B137" s="227"/>
      <c r="C137" s="227"/>
      <c r="D137" s="227"/>
      <c r="E137" s="227"/>
      <c r="F137" s="227"/>
      <c r="G137" s="227"/>
      <c r="H137" s="227"/>
      <c r="I137" s="227"/>
      <c r="J137" s="227"/>
      <c r="K137" s="227"/>
      <c r="L137" s="227"/>
      <c r="M137" s="227"/>
    </row>
    <row r="138" spans="1:13" s="225" customFormat="1" x14ac:dyDescent="0.2">
      <c r="A138" s="227"/>
      <c r="B138" s="227"/>
      <c r="C138" s="227"/>
      <c r="D138" s="227"/>
      <c r="E138" s="227"/>
      <c r="F138" s="227"/>
      <c r="G138" s="227"/>
      <c r="H138" s="227"/>
      <c r="I138" s="227"/>
      <c r="J138" s="227"/>
      <c r="K138" s="227"/>
      <c r="L138" s="227"/>
      <c r="M138" s="227"/>
    </row>
    <row r="139" spans="1:13" s="225" customFormat="1" x14ac:dyDescent="0.2">
      <c r="A139" s="227"/>
      <c r="B139" s="227"/>
      <c r="C139" s="227"/>
      <c r="D139" s="227"/>
      <c r="E139" s="227"/>
      <c r="F139" s="227"/>
      <c r="G139" s="227"/>
      <c r="H139" s="227"/>
      <c r="I139" s="227"/>
      <c r="J139" s="227"/>
      <c r="K139" s="227"/>
      <c r="L139" s="227"/>
      <c r="M139" s="227"/>
    </row>
    <row r="140" spans="1:13" s="225" customFormat="1" x14ac:dyDescent="0.2">
      <c r="A140" s="227"/>
      <c r="B140" s="227"/>
      <c r="C140" s="227"/>
      <c r="D140" s="227"/>
      <c r="E140" s="227"/>
      <c r="F140" s="227"/>
      <c r="G140" s="227"/>
      <c r="H140" s="227"/>
      <c r="I140" s="227"/>
      <c r="J140" s="227"/>
      <c r="K140" s="227"/>
      <c r="L140" s="227"/>
      <c r="M140" s="227"/>
    </row>
    <row r="141" spans="1:13" s="225" customFormat="1" x14ac:dyDescent="0.2">
      <c r="A141" s="227"/>
      <c r="B141" s="227"/>
      <c r="C141" s="227"/>
      <c r="D141" s="227"/>
      <c r="E141" s="227"/>
      <c r="F141" s="227"/>
      <c r="G141" s="227"/>
      <c r="H141" s="227"/>
      <c r="I141" s="227"/>
      <c r="J141" s="227"/>
      <c r="K141" s="227"/>
      <c r="L141" s="227"/>
      <c r="M141" s="227"/>
    </row>
    <row r="142" spans="1:13" s="225" customFormat="1" x14ac:dyDescent="0.2">
      <c r="A142" s="227"/>
      <c r="B142" s="227"/>
      <c r="C142" s="227"/>
      <c r="D142" s="227"/>
      <c r="E142" s="227"/>
      <c r="F142" s="227"/>
      <c r="G142" s="227"/>
      <c r="H142" s="227"/>
      <c r="I142" s="227"/>
      <c r="J142" s="227"/>
      <c r="K142" s="227"/>
      <c r="L142" s="227"/>
      <c r="M142" s="227"/>
    </row>
    <row r="143" spans="1:13" s="225" customFormat="1" x14ac:dyDescent="0.2">
      <c r="A143" s="227"/>
      <c r="B143" s="227"/>
      <c r="C143" s="227"/>
      <c r="D143" s="227"/>
      <c r="E143" s="227"/>
      <c r="F143" s="227"/>
      <c r="G143" s="227"/>
      <c r="H143" s="227"/>
      <c r="I143" s="227"/>
      <c r="J143" s="227"/>
      <c r="K143" s="227"/>
      <c r="L143" s="227"/>
      <c r="M143" s="227"/>
    </row>
    <row r="144" spans="1:13" s="225" customFormat="1" x14ac:dyDescent="0.2">
      <c r="A144" s="227"/>
      <c r="B144" s="227"/>
      <c r="C144" s="227"/>
      <c r="D144" s="227"/>
      <c r="E144" s="227"/>
      <c r="F144" s="227"/>
      <c r="G144" s="227"/>
      <c r="H144" s="227"/>
      <c r="I144" s="227"/>
      <c r="J144" s="227"/>
      <c r="K144" s="227"/>
      <c r="L144" s="227"/>
      <c r="M144" s="227"/>
    </row>
    <row r="145" spans="1:13" s="225" customFormat="1" x14ac:dyDescent="0.2">
      <c r="A145" s="227"/>
      <c r="B145" s="227"/>
      <c r="C145" s="227"/>
      <c r="D145" s="227"/>
      <c r="E145" s="227"/>
      <c r="F145" s="227"/>
      <c r="G145" s="227"/>
      <c r="H145" s="227"/>
      <c r="I145" s="227"/>
      <c r="J145" s="227"/>
      <c r="K145" s="227"/>
      <c r="L145" s="227"/>
      <c r="M145" s="227"/>
    </row>
    <row r="146" spans="1:13" s="225" customFormat="1" x14ac:dyDescent="0.2">
      <c r="A146" s="227"/>
      <c r="B146" s="227"/>
      <c r="C146" s="227"/>
      <c r="D146" s="227"/>
      <c r="E146" s="227"/>
      <c r="F146" s="227"/>
      <c r="G146" s="227"/>
      <c r="H146" s="227"/>
      <c r="I146" s="227"/>
      <c r="J146" s="227"/>
      <c r="K146" s="227"/>
      <c r="L146" s="227"/>
      <c r="M146" s="227"/>
    </row>
    <row r="147" spans="1:13" s="225" customFormat="1" x14ac:dyDescent="0.2">
      <c r="A147" s="227"/>
      <c r="B147" s="227"/>
      <c r="C147" s="227"/>
      <c r="D147" s="227"/>
      <c r="E147" s="227"/>
      <c r="F147" s="227"/>
      <c r="G147" s="227"/>
      <c r="H147" s="227"/>
      <c r="I147" s="227"/>
      <c r="J147" s="227"/>
      <c r="K147" s="227"/>
      <c r="L147" s="227"/>
      <c r="M147" s="227"/>
    </row>
    <row r="148" spans="1:13" s="225" customFormat="1" x14ac:dyDescent="0.2">
      <c r="A148" s="227"/>
      <c r="B148" s="227"/>
      <c r="C148" s="227"/>
      <c r="D148" s="227"/>
      <c r="E148" s="227"/>
      <c r="F148" s="227"/>
      <c r="G148" s="227"/>
      <c r="H148" s="227"/>
      <c r="I148" s="227"/>
      <c r="J148" s="227"/>
      <c r="K148" s="227"/>
      <c r="L148" s="227"/>
      <c r="M148" s="227"/>
    </row>
    <row r="149" spans="1:13" s="225" customFormat="1" x14ac:dyDescent="0.2">
      <c r="A149" s="227"/>
      <c r="B149" s="227"/>
      <c r="C149" s="227"/>
      <c r="D149" s="227"/>
      <c r="E149" s="227"/>
      <c r="F149" s="227"/>
      <c r="G149" s="227"/>
      <c r="H149" s="227"/>
      <c r="I149" s="227"/>
      <c r="J149" s="227"/>
      <c r="K149" s="227"/>
      <c r="L149" s="227"/>
      <c r="M149" s="227"/>
    </row>
    <row r="150" spans="1:13" s="225" customFormat="1" x14ac:dyDescent="0.2">
      <c r="A150" s="227"/>
      <c r="B150" s="227"/>
      <c r="C150" s="227"/>
      <c r="D150" s="227"/>
      <c r="E150" s="227"/>
      <c r="F150" s="227"/>
      <c r="G150" s="227"/>
      <c r="H150" s="227"/>
      <c r="I150" s="227"/>
      <c r="J150" s="227"/>
      <c r="K150" s="227"/>
      <c r="L150" s="227"/>
      <c r="M150" s="227"/>
    </row>
    <row r="151" spans="1:13" s="225" customFormat="1" x14ac:dyDescent="0.2">
      <c r="A151" s="227"/>
      <c r="B151" s="227"/>
      <c r="C151" s="227"/>
      <c r="D151" s="227"/>
      <c r="E151" s="227"/>
      <c r="F151" s="227"/>
      <c r="G151" s="227"/>
      <c r="H151" s="227"/>
      <c r="I151" s="227"/>
      <c r="J151" s="227"/>
      <c r="K151" s="227"/>
      <c r="L151" s="227"/>
      <c r="M151" s="227"/>
    </row>
    <row r="152" spans="1:13" s="225" customFormat="1" x14ac:dyDescent="0.2">
      <c r="A152" s="227"/>
      <c r="B152" s="227"/>
      <c r="C152" s="227"/>
      <c r="D152" s="227"/>
      <c r="E152" s="227"/>
      <c r="F152" s="227"/>
      <c r="G152" s="227"/>
      <c r="H152" s="227"/>
      <c r="I152" s="227"/>
      <c r="J152" s="227"/>
      <c r="K152" s="227"/>
      <c r="L152" s="227"/>
      <c r="M152" s="227"/>
    </row>
    <row r="153" spans="1:13" s="225" customFormat="1" x14ac:dyDescent="0.2">
      <c r="A153" s="227"/>
      <c r="B153" s="227"/>
      <c r="C153" s="227"/>
      <c r="D153" s="227"/>
      <c r="E153" s="227"/>
      <c r="F153" s="227"/>
      <c r="G153" s="227"/>
      <c r="H153" s="227"/>
      <c r="I153" s="227"/>
      <c r="J153" s="227"/>
      <c r="K153" s="227"/>
      <c r="L153" s="227"/>
      <c r="M153" s="227"/>
    </row>
    <row r="154" spans="1:13" s="225" customFormat="1" x14ac:dyDescent="0.2">
      <c r="A154" s="227"/>
      <c r="B154" s="227"/>
      <c r="C154" s="227"/>
      <c r="D154" s="227"/>
      <c r="E154" s="227"/>
      <c r="F154" s="227"/>
      <c r="G154" s="227"/>
      <c r="H154" s="227"/>
      <c r="I154" s="227"/>
      <c r="J154" s="227"/>
      <c r="K154" s="227"/>
      <c r="L154" s="227"/>
      <c r="M154" s="227"/>
    </row>
    <row r="155" spans="1:13" s="225" customFormat="1" x14ac:dyDescent="0.2">
      <c r="A155" s="227"/>
      <c r="B155" s="227"/>
      <c r="C155" s="227"/>
      <c r="D155" s="227"/>
      <c r="E155" s="227"/>
      <c r="F155" s="227"/>
      <c r="G155" s="227"/>
      <c r="H155" s="227"/>
      <c r="I155" s="227"/>
      <c r="J155" s="227"/>
      <c r="K155" s="227"/>
      <c r="L155" s="227"/>
      <c r="M155" s="227"/>
    </row>
    <row r="156" spans="1:13" s="225" customFormat="1" x14ac:dyDescent="0.2">
      <c r="A156" s="227"/>
      <c r="B156" s="227"/>
      <c r="C156" s="227"/>
      <c r="D156" s="227"/>
      <c r="E156" s="227"/>
      <c r="F156" s="227"/>
      <c r="G156" s="227"/>
      <c r="H156" s="227"/>
      <c r="I156" s="227"/>
      <c r="J156" s="227"/>
      <c r="K156" s="227"/>
      <c r="L156" s="227"/>
      <c r="M156" s="227"/>
    </row>
    <row r="157" spans="1:13" s="225" customFormat="1" x14ac:dyDescent="0.2">
      <c r="A157" s="227"/>
      <c r="B157" s="227"/>
      <c r="C157" s="227"/>
      <c r="D157" s="227"/>
      <c r="E157" s="227"/>
      <c r="F157" s="227"/>
      <c r="G157" s="227"/>
      <c r="H157" s="227"/>
      <c r="I157" s="227"/>
      <c r="J157" s="227"/>
      <c r="K157" s="227"/>
      <c r="L157" s="227"/>
      <c r="M157" s="227"/>
    </row>
    <row r="158" spans="1:13" s="225" customFormat="1" x14ac:dyDescent="0.2">
      <c r="A158" s="227"/>
      <c r="B158" s="227"/>
      <c r="C158" s="227"/>
      <c r="D158" s="227"/>
      <c r="E158" s="227"/>
      <c r="F158" s="227"/>
      <c r="G158" s="227"/>
      <c r="H158" s="227"/>
      <c r="I158" s="227"/>
      <c r="J158" s="227"/>
      <c r="K158" s="227"/>
      <c r="L158" s="227"/>
      <c r="M158" s="227"/>
    </row>
    <row r="159" spans="1:13" s="225" customFormat="1" x14ac:dyDescent="0.2">
      <c r="A159" s="227"/>
      <c r="B159" s="227"/>
      <c r="C159" s="227"/>
      <c r="D159" s="227"/>
      <c r="E159" s="227"/>
      <c r="F159" s="227"/>
      <c r="G159" s="227"/>
      <c r="H159" s="227"/>
      <c r="I159" s="227"/>
      <c r="J159" s="227"/>
      <c r="K159" s="227"/>
      <c r="L159" s="227"/>
      <c r="M159" s="227"/>
    </row>
    <row r="160" spans="1:13" s="225" customFormat="1" x14ac:dyDescent="0.2">
      <c r="A160" s="227"/>
      <c r="B160" s="227"/>
      <c r="C160" s="227"/>
      <c r="D160" s="227"/>
      <c r="E160" s="227"/>
      <c r="F160" s="227"/>
      <c r="G160" s="227"/>
      <c r="H160" s="227"/>
      <c r="I160" s="227"/>
      <c r="J160" s="227"/>
      <c r="K160" s="227"/>
      <c r="L160" s="227"/>
      <c r="M160" s="227"/>
    </row>
    <row r="161" spans="1:13" s="225" customFormat="1" x14ac:dyDescent="0.2">
      <c r="A161" s="227"/>
      <c r="B161" s="227"/>
      <c r="C161" s="227"/>
      <c r="D161" s="227"/>
      <c r="E161" s="227"/>
      <c r="F161" s="227"/>
      <c r="G161" s="227"/>
      <c r="H161" s="227"/>
      <c r="I161" s="227"/>
      <c r="J161" s="227"/>
      <c r="K161" s="227"/>
      <c r="L161" s="227"/>
      <c r="M161" s="227"/>
    </row>
    <row r="162" spans="1:13" s="225" customFormat="1" x14ac:dyDescent="0.2">
      <c r="A162" s="227"/>
      <c r="B162" s="227"/>
      <c r="C162" s="227"/>
      <c r="D162" s="227"/>
      <c r="E162" s="227"/>
      <c r="F162" s="227"/>
      <c r="G162" s="227"/>
      <c r="H162" s="227"/>
      <c r="I162" s="227"/>
      <c r="J162" s="227"/>
      <c r="K162" s="227"/>
      <c r="L162" s="227"/>
      <c r="M162" s="227"/>
    </row>
    <row r="163" spans="1:13" s="225" customFormat="1" x14ac:dyDescent="0.2">
      <c r="A163" s="227"/>
      <c r="B163" s="227"/>
      <c r="C163" s="227"/>
      <c r="D163" s="227"/>
      <c r="E163" s="227"/>
      <c r="F163" s="227"/>
      <c r="G163" s="227"/>
      <c r="H163" s="227"/>
      <c r="I163" s="227"/>
      <c r="J163" s="227"/>
      <c r="K163" s="227"/>
      <c r="L163" s="227"/>
      <c r="M163" s="227"/>
    </row>
    <row r="164" spans="1:13" s="225" customFormat="1" x14ac:dyDescent="0.2">
      <c r="A164" s="227"/>
      <c r="B164" s="227"/>
      <c r="C164" s="227"/>
      <c r="D164" s="227"/>
      <c r="E164" s="227"/>
      <c r="F164" s="227"/>
      <c r="G164" s="227"/>
      <c r="H164" s="227"/>
      <c r="I164" s="227"/>
      <c r="J164" s="227"/>
      <c r="K164" s="227"/>
      <c r="L164" s="227"/>
      <c r="M164" s="227"/>
    </row>
    <row r="165" spans="1:13" s="225" customFormat="1" x14ac:dyDescent="0.2">
      <c r="A165" s="227"/>
      <c r="B165" s="227"/>
      <c r="C165" s="227"/>
      <c r="D165" s="227"/>
      <c r="E165" s="227"/>
      <c r="F165" s="227"/>
      <c r="G165" s="227"/>
      <c r="H165" s="227"/>
      <c r="I165" s="227"/>
      <c r="J165" s="227"/>
      <c r="K165" s="227"/>
      <c r="L165" s="227"/>
      <c r="M165" s="227"/>
    </row>
    <row r="166" spans="1:13" s="225" customFormat="1" x14ac:dyDescent="0.2">
      <c r="A166" s="227"/>
      <c r="B166" s="227"/>
      <c r="C166" s="227"/>
      <c r="D166" s="227"/>
      <c r="E166" s="227"/>
      <c r="F166" s="227"/>
      <c r="G166" s="227"/>
      <c r="H166" s="227"/>
      <c r="I166" s="227"/>
      <c r="J166" s="227"/>
      <c r="K166" s="227"/>
      <c r="L166" s="227"/>
      <c r="M166" s="227"/>
    </row>
    <row r="167" spans="1:13" s="225" customFormat="1" x14ac:dyDescent="0.2">
      <c r="A167" s="227"/>
      <c r="B167" s="227"/>
      <c r="C167" s="227"/>
      <c r="D167" s="227"/>
      <c r="E167" s="227"/>
      <c r="F167" s="227"/>
      <c r="G167" s="227"/>
      <c r="H167" s="227"/>
      <c r="I167" s="227"/>
      <c r="J167" s="227"/>
      <c r="K167" s="227"/>
      <c r="L167" s="227"/>
      <c r="M167" s="227"/>
    </row>
    <row r="168" spans="1:13" s="225" customFormat="1" x14ac:dyDescent="0.2">
      <c r="A168" s="227"/>
      <c r="B168" s="227"/>
      <c r="C168" s="227"/>
      <c r="D168" s="227"/>
      <c r="E168" s="227"/>
      <c r="F168" s="227"/>
      <c r="G168" s="227"/>
      <c r="H168" s="227"/>
      <c r="I168" s="227"/>
      <c r="J168" s="227"/>
      <c r="K168" s="227"/>
      <c r="L168" s="227"/>
      <c r="M168" s="227"/>
    </row>
    <row r="169" spans="1:13" s="225" customFormat="1" x14ac:dyDescent="0.2">
      <c r="A169" s="227"/>
      <c r="B169" s="227"/>
      <c r="C169" s="227"/>
      <c r="D169" s="227"/>
      <c r="E169" s="227"/>
      <c r="F169" s="227"/>
      <c r="G169" s="227"/>
      <c r="H169" s="227"/>
      <c r="I169" s="227"/>
      <c r="J169" s="227"/>
      <c r="K169" s="227"/>
      <c r="L169" s="227"/>
      <c r="M169" s="227"/>
    </row>
    <row r="170" spans="1:13" s="225" customFormat="1" x14ac:dyDescent="0.2">
      <c r="A170" s="227"/>
      <c r="B170" s="227"/>
      <c r="C170" s="227"/>
      <c r="D170" s="227"/>
      <c r="E170" s="227"/>
      <c r="F170" s="227"/>
      <c r="G170" s="227"/>
      <c r="H170" s="227"/>
      <c r="I170" s="227"/>
      <c r="J170" s="227"/>
      <c r="K170" s="227"/>
      <c r="L170" s="227"/>
      <c r="M170" s="227"/>
    </row>
    <row r="171" spans="1:13" s="225" customFormat="1" x14ac:dyDescent="0.2">
      <c r="A171" s="227"/>
      <c r="B171" s="227"/>
      <c r="C171" s="227"/>
      <c r="D171" s="227"/>
      <c r="E171" s="227"/>
      <c r="F171" s="24"/>
      <c r="G171" s="24"/>
      <c r="H171" s="24"/>
      <c r="I171" s="24"/>
      <c r="J171" s="24"/>
      <c r="K171" s="24"/>
      <c r="L171" s="24"/>
      <c r="M171" s="24"/>
    </row>
    <row r="172" spans="1:13" s="225" customFormat="1" x14ac:dyDescent="0.2">
      <c r="A172" s="227"/>
      <c r="B172" s="227"/>
      <c r="C172" s="227"/>
      <c r="D172" s="227"/>
      <c r="E172" s="227"/>
      <c r="F172" s="24"/>
      <c r="G172" s="24"/>
      <c r="H172" s="24"/>
      <c r="I172" s="24"/>
      <c r="J172" s="24"/>
      <c r="K172" s="24"/>
      <c r="L172" s="24"/>
      <c r="M172" s="24"/>
    </row>
    <row r="173" spans="1:13" s="225" customFormat="1" x14ac:dyDescent="0.2">
      <c r="A173" s="227"/>
      <c r="B173" s="227"/>
      <c r="C173" s="227"/>
      <c r="D173" s="227"/>
      <c r="E173" s="227"/>
    </row>
    <row r="174" spans="1:13" s="225" customFormat="1" x14ac:dyDescent="0.2">
      <c r="A174" s="227"/>
      <c r="B174" s="227"/>
      <c r="C174" s="227"/>
      <c r="D174" s="227"/>
      <c r="E174" s="227"/>
    </row>
    <row r="175" spans="1:13" s="225" customFormat="1" x14ac:dyDescent="0.2">
      <c r="A175" s="227"/>
      <c r="B175" s="227"/>
      <c r="C175" s="227"/>
      <c r="D175" s="227"/>
      <c r="E175" s="227"/>
    </row>
    <row r="176" spans="1:13" s="225" customFormat="1" ht="12.75" customHeight="1" x14ac:dyDescent="0.2">
      <c r="A176" s="227"/>
      <c r="B176" s="227"/>
      <c r="C176" s="227"/>
      <c r="D176" s="227"/>
      <c r="E176" s="227"/>
    </row>
    <row r="177" spans="1:8" s="225" customFormat="1" x14ac:dyDescent="0.2">
      <c r="A177" s="227"/>
      <c r="B177" s="227"/>
      <c r="C177" s="227"/>
      <c r="D177" s="227"/>
      <c r="E177" s="227"/>
    </row>
    <row r="178" spans="1:8" s="225" customFormat="1" ht="12.75" customHeight="1" x14ac:dyDescent="0.2">
      <c r="A178" s="227"/>
      <c r="B178" s="227"/>
      <c r="C178" s="227"/>
      <c r="D178" s="227"/>
      <c r="E178" s="227"/>
    </row>
    <row r="179" spans="1:8" s="225" customFormat="1" x14ac:dyDescent="0.2">
      <c r="A179" s="227"/>
      <c r="B179" s="227"/>
      <c r="C179" s="227"/>
      <c r="D179" s="227"/>
      <c r="E179" s="227"/>
    </row>
    <row r="180" spans="1:8" s="225" customFormat="1" x14ac:dyDescent="0.2">
      <c r="A180" s="227"/>
      <c r="B180" s="227"/>
      <c r="C180" s="227"/>
      <c r="D180" s="227"/>
      <c r="E180" s="227"/>
    </row>
    <row r="181" spans="1:8" s="225" customFormat="1" x14ac:dyDescent="0.2">
      <c r="A181" s="227"/>
      <c r="B181" s="227"/>
      <c r="C181" s="227"/>
      <c r="D181" s="227"/>
      <c r="E181" s="227"/>
    </row>
    <row r="182" spans="1:8" s="225" customFormat="1" x14ac:dyDescent="0.2">
      <c r="A182" s="227"/>
      <c r="B182" s="227"/>
      <c r="C182" s="227"/>
      <c r="D182" s="227"/>
      <c r="E182" s="227"/>
    </row>
    <row r="183" spans="1:8" s="225" customFormat="1" x14ac:dyDescent="0.2">
      <c r="A183" s="227"/>
      <c r="B183" s="227"/>
      <c r="C183" s="227"/>
      <c r="D183" s="227"/>
      <c r="E183" s="227"/>
      <c r="F183" s="26"/>
      <c r="G183" s="26"/>
      <c r="H183" s="26"/>
    </row>
    <row r="184" spans="1:8" s="225" customFormat="1" x14ac:dyDescent="0.2">
      <c r="A184" s="227"/>
      <c r="B184" s="227"/>
      <c r="C184" s="227"/>
      <c r="D184" s="227"/>
      <c r="E184" s="227"/>
      <c r="F184" s="227"/>
      <c r="G184" s="227"/>
      <c r="H184" s="227"/>
    </row>
    <row r="185" spans="1:8" s="225" customFormat="1" x14ac:dyDescent="0.2">
      <c r="A185" s="227"/>
      <c r="B185" s="227"/>
      <c r="C185" s="227"/>
      <c r="D185" s="227"/>
      <c r="E185" s="227"/>
      <c r="F185" s="227"/>
      <c r="G185" s="227"/>
      <c r="H185" s="227"/>
    </row>
    <row r="186" spans="1:8" s="225" customFormat="1" x14ac:dyDescent="0.2">
      <c r="A186" s="227"/>
      <c r="B186" s="227"/>
      <c r="C186" s="227"/>
      <c r="D186" s="227"/>
      <c r="E186" s="227"/>
      <c r="F186" s="227"/>
      <c r="G186" s="227"/>
      <c r="H186" s="227"/>
    </row>
    <row r="187" spans="1:8" s="225" customFormat="1" x14ac:dyDescent="0.2">
      <c r="A187" s="227"/>
      <c r="B187" s="227"/>
      <c r="C187" s="227"/>
      <c r="D187" s="227"/>
      <c r="E187" s="227"/>
      <c r="F187" s="227"/>
      <c r="G187" s="227"/>
      <c r="H187" s="227"/>
    </row>
    <row r="188" spans="1:8" s="225" customFormat="1" x14ac:dyDescent="0.2">
      <c r="A188" s="227"/>
      <c r="B188" s="227"/>
      <c r="C188" s="227"/>
      <c r="D188" s="227"/>
      <c r="E188" s="227"/>
      <c r="F188" s="227"/>
      <c r="G188" s="227"/>
      <c r="H188" s="227"/>
    </row>
    <row r="189" spans="1:8" s="225" customFormat="1" x14ac:dyDescent="0.2">
      <c r="A189" s="227"/>
      <c r="B189" s="227"/>
      <c r="C189" s="227"/>
      <c r="D189" s="227"/>
      <c r="E189" s="227"/>
      <c r="F189" s="227"/>
      <c r="G189" s="227"/>
      <c r="H189" s="227"/>
    </row>
    <row r="190" spans="1:8" s="225" customFormat="1" x14ac:dyDescent="0.2">
      <c r="A190" s="227"/>
      <c r="B190" s="227"/>
      <c r="C190" s="227"/>
      <c r="D190" s="227"/>
      <c r="E190" s="227"/>
      <c r="F190" s="227"/>
      <c r="G190" s="227"/>
      <c r="H190" s="227"/>
    </row>
    <row r="191" spans="1:8" s="225" customFormat="1" x14ac:dyDescent="0.2">
      <c r="A191" s="227"/>
      <c r="B191" s="227"/>
      <c r="C191" s="227"/>
      <c r="D191" s="227"/>
      <c r="E191" s="227"/>
      <c r="F191" s="227"/>
      <c r="G191" s="227"/>
      <c r="H191" s="227"/>
    </row>
    <row r="192" spans="1:8" s="225" customFormat="1" x14ac:dyDescent="0.2">
      <c r="A192" s="227"/>
      <c r="B192" s="227"/>
      <c r="C192" s="227"/>
      <c r="D192" s="227"/>
      <c r="E192" s="227"/>
      <c r="F192" s="227"/>
      <c r="G192" s="227"/>
      <c r="H192" s="227"/>
    </row>
    <row r="193" spans="1:8" s="225" customFormat="1" x14ac:dyDescent="0.2">
      <c r="A193" s="227"/>
      <c r="B193" s="227"/>
      <c r="C193" s="227"/>
      <c r="D193" s="227"/>
      <c r="E193" s="227"/>
      <c r="F193" s="227"/>
      <c r="G193" s="227"/>
      <c r="H193" s="227"/>
    </row>
    <row r="194" spans="1:8" s="225" customFormat="1" x14ac:dyDescent="0.2">
      <c r="A194" s="227"/>
      <c r="B194" s="227"/>
      <c r="C194" s="227"/>
      <c r="D194" s="227"/>
      <c r="E194" s="227"/>
      <c r="F194" s="227"/>
      <c r="G194" s="227"/>
      <c r="H194" s="227"/>
    </row>
    <row r="195" spans="1:8" s="225" customFormat="1" x14ac:dyDescent="0.2">
      <c r="A195" s="227"/>
      <c r="B195" s="227"/>
      <c r="C195" s="227"/>
      <c r="D195" s="227"/>
      <c r="E195" s="227"/>
      <c r="F195" s="227"/>
      <c r="G195" s="227"/>
      <c r="H195" s="227"/>
    </row>
    <row r="196" spans="1:8" s="225" customFormat="1" x14ac:dyDescent="0.2">
      <c r="A196" s="227"/>
      <c r="B196" s="227"/>
      <c r="C196" s="227"/>
      <c r="D196" s="227"/>
      <c r="E196" s="227"/>
      <c r="F196" s="227"/>
      <c r="G196" s="227"/>
      <c r="H196" s="227"/>
    </row>
    <row r="197" spans="1:8" s="225" customFormat="1" x14ac:dyDescent="0.2">
      <c r="A197" s="227"/>
      <c r="B197" s="227"/>
      <c r="C197" s="227"/>
      <c r="D197" s="227"/>
      <c r="E197" s="227"/>
      <c r="F197" s="227"/>
      <c r="G197" s="227"/>
      <c r="H197" s="227"/>
    </row>
    <row r="198" spans="1:8" s="225" customFormat="1" x14ac:dyDescent="0.2">
      <c r="A198" s="227"/>
      <c r="B198" s="227"/>
      <c r="C198" s="227"/>
      <c r="D198" s="227"/>
      <c r="E198" s="227"/>
      <c r="F198" s="227"/>
      <c r="G198" s="227"/>
      <c r="H198" s="227"/>
    </row>
    <row r="199" spans="1:8" s="225" customFormat="1" x14ac:dyDescent="0.2">
      <c r="A199" s="227"/>
      <c r="B199" s="227"/>
      <c r="C199" s="227"/>
      <c r="D199" s="227"/>
      <c r="E199" s="227"/>
      <c r="F199" s="227"/>
      <c r="G199" s="227"/>
      <c r="H199" s="227"/>
    </row>
    <row r="200" spans="1:8" s="225" customFormat="1" x14ac:dyDescent="0.2">
      <c r="A200" s="227"/>
      <c r="B200" s="227"/>
      <c r="C200" s="227"/>
      <c r="D200" s="227"/>
      <c r="E200" s="227"/>
      <c r="F200" s="227"/>
      <c r="G200" s="227"/>
      <c r="H200" s="227"/>
    </row>
    <row r="201" spans="1:8" s="225" customFormat="1" x14ac:dyDescent="0.2">
      <c r="A201" s="227"/>
      <c r="B201" s="227"/>
      <c r="C201" s="227"/>
      <c r="D201" s="227"/>
      <c r="E201" s="227"/>
      <c r="F201" s="227"/>
      <c r="G201" s="227"/>
      <c r="H201" s="227"/>
    </row>
    <row r="202" spans="1:8" s="225" customFormat="1" x14ac:dyDescent="0.2">
      <c r="A202" s="227"/>
      <c r="B202" s="227"/>
      <c r="C202" s="227"/>
      <c r="D202" s="227"/>
      <c r="E202" s="227"/>
      <c r="F202" s="227"/>
      <c r="G202" s="227"/>
      <c r="H202" s="227"/>
    </row>
    <row r="203" spans="1:8" s="225" customFormat="1" x14ac:dyDescent="0.2">
      <c r="A203" s="227"/>
      <c r="B203" s="227"/>
      <c r="C203" s="227"/>
      <c r="D203" s="227"/>
      <c r="E203" s="227"/>
      <c r="F203" s="227"/>
      <c r="G203" s="227"/>
      <c r="H203" s="227"/>
    </row>
    <row r="204" spans="1:8" s="225" customFormat="1" x14ac:dyDescent="0.2">
      <c r="A204" s="227"/>
      <c r="B204" s="227"/>
      <c r="C204" s="227"/>
      <c r="D204" s="227"/>
      <c r="E204" s="227"/>
      <c r="F204" s="227"/>
      <c r="G204" s="227"/>
      <c r="H204" s="227"/>
    </row>
    <row r="205" spans="1:8" s="225" customFormat="1" x14ac:dyDescent="0.2">
      <c r="A205" s="227"/>
      <c r="B205" s="227"/>
      <c r="C205" s="227"/>
      <c r="D205" s="227"/>
      <c r="E205" s="227"/>
      <c r="F205" s="227"/>
      <c r="G205" s="227"/>
      <c r="H205" s="227"/>
    </row>
    <row r="206" spans="1:8" s="225" customFormat="1" x14ac:dyDescent="0.2">
      <c r="A206" s="227"/>
      <c r="B206" s="227"/>
      <c r="C206" s="227"/>
      <c r="D206" s="227"/>
      <c r="E206" s="227"/>
      <c r="F206" s="227"/>
      <c r="G206" s="227"/>
      <c r="H206" s="227"/>
    </row>
    <row r="207" spans="1:8" s="225" customFormat="1" x14ac:dyDescent="0.2">
      <c r="A207" s="227"/>
      <c r="B207" s="227"/>
      <c r="C207" s="227"/>
      <c r="D207" s="227"/>
      <c r="E207" s="227"/>
      <c r="F207" s="227"/>
      <c r="G207" s="227"/>
      <c r="H207" s="227"/>
    </row>
    <row r="208" spans="1:8" s="225" customFormat="1" x14ac:dyDescent="0.2">
      <c r="A208" s="227"/>
      <c r="B208" s="227"/>
      <c r="C208" s="227"/>
      <c r="D208" s="227"/>
      <c r="E208" s="227"/>
      <c r="F208" s="227"/>
      <c r="G208" s="227"/>
      <c r="H208" s="227"/>
    </row>
    <row r="209" spans="1:8" s="225" customFormat="1" x14ac:dyDescent="0.2">
      <c r="A209" s="227"/>
      <c r="B209" s="227"/>
      <c r="C209" s="227"/>
      <c r="D209" s="227"/>
      <c r="E209" s="227"/>
      <c r="F209" s="227"/>
      <c r="G209" s="227"/>
      <c r="H209" s="227"/>
    </row>
    <row r="210" spans="1:8" s="225" customFormat="1" x14ac:dyDescent="0.2">
      <c r="A210" s="227"/>
      <c r="B210" s="227"/>
      <c r="C210" s="227"/>
      <c r="D210" s="227"/>
      <c r="E210" s="227"/>
      <c r="F210" s="227"/>
      <c r="G210" s="227"/>
      <c r="H210" s="227"/>
    </row>
    <row r="211" spans="1:8" s="225" customFormat="1" x14ac:dyDescent="0.2">
      <c r="A211" s="227"/>
      <c r="B211" s="227"/>
      <c r="C211" s="227"/>
      <c r="D211" s="227"/>
      <c r="E211" s="227"/>
      <c r="F211" s="227"/>
      <c r="G211" s="227"/>
      <c r="H211" s="227"/>
    </row>
    <row r="212" spans="1:8" s="225" customFormat="1" x14ac:dyDescent="0.2">
      <c r="A212" s="227"/>
      <c r="B212" s="227"/>
      <c r="C212" s="227"/>
      <c r="D212" s="227"/>
      <c r="E212" s="227"/>
      <c r="F212" s="227"/>
      <c r="G212" s="227"/>
      <c r="H212" s="227"/>
    </row>
    <row r="213" spans="1:8" s="225" customFormat="1" x14ac:dyDescent="0.2">
      <c r="A213" s="227"/>
      <c r="B213" s="227"/>
      <c r="C213" s="227"/>
      <c r="D213" s="227"/>
      <c r="E213" s="227"/>
      <c r="F213" s="227"/>
      <c r="G213" s="227"/>
      <c r="H213" s="227"/>
    </row>
    <row r="214" spans="1:8" s="225" customFormat="1" x14ac:dyDescent="0.2">
      <c r="A214" s="227"/>
      <c r="B214" s="227"/>
      <c r="C214" s="227"/>
      <c r="D214" s="227"/>
      <c r="E214" s="227"/>
      <c r="F214" s="227"/>
      <c r="G214" s="227"/>
      <c r="H214" s="227"/>
    </row>
    <row r="215" spans="1:8" s="225" customFormat="1" x14ac:dyDescent="0.2">
      <c r="A215" s="227"/>
      <c r="B215" s="227"/>
      <c r="C215" s="227"/>
      <c r="D215" s="227"/>
      <c r="E215" s="227"/>
      <c r="F215" s="227"/>
      <c r="G215" s="227"/>
      <c r="H215" s="227"/>
    </row>
    <row r="216" spans="1:8" s="225" customFormat="1" x14ac:dyDescent="0.2">
      <c r="A216" s="227"/>
      <c r="B216" s="227"/>
      <c r="C216" s="227"/>
      <c r="D216" s="227"/>
      <c r="E216" s="227"/>
      <c r="F216" s="227"/>
      <c r="G216" s="227"/>
      <c r="H216" s="227"/>
    </row>
    <row r="217" spans="1:8" s="225" customFormat="1" x14ac:dyDescent="0.2">
      <c r="A217" s="227"/>
      <c r="B217" s="227"/>
      <c r="C217" s="227"/>
      <c r="D217" s="227"/>
      <c r="E217" s="227"/>
      <c r="F217" s="227"/>
      <c r="G217" s="227"/>
      <c r="H217" s="227"/>
    </row>
    <row r="218" spans="1:8" s="225" customFormat="1" x14ac:dyDescent="0.2">
      <c r="A218" s="227"/>
      <c r="B218" s="227"/>
      <c r="C218" s="227"/>
      <c r="D218" s="227"/>
      <c r="E218" s="227"/>
      <c r="F218" s="227"/>
      <c r="G218" s="227"/>
      <c r="H218" s="227"/>
    </row>
    <row r="219" spans="1:8" s="225" customFormat="1" x14ac:dyDescent="0.2">
      <c r="A219" s="227"/>
      <c r="B219" s="227"/>
      <c r="C219" s="227"/>
      <c r="D219" s="227"/>
      <c r="E219" s="227"/>
      <c r="F219" s="24"/>
      <c r="G219" s="24"/>
      <c r="H219" s="24"/>
    </row>
    <row r="220" spans="1:8" s="225" customFormat="1" x14ac:dyDescent="0.2">
      <c r="A220" s="227"/>
      <c r="B220" s="227"/>
      <c r="C220" s="227"/>
      <c r="D220" s="227"/>
      <c r="E220" s="227"/>
      <c r="F220" s="24"/>
      <c r="G220" s="24"/>
      <c r="H220" s="24"/>
    </row>
    <row r="221" spans="1:8" s="225" customFormat="1" x14ac:dyDescent="0.2">
      <c r="A221" s="227"/>
      <c r="B221" s="227"/>
      <c r="C221" s="227"/>
      <c r="D221" s="227"/>
      <c r="E221" s="227"/>
    </row>
    <row r="222" spans="1:8" s="225" customFormat="1" x14ac:dyDescent="0.2">
      <c r="A222" s="227"/>
      <c r="B222" s="227"/>
      <c r="C222" s="227"/>
      <c r="D222" s="227"/>
      <c r="E222" s="227"/>
    </row>
    <row r="223" spans="1:8" s="225" customFormat="1" x14ac:dyDescent="0.2">
      <c r="A223" s="227"/>
      <c r="B223" s="227"/>
      <c r="C223" s="227"/>
      <c r="D223" s="227"/>
      <c r="E223" s="227"/>
    </row>
    <row r="224" spans="1:8" s="225" customFormat="1" ht="12.75" customHeight="1" x14ac:dyDescent="0.2">
      <c r="A224" s="227"/>
      <c r="B224" s="227"/>
      <c r="C224" s="227"/>
      <c r="D224" s="227"/>
      <c r="E224" s="227"/>
    </row>
    <row r="225" spans="1:13" s="225" customFormat="1" x14ac:dyDescent="0.2">
      <c r="A225" s="227"/>
      <c r="B225" s="227"/>
      <c r="C225" s="227"/>
      <c r="D225" s="227"/>
      <c r="E225" s="227"/>
    </row>
    <row r="226" spans="1:13" s="225" customFormat="1" ht="12.75" customHeight="1" x14ac:dyDescent="0.2">
      <c r="A226" s="227"/>
      <c r="B226" s="227"/>
      <c r="C226" s="227"/>
      <c r="D226" s="227"/>
      <c r="E226" s="227"/>
    </row>
    <row r="227" spans="1:13" s="225" customFormat="1" x14ac:dyDescent="0.2">
      <c r="A227" s="227"/>
      <c r="B227" s="227"/>
      <c r="C227" s="227"/>
      <c r="D227" s="227"/>
      <c r="E227" s="227"/>
    </row>
    <row r="228" spans="1:13" s="225" customFormat="1" x14ac:dyDescent="0.2">
      <c r="A228" s="227"/>
      <c r="B228" s="227"/>
      <c r="C228" s="227"/>
      <c r="D228" s="227"/>
      <c r="E228" s="227"/>
    </row>
    <row r="229" spans="1:13" s="225" customFormat="1" x14ac:dyDescent="0.2">
      <c r="A229" s="227"/>
      <c r="B229" s="227"/>
      <c r="C229" s="227"/>
      <c r="D229" s="227"/>
      <c r="E229" s="227"/>
    </row>
    <row r="230" spans="1:13" s="225" customFormat="1" x14ac:dyDescent="0.2">
      <c r="A230" s="227"/>
      <c r="B230" s="227"/>
      <c r="C230" s="227"/>
      <c r="D230" s="227"/>
      <c r="E230" s="227"/>
    </row>
    <row r="231" spans="1:13" s="225" customFormat="1" x14ac:dyDescent="0.2">
      <c r="A231" s="227"/>
      <c r="B231" s="227"/>
      <c r="C231" s="227"/>
      <c r="D231" s="227"/>
      <c r="E231" s="227"/>
      <c r="F231" s="26"/>
      <c r="G231" s="26"/>
      <c r="H231" s="26"/>
      <c r="I231" s="26"/>
      <c r="J231" s="26"/>
      <c r="K231" s="26"/>
      <c r="L231" s="26"/>
      <c r="M231" s="26"/>
    </row>
    <row r="232" spans="1:13" s="225" customFormat="1" x14ac:dyDescent="0.2">
      <c r="A232" s="227"/>
      <c r="B232" s="227"/>
      <c r="C232" s="227"/>
      <c r="D232" s="227"/>
      <c r="E232" s="227"/>
      <c r="F232" s="227"/>
      <c r="G232" s="227"/>
      <c r="H232" s="227"/>
      <c r="I232" s="227"/>
      <c r="J232" s="227"/>
      <c r="K232" s="227"/>
      <c r="L232" s="227"/>
      <c r="M232" s="227"/>
    </row>
    <row r="233" spans="1:13" s="225" customFormat="1" x14ac:dyDescent="0.2">
      <c r="A233" s="227"/>
      <c r="B233" s="227"/>
      <c r="C233" s="227"/>
      <c r="D233" s="227"/>
      <c r="E233" s="227"/>
      <c r="F233" s="227"/>
      <c r="G233" s="227"/>
      <c r="H233" s="227"/>
      <c r="I233" s="227"/>
      <c r="J233" s="227"/>
      <c r="K233" s="227"/>
      <c r="L233" s="227"/>
      <c r="M233" s="227"/>
    </row>
    <row r="234" spans="1:13" s="225" customFormat="1" x14ac:dyDescent="0.2">
      <c r="A234" s="227"/>
      <c r="B234" s="227"/>
      <c r="C234" s="227"/>
      <c r="D234" s="227"/>
      <c r="E234" s="227"/>
      <c r="F234" s="227"/>
      <c r="G234" s="227"/>
      <c r="H234" s="227"/>
      <c r="I234" s="227"/>
      <c r="J234" s="227"/>
      <c r="K234" s="227"/>
      <c r="L234" s="227"/>
      <c r="M234" s="227"/>
    </row>
    <row r="235" spans="1:13" s="225" customFormat="1" x14ac:dyDescent="0.2">
      <c r="A235" s="227"/>
      <c r="B235" s="227"/>
      <c r="C235" s="227"/>
      <c r="D235" s="227"/>
      <c r="E235" s="227"/>
      <c r="F235" s="227"/>
      <c r="G235" s="227"/>
      <c r="H235" s="227"/>
      <c r="I235" s="227"/>
      <c r="J235" s="227"/>
      <c r="K235" s="227"/>
      <c r="L235" s="227"/>
      <c r="M235" s="227"/>
    </row>
    <row r="236" spans="1:13" s="225" customFormat="1" x14ac:dyDescent="0.2">
      <c r="A236" s="227"/>
      <c r="B236" s="227"/>
      <c r="C236" s="227"/>
      <c r="D236" s="227"/>
      <c r="E236" s="227"/>
      <c r="F236" s="227"/>
      <c r="G236" s="227"/>
      <c r="H236" s="227"/>
      <c r="I236" s="227"/>
      <c r="J236" s="227"/>
      <c r="K236" s="227"/>
      <c r="L236" s="227"/>
      <c r="M236" s="227"/>
    </row>
    <row r="237" spans="1:13" s="225" customFormat="1" x14ac:dyDescent="0.2">
      <c r="A237" s="227"/>
      <c r="B237" s="227"/>
      <c r="C237" s="227"/>
      <c r="D237" s="227"/>
      <c r="E237" s="227"/>
      <c r="F237" s="227"/>
      <c r="G237" s="227"/>
      <c r="H237" s="227"/>
      <c r="I237" s="227"/>
      <c r="J237" s="227"/>
      <c r="K237" s="227"/>
      <c r="L237" s="227"/>
      <c r="M237" s="227"/>
    </row>
    <row r="238" spans="1:13" s="225" customFormat="1" x14ac:dyDescent="0.2">
      <c r="A238" s="227"/>
      <c r="B238" s="227"/>
      <c r="C238" s="227"/>
      <c r="D238" s="227"/>
      <c r="E238" s="227"/>
      <c r="F238" s="227"/>
      <c r="G238" s="227"/>
      <c r="H238" s="227"/>
      <c r="I238" s="227"/>
      <c r="J238" s="227"/>
      <c r="K238" s="227"/>
      <c r="L238" s="227"/>
      <c r="M238" s="227"/>
    </row>
    <row r="239" spans="1:13" s="225" customFormat="1" x14ac:dyDescent="0.2">
      <c r="A239" s="227"/>
      <c r="B239" s="227"/>
      <c r="C239" s="227"/>
      <c r="D239" s="227"/>
      <c r="E239" s="227"/>
      <c r="F239" s="227"/>
      <c r="G239" s="227"/>
      <c r="H239" s="227"/>
      <c r="I239" s="227"/>
      <c r="J239" s="227"/>
      <c r="K239" s="227"/>
      <c r="L239" s="227"/>
      <c r="M239" s="227"/>
    </row>
    <row r="240" spans="1:13" s="225" customFormat="1" x14ac:dyDescent="0.2">
      <c r="A240" s="227"/>
      <c r="B240" s="227"/>
      <c r="C240" s="227"/>
      <c r="D240" s="227"/>
      <c r="E240" s="227"/>
      <c r="F240" s="227"/>
      <c r="G240" s="227"/>
      <c r="H240" s="227"/>
      <c r="I240" s="227"/>
      <c r="J240" s="227"/>
      <c r="K240" s="227"/>
      <c r="L240" s="227"/>
      <c r="M240" s="227"/>
    </row>
    <row r="241" spans="1:13" s="225" customFormat="1" x14ac:dyDescent="0.2">
      <c r="A241" s="227"/>
      <c r="B241" s="227"/>
      <c r="C241" s="227"/>
      <c r="D241" s="227"/>
      <c r="E241" s="227"/>
      <c r="F241" s="227"/>
      <c r="G241" s="227"/>
      <c r="H241" s="227"/>
      <c r="I241" s="227"/>
      <c r="J241" s="227"/>
      <c r="K241" s="227"/>
      <c r="L241" s="227"/>
      <c r="M241" s="227"/>
    </row>
    <row r="242" spans="1:13" s="225" customFormat="1" x14ac:dyDescent="0.2">
      <c r="A242" s="227"/>
      <c r="B242" s="227"/>
      <c r="C242" s="227"/>
      <c r="D242" s="227"/>
      <c r="E242" s="227"/>
      <c r="F242" s="227"/>
      <c r="G242" s="227"/>
      <c r="H242" s="227"/>
      <c r="I242" s="227"/>
      <c r="J242" s="227"/>
      <c r="K242" s="227"/>
      <c r="L242" s="227"/>
      <c r="M242" s="227"/>
    </row>
    <row r="243" spans="1:13" s="225" customFormat="1" x14ac:dyDescent="0.2">
      <c r="A243" s="227"/>
      <c r="B243" s="227"/>
      <c r="C243" s="227"/>
      <c r="D243" s="227"/>
      <c r="E243" s="227"/>
      <c r="F243" s="227"/>
      <c r="G243" s="227"/>
      <c r="H243" s="227"/>
      <c r="I243" s="227"/>
      <c r="J243" s="227"/>
      <c r="K243" s="227"/>
      <c r="L243" s="227"/>
      <c r="M243" s="227"/>
    </row>
    <row r="244" spans="1:13" s="225" customFormat="1" x14ac:dyDescent="0.2">
      <c r="A244" s="227"/>
      <c r="B244" s="227"/>
      <c r="C244" s="227"/>
      <c r="D244" s="227"/>
      <c r="E244" s="227"/>
      <c r="F244" s="227"/>
      <c r="G244" s="227"/>
      <c r="H244" s="227"/>
      <c r="I244" s="227"/>
      <c r="J244" s="227"/>
      <c r="K244" s="227"/>
      <c r="L244" s="227"/>
      <c r="M244" s="227"/>
    </row>
    <row r="245" spans="1:13" s="225" customFormat="1" x14ac:dyDescent="0.2">
      <c r="A245" s="227"/>
      <c r="B245" s="227"/>
      <c r="C245" s="227"/>
      <c r="D245" s="227"/>
      <c r="E245" s="227"/>
      <c r="F245" s="227"/>
      <c r="G245" s="227"/>
      <c r="H245" s="227"/>
      <c r="I245" s="227"/>
      <c r="J245" s="227"/>
      <c r="K245" s="227"/>
      <c r="L245" s="227"/>
      <c r="M245" s="227"/>
    </row>
    <row r="246" spans="1:13" s="225" customFormat="1" x14ac:dyDescent="0.2">
      <c r="A246" s="227"/>
      <c r="B246" s="227"/>
      <c r="C246" s="227"/>
      <c r="D246" s="227"/>
      <c r="E246" s="227"/>
      <c r="F246" s="227"/>
      <c r="G246" s="227"/>
      <c r="H246" s="227"/>
      <c r="I246" s="227"/>
      <c r="J246" s="227"/>
      <c r="K246" s="227"/>
      <c r="L246" s="227"/>
      <c r="M246" s="227"/>
    </row>
    <row r="247" spans="1:13" s="225" customFormat="1" x14ac:dyDescent="0.2">
      <c r="A247" s="227"/>
      <c r="B247" s="227"/>
      <c r="C247" s="227"/>
      <c r="D247" s="227"/>
      <c r="E247" s="227"/>
      <c r="F247" s="227"/>
      <c r="G247" s="227"/>
      <c r="H247" s="227"/>
      <c r="I247" s="227"/>
      <c r="J247" s="227"/>
      <c r="K247" s="227"/>
      <c r="L247" s="227"/>
      <c r="M247" s="227"/>
    </row>
    <row r="248" spans="1:13" s="225" customFormat="1" x14ac:dyDescent="0.2">
      <c r="A248" s="227"/>
      <c r="B248" s="227"/>
      <c r="C248" s="227"/>
      <c r="D248" s="227"/>
      <c r="E248" s="227"/>
      <c r="F248" s="227"/>
      <c r="G248" s="227"/>
      <c r="H248" s="227"/>
      <c r="I248" s="227"/>
      <c r="J248" s="227"/>
      <c r="K248" s="227"/>
      <c r="L248" s="227"/>
      <c r="M248" s="227"/>
    </row>
    <row r="249" spans="1:13" s="225" customFormat="1" x14ac:dyDescent="0.2">
      <c r="A249" s="227"/>
      <c r="B249" s="227"/>
      <c r="C249" s="227"/>
      <c r="D249" s="227"/>
      <c r="E249" s="227"/>
      <c r="F249" s="227"/>
      <c r="G249" s="227"/>
      <c r="H249" s="227"/>
      <c r="I249" s="227"/>
      <c r="J249" s="227"/>
      <c r="K249" s="227"/>
      <c r="L249" s="227"/>
      <c r="M249" s="227"/>
    </row>
    <row r="250" spans="1:13" s="225" customFormat="1" x14ac:dyDescent="0.2">
      <c r="A250" s="227"/>
      <c r="B250" s="227"/>
      <c r="C250" s="227"/>
      <c r="D250" s="227"/>
      <c r="E250" s="227"/>
      <c r="F250" s="227"/>
      <c r="G250" s="227"/>
      <c r="H250" s="227"/>
      <c r="I250" s="227"/>
      <c r="J250" s="227"/>
      <c r="K250" s="227"/>
      <c r="L250" s="227"/>
      <c r="M250" s="227"/>
    </row>
    <row r="251" spans="1:13" s="225" customFormat="1" x14ac:dyDescent="0.2">
      <c r="A251" s="227"/>
      <c r="B251" s="227"/>
      <c r="C251" s="227"/>
      <c r="D251" s="227"/>
      <c r="E251" s="227"/>
      <c r="F251" s="227"/>
      <c r="G251" s="227"/>
      <c r="H251" s="227"/>
      <c r="I251" s="227"/>
      <c r="J251" s="227"/>
      <c r="K251" s="227"/>
      <c r="L251" s="227"/>
      <c r="M251" s="227"/>
    </row>
    <row r="252" spans="1:13" s="225" customFormat="1" x14ac:dyDescent="0.2">
      <c r="A252" s="227"/>
      <c r="B252" s="227"/>
      <c r="C252" s="227"/>
      <c r="D252" s="227"/>
      <c r="E252" s="227"/>
      <c r="F252" s="227"/>
      <c r="G252" s="227"/>
      <c r="H252" s="227"/>
      <c r="I252" s="227"/>
      <c r="J252" s="227"/>
      <c r="K252" s="227"/>
      <c r="L252" s="227"/>
      <c r="M252" s="227"/>
    </row>
    <row r="253" spans="1:13" s="225" customFormat="1" x14ac:dyDescent="0.2">
      <c r="A253" s="227"/>
      <c r="B253" s="227"/>
      <c r="C253" s="227"/>
      <c r="D253" s="227"/>
      <c r="E253" s="227"/>
      <c r="F253" s="227"/>
      <c r="G253" s="227"/>
      <c r="H253" s="227"/>
      <c r="I253" s="227"/>
      <c r="J253" s="227"/>
      <c r="K253" s="227"/>
      <c r="L253" s="227"/>
      <c r="M253" s="227"/>
    </row>
    <row r="254" spans="1:13" s="225" customFormat="1" x14ac:dyDescent="0.2">
      <c r="A254" s="227"/>
      <c r="B254" s="227"/>
      <c r="C254" s="227"/>
      <c r="D254" s="227"/>
      <c r="E254" s="227"/>
      <c r="F254" s="227"/>
      <c r="G254" s="227"/>
      <c r="H254" s="227"/>
      <c r="I254" s="227"/>
      <c r="J254" s="227"/>
      <c r="K254" s="227"/>
      <c r="L254" s="227"/>
      <c r="M254" s="227"/>
    </row>
    <row r="255" spans="1:13" s="225" customFormat="1" x14ac:dyDescent="0.2">
      <c r="A255" s="227"/>
      <c r="B255" s="227"/>
      <c r="C255" s="227"/>
      <c r="D255" s="227"/>
      <c r="E255" s="227"/>
      <c r="F255" s="227"/>
      <c r="G255" s="227"/>
      <c r="H255" s="227"/>
      <c r="I255" s="227"/>
      <c r="J255" s="227"/>
      <c r="K255" s="227"/>
      <c r="L255" s="227"/>
      <c r="M255" s="227"/>
    </row>
    <row r="256" spans="1:13" s="225" customFormat="1" x14ac:dyDescent="0.2">
      <c r="A256" s="227"/>
      <c r="B256" s="227"/>
      <c r="C256" s="227"/>
      <c r="D256" s="227"/>
      <c r="E256" s="227"/>
      <c r="F256" s="227"/>
      <c r="G256" s="227"/>
      <c r="H256" s="227"/>
      <c r="I256" s="227"/>
      <c r="J256" s="227"/>
      <c r="K256" s="227"/>
      <c r="L256" s="227"/>
      <c r="M256" s="227"/>
    </row>
    <row r="257" spans="1:13" s="225" customFormat="1" x14ac:dyDescent="0.2">
      <c r="A257" s="227"/>
      <c r="B257" s="227"/>
      <c r="C257" s="227"/>
      <c r="D257" s="227"/>
      <c r="E257" s="227"/>
      <c r="F257" s="227"/>
      <c r="G257" s="227"/>
      <c r="H257" s="227"/>
      <c r="I257" s="227"/>
      <c r="J257" s="227"/>
      <c r="K257" s="227"/>
      <c r="L257" s="227"/>
      <c r="M257" s="227"/>
    </row>
    <row r="258" spans="1:13" s="225" customFormat="1" x14ac:dyDescent="0.2">
      <c r="A258" s="227"/>
      <c r="B258" s="227"/>
      <c r="C258" s="227"/>
      <c r="D258" s="227"/>
      <c r="E258" s="227"/>
      <c r="F258" s="227"/>
      <c r="G258" s="227"/>
      <c r="H258" s="227"/>
      <c r="I258" s="227"/>
      <c r="J258" s="227"/>
      <c r="K258" s="227"/>
      <c r="L258" s="227"/>
      <c r="M258" s="227"/>
    </row>
    <row r="259" spans="1:13" s="225" customFormat="1" x14ac:dyDescent="0.2">
      <c r="A259" s="227"/>
      <c r="B259" s="227"/>
      <c r="C259" s="227"/>
      <c r="D259" s="227"/>
      <c r="E259" s="227"/>
      <c r="F259" s="227"/>
      <c r="G259" s="227"/>
      <c r="H259" s="227"/>
      <c r="I259" s="227"/>
      <c r="J259" s="227"/>
      <c r="K259" s="227"/>
      <c r="L259" s="227"/>
      <c r="M259" s="227"/>
    </row>
    <row r="260" spans="1:13" s="225" customFormat="1" x14ac:dyDescent="0.2">
      <c r="A260" s="227"/>
      <c r="B260" s="227"/>
      <c r="C260" s="227"/>
      <c r="D260" s="227"/>
      <c r="E260" s="227"/>
      <c r="F260" s="227"/>
      <c r="G260" s="227"/>
      <c r="H260" s="227"/>
      <c r="I260" s="227"/>
      <c r="J260" s="227"/>
      <c r="K260" s="227"/>
      <c r="L260" s="227"/>
      <c r="M260" s="227"/>
    </row>
    <row r="261" spans="1:13" s="225" customFormat="1" x14ac:dyDescent="0.2">
      <c r="A261" s="227"/>
      <c r="B261" s="227"/>
      <c r="C261" s="227"/>
      <c r="D261" s="227"/>
      <c r="E261" s="227"/>
      <c r="F261" s="227"/>
      <c r="G261" s="227"/>
      <c r="H261" s="227"/>
      <c r="I261" s="227"/>
      <c r="J261" s="227"/>
      <c r="K261" s="227"/>
      <c r="L261" s="227"/>
      <c r="M261" s="227"/>
    </row>
    <row r="262" spans="1:13" s="225" customFormat="1" x14ac:dyDescent="0.2">
      <c r="A262" s="227"/>
      <c r="B262" s="227"/>
      <c r="C262" s="227"/>
      <c r="D262" s="227"/>
      <c r="E262" s="227"/>
      <c r="F262" s="227"/>
      <c r="G262" s="227"/>
      <c r="H262" s="227"/>
      <c r="I262" s="227"/>
      <c r="J262" s="227"/>
      <c r="K262" s="227"/>
      <c r="L262" s="227"/>
      <c r="M262" s="227"/>
    </row>
    <row r="263" spans="1:13" s="225" customFormat="1" x14ac:dyDescent="0.2">
      <c r="A263" s="227"/>
      <c r="B263" s="227"/>
      <c r="C263" s="227"/>
      <c r="D263" s="227"/>
      <c r="E263" s="227"/>
      <c r="F263" s="227"/>
      <c r="G263" s="227"/>
      <c r="H263" s="227"/>
      <c r="I263" s="227"/>
      <c r="J263" s="227"/>
      <c r="K263" s="227"/>
      <c r="L263" s="227"/>
      <c r="M263" s="227"/>
    </row>
    <row r="264" spans="1:13" s="225" customFormat="1" x14ac:dyDescent="0.2">
      <c r="A264" s="227"/>
      <c r="B264" s="227"/>
      <c r="C264" s="227"/>
      <c r="D264" s="227"/>
      <c r="E264" s="227"/>
      <c r="F264" s="227"/>
      <c r="G264" s="227"/>
      <c r="H264" s="227"/>
      <c r="I264" s="227"/>
      <c r="J264" s="227"/>
      <c r="K264" s="227"/>
      <c r="L264" s="227"/>
      <c r="M264" s="227"/>
    </row>
    <row r="265" spans="1:13" s="225" customFormat="1" x14ac:dyDescent="0.2">
      <c r="A265" s="227"/>
      <c r="B265" s="227"/>
      <c r="C265" s="227"/>
      <c r="D265" s="227"/>
      <c r="E265" s="227"/>
      <c r="F265" s="227"/>
      <c r="G265" s="227"/>
      <c r="H265" s="227"/>
      <c r="I265" s="227"/>
      <c r="J265" s="227"/>
      <c r="K265" s="227"/>
      <c r="L265" s="227"/>
      <c r="M265" s="227"/>
    </row>
    <row r="266" spans="1:13" s="225" customFormat="1" x14ac:dyDescent="0.2">
      <c r="A266" s="227"/>
      <c r="B266" s="227"/>
      <c r="C266" s="227"/>
      <c r="D266" s="227"/>
      <c r="E266" s="227"/>
      <c r="F266" s="227"/>
      <c r="G266" s="227"/>
      <c r="H266" s="227"/>
      <c r="I266" s="227"/>
      <c r="J266" s="227"/>
      <c r="K266" s="227"/>
      <c r="L266" s="227"/>
      <c r="M266" s="227"/>
    </row>
    <row r="267" spans="1:13" s="225" customFormat="1" x14ac:dyDescent="0.2">
      <c r="A267" s="227"/>
      <c r="B267" s="227"/>
      <c r="C267" s="227"/>
      <c r="D267" s="227"/>
      <c r="E267" s="227"/>
      <c r="F267" s="227"/>
      <c r="G267" s="227"/>
      <c r="H267" s="227"/>
      <c r="I267" s="227"/>
      <c r="J267" s="227"/>
      <c r="K267" s="227"/>
      <c r="L267" s="227"/>
      <c r="M267" s="227"/>
    </row>
    <row r="268" spans="1:13" s="225" customFormat="1" x14ac:dyDescent="0.2">
      <c r="A268" s="227"/>
      <c r="B268" s="227"/>
      <c r="C268" s="227"/>
      <c r="D268" s="227"/>
      <c r="E268" s="227"/>
      <c r="F268" s="227"/>
      <c r="G268" s="227"/>
      <c r="H268" s="227"/>
      <c r="I268" s="227"/>
      <c r="J268" s="227"/>
      <c r="K268" s="227"/>
      <c r="L268" s="227"/>
      <c r="M268" s="227"/>
    </row>
    <row r="269" spans="1:13" s="225" customFormat="1" x14ac:dyDescent="0.2">
      <c r="A269" s="227"/>
      <c r="B269" s="227"/>
      <c r="C269" s="227"/>
      <c r="D269" s="227"/>
      <c r="E269" s="227"/>
      <c r="F269" s="227"/>
      <c r="G269" s="227"/>
      <c r="H269" s="227"/>
      <c r="I269" s="227"/>
      <c r="J269" s="227"/>
      <c r="K269" s="227"/>
      <c r="L269" s="227"/>
      <c r="M269" s="227"/>
    </row>
    <row r="270" spans="1:13" s="225" customFormat="1" x14ac:dyDescent="0.2">
      <c r="A270" s="227"/>
      <c r="B270" s="227"/>
      <c r="C270" s="227"/>
      <c r="D270" s="227"/>
      <c r="E270" s="227"/>
      <c r="F270" s="227"/>
      <c r="G270" s="227"/>
      <c r="H270" s="227"/>
      <c r="I270" s="227"/>
      <c r="J270" s="227"/>
      <c r="K270" s="227"/>
      <c r="L270" s="227"/>
      <c r="M270" s="227"/>
    </row>
    <row r="271" spans="1:13" s="225" customFormat="1" x14ac:dyDescent="0.2">
      <c r="A271" s="227"/>
      <c r="B271" s="227"/>
      <c r="C271" s="227"/>
      <c r="D271" s="227"/>
      <c r="E271" s="227"/>
      <c r="F271" s="227"/>
      <c r="G271" s="227"/>
      <c r="H271" s="227"/>
      <c r="I271" s="227"/>
      <c r="J271" s="227"/>
      <c r="K271" s="227"/>
      <c r="L271" s="227"/>
      <c r="M271" s="227"/>
    </row>
    <row r="272" spans="1:13" s="225" customFormat="1" x14ac:dyDescent="0.2">
      <c r="A272" s="227"/>
      <c r="B272" s="227"/>
      <c r="C272" s="227"/>
      <c r="D272" s="227"/>
      <c r="E272" s="227"/>
      <c r="F272" s="227"/>
      <c r="G272" s="227"/>
      <c r="H272" s="227"/>
      <c r="I272" s="227"/>
      <c r="J272" s="227"/>
      <c r="K272" s="227"/>
      <c r="L272" s="227"/>
      <c r="M272" s="227"/>
    </row>
    <row r="273" spans="1:13" s="225" customFormat="1" x14ac:dyDescent="0.2">
      <c r="A273" s="227"/>
      <c r="B273" s="227"/>
      <c r="C273" s="227"/>
      <c r="D273" s="227"/>
      <c r="E273" s="227"/>
      <c r="F273" s="227"/>
      <c r="G273" s="227"/>
      <c r="H273" s="227"/>
      <c r="I273" s="227"/>
      <c r="J273" s="227"/>
      <c r="K273" s="227"/>
      <c r="L273" s="227"/>
      <c r="M273" s="227"/>
    </row>
    <row r="274" spans="1:13" s="225" customFormat="1" x14ac:dyDescent="0.2">
      <c r="A274" s="227"/>
      <c r="B274" s="227"/>
      <c r="C274" s="227"/>
      <c r="D274" s="227"/>
      <c r="E274" s="227"/>
      <c r="F274" s="227"/>
      <c r="G274" s="227"/>
      <c r="H274" s="227"/>
      <c r="I274" s="227"/>
      <c r="J274" s="227"/>
      <c r="K274" s="227"/>
      <c r="L274" s="227"/>
      <c r="M274" s="227"/>
    </row>
    <row r="275" spans="1:13" s="225" customFormat="1" x14ac:dyDescent="0.2">
      <c r="A275" s="227"/>
      <c r="B275" s="227"/>
      <c r="C275" s="227"/>
      <c r="D275" s="227"/>
      <c r="E275" s="227"/>
      <c r="F275" s="227"/>
      <c r="G275" s="227"/>
      <c r="H275" s="227"/>
      <c r="I275" s="227"/>
      <c r="J275" s="227"/>
      <c r="K275" s="227"/>
      <c r="L275" s="227"/>
      <c r="M275" s="227"/>
    </row>
    <row r="276" spans="1:13" s="225" customFormat="1" x14ac:dyDescent="0.2">
      <c r="A276" s="227"/>
      <c r="B276" s="227"/>
      <c r="C276" s="227"/>
      <c r="D276" s="227"/>
      <c r="E276" s="227"/>
      <c r="F276" s="227"/>
      <c r="G276" s="227"/>
      <c r="H276" s="227"/>
      <c r="I276" s="227"/>
      <c r="J276" s="227"/>
      <c r="K276" s="227"/>
      <c r="L276" s="227"/>
      <c r="M276" s="227"/>
    </row>
    <row r="277" spans="1:13" s="225" customFormat="1" x14ac:dyDescent="0.2">
      <c r="A277" s="227"/>
      <c r="B277" s="227"/>
      <c r="C277" s="227"/>
      <c r="D277" s="227"/>
      <c r="E277" s="227"/>
      <c r="F277" s="227"/>
      <c r="G277" s="227"/>
      <c r="H277" s="227"/>
      <c r="I277" s="227"/>
      <c r="J277" s="227"/>
      <c r="K277" s="227"/>
      <c r="L277" s="227"/>
      <c r="M277" s="227"/>
    </row>
    <row r="278" spans="1:13" s="225" customFormat="1" x14ac:dyDescent="0.2">
      <c r="A278" s="227"/>
      <c r="B278" s="227"/>
      <c r="C278" s="227"/>
      <c r="D278" s="227"/>
      <c r="E278" s="227"/>
      <c r="F278" s="227"/>
      <c r="G278" s="227"/>
      <c r="H278" s="227"/>
      <c r="I278" s="227"/>
      <c r="J278" s="227"/>
      <c r="K278" s="227"/>
      <c r="L278" s="227"/>
      <c r="M278" s="227"/>
    </row>
    <row r="279" spans="1:13" s="225" customFormat="1" x14ac:dyDescent="0.2">
      <c r="A279" s="227"/>
      <c r="B279" s="227"/>
      <c r="C279" s="227"/>
      <c r="D279" s="227"/>
      <c r="E279" s="227"/>
      <c r="F279" s="227"/>
      <c r="G279" s="227"/>
      <c r="H279" s="227"/>
      <c r="I279" s="227"/>
      <c r="J279" s="227"/>
      <c r="K279" s="227"/>
      <c r="L279" s="227"/>
      <c r="M279" s="227"/>
    </row>
    <row r="280" spans="1:13" s="225" customFormat="1" x14ac:dyDescent="0.2">
      <c r="A280" s="227"/>
      <c r="B280" s="227"/>
      <c r="C280" s="227"/>
      <c r="D280" s="227"/>
      <c r="E280" s="227"/>
      <c r="F280" s="227"/>
      <c r="G280" s="227"/>
      <c r="H280" s="227"/>
      <c r="I280" s="227"/>
      <c r="J280" s="227"/>
      <c r="K280" s="227"/>
      <c r="L280" s="227"/>
      <c r="M280" s="227"/>
    </row>
    <row r="281" spans="1:13" s="225" customFormat="1" x14ac:dyDescent="0.2">
      <c r="A281" s="227"/>
      <c r="B281" s="227"/>
      <c r="C281" s="227"/>
      <c r="D281" s="227"/>
      <c r="E281" s="227"/>
      <c r="F281" s="227"/>
      <c r="G281" s="227"/>
      <c r="H281" s="227"/>
      <c r="I281" s="227"/>
      <c r="J281" s="227"/>
      <c r="K281" s="227"/>
      <c r="L281" s="227"/>
      <c r="M281" s="227"/>
    </row>
    <row r="282" spans="1:13" s="225" customFormat="1" x14ac:dyDescent="0.2">
      <c r="A282" s="227"/>
      <c r="B282" s="227"/>
      <c r="C282" s="227"/>
      <c r="D282" s="227"/>
      <c r="E282" s="227"/>
      <c r="F282" s="227"/>
      <c r="G282" s="227"/>
      <c r="H282" s="227"/>
      <c r="I282" s="227"/>
      <c r="J282" s="227"/>
      <c r="K282" s="227"/>
      <c r="L282" s="227"/>
      <c r="M282" s="227"/>
    </row>
    <row r="283" spans="1:13" s="225" customFormat="1" x14ac:dyDescent="0.2">
      <c r="B283" s="244"/>
      <c r="C283" s="227"/>
      <c r="D283" s="227"/>
      <c r="E283" s="227"/>
      <c r="F283" s="227"/>
      <c r="G283" s="227"/>
      <c r="H283" s="227"/>
      <c r="I283" s="227"/>
      <c r="J283" s="227"/>
      <c r="K283" s="227"/>
      <c r="L283" s="227"/>
      <c r="M283" s="227"/>
    </row>
    <row r="284" spans="1:13" s="225" customFormat="1" x14ac:dyDescent="0.2">
      <c r="B284" s="244"/>
      <c r="C284" s="227"/>
      <c r="D284" s="227"/>
      <c r="E284" s="227"/>
      <c r="F284" s="227"/>
      <c r="G284" s="227"/>
      <c r="H284" s="227"/>
      <c r="I284" s="227"/>
      <c r="J284" s="227"/>
      <c r="K284" s="227"/>
      <c r="L284" s="227"/>
      <c r="M284" s="227"/>
    </row>
    <row r="285" spans="1:13" s="225" customFormat="1" x14ac:dyDescent="0.2">
      <c r="B285" s="244"/>
      <c r="C285" s="227"/>
      <c r="D285" s="227"/>
      <c r="E285" s="227"/>
      <c r="F285" s="227"/>
      <c r="G285" s="227"/>
      <c r="H285" s="227"/>
      <c r="I285" s="227"/>
      <c r="J285" s="227"/>
      <c r="K285" s="227"/>
      <c r="L285" s="227"/>
      <c r="M285" s="227"/>
    </row>
    <row r="286" spans="1:13" s="225" customFormat="1" x14ac:dyDescent="0.2">
      <c r="B286" s="244"/>
      <c r="C286" s="227"/>
      <c r="D286" s="227"/>
      <c r="E286" s="227"/>
      <c r="F286" s="227"/>
      <c r="G286" s="227"/>
      <c r="H286" s="227"/>
      <c r="I286" s="227"/>
      <c r="J286" s="227"/>
      <c r="K286" s="227"/>
      <c r="L286" s="227"/>
      <c r="M286" s="227"/>
    </row>
    <row r="287" spans="1:13" s="225" customFormat="1" x14ac:dyDescent="0.2">
      <c r="B287" s="244"/>
      <c r="C287" s="227"/>
      <c r="D287" s="227"/>
      <c r="E287" s="227"/>
      <c r="F287" s="227"/>
      <c r="G287" s="227"/>
      <c r="H287" s="227"/>
      <c r="I287" s="227"/>
      <c r="J287" s="227"/>
      <c r="K287" s="227"/>
      <c r="L287" s="227"/>
      <c r="M287" s="227"/>
    </row>
    <row r="288" spans="1:13" s="225" customFormat="1" x14ac:dyDescent="0.2">
      <c r="B288" s="244"/>
      <c r="C288" s="227"/>
      <c r="D288" s="227"/>
      <c r="E288" s="227"/>
      <c r="F288" s="227"/>
      <c r="G288" s="227"/>
      <c r="H288" s="227"/>
      <c r="I288" s="227"/>
      <c r="J288" s="227"/>
      <c r="K288" s="227"/>
      <c r="L288" s="227"/>
      <c r="M288" s="227"/>
    </row>
    <row r="289" spans="2:13" s="225" customFormat="1" x14ac:dyDescent="0.2">
      <c r="B289" s="244"/>
      <c r="C289" s="227"/>
      <c r="D289" s="227"/>
      <c r="E289" s="227"/>
      <c r="F289" s="227"/>
      <c r="G289" s="227"/>
      <c r="H289" s="227"/>
      <c r="I289" s="227"/>
      <c r="J289" s="227"/>
      <c r="K289" s="227"/>
      <c r="L289" s="227"/>
      <c r="M289" s="227"/>
    </row>
    <row r="290" spans="2:13" s="225" customFormat="1" x14ac:dyDescent="0.2">
      <c r="B290" s="244"/>
      <c r="C290" s="227"/>
      <c r="D290" s="227"/>
      <c r="E290" s="227"/>
      <c r="F290" s="227"/>
      <c r="G290" s="227"/>
      <c r="H290" s="227"/>
      <c r="I290" s="227"/>
      <c r="J290" s="227"/>
      <c r="K290" s="227"/>
      <c r="L290" s="227"/>
      <c r="M290" s="227"/>
    </row>
    <row r="291" spans="2:13" s="225" customFormat="1" x14ac:dyDescent="0.2">
      <c r="B291" s="244"/>
      <c r="C291" s="227"/>
      <c r="D291" s="227"/>
      <c r="E291" s="227"/>
      <c r="F291" s="227"/>
      <c r="G291" s="227"/>
      <c r="H291" s="227"/>
      <c r="I291" s="227"/>
      <c r="J291" s="227"/>
      <c r="K291" s="227"/>
      <c r="L291" s="227"/>
      <c r="M291" s="227"/>
    </row>
    <row r="292" spans="2:13" s="225" customFormat="1" x14ac:dyDescent="0.2">
      <c r="B292" s="244"/>
      <c r="C292" s="227"/>
      <c r="D292" s="227"/>
      <c r="E292" s="24"/>
      <c r="F292" s="227"/>
      <c r="G292" s="227"/>
      <c r="H292" s="227"/>
      <c r="I292" s="227"/>
      <c r="J292" s="227"/>
      <c r="K292" s="227"/>
      <c r="L292" s="227"/>
      <c r="M292" s="227"/>
    </row>
    <row r="293" spans="2:13" s="225" customFormat="1" x14ac:dyDescent="0.2">
      <c r="B293" s="27"/>
      <c r="C293" s="24"/>
      <c r="D293" s="24"/>
      <c r="E293" s="24"/>
      <c r="F293" s="24"/>
      <c r="G293" s="24"/>
      <c r="H293" s="24"/>
      <c r="I293" s="24"/>
      <c r="J293" s="24"/>
      <c r="K293" s="24"/>
      <c r="L293" s="24"/>
      <c r="M293" s="24"/>
    </row>
    <row r="294" spans="2:13" s="225" customFormat="1" x14ac:dyDescent="0.2">
      <c r="B294" s="27"/>
      <c r="C294" s="24"/>
      <c r="D294" s="24"/>
      <c r="F294" s="24"/>
      <c r="G294" s="24"/>
      <c r="H294" s="24"/>
      <c r="I294" s="24"/>
      <c r="J294" s="24"/>
      <c r="K294" s="24"/>
      <c r="L294" s="24"/>
      <c r="M294" s="24"/>
    </row>
    <row r="295" spans="2:13" s="225" customFormat="1" x14ac:dyDescent="0.2"/>
    <row r="296" spans="2:13" s="225" customFormat="1" x14ac:dyDescent="0.2"/>
    <row r="297" spans="2:13" s="225" customFormat="1" x14ac:dyDescent="0.2"/>
    <row r="298" spans="2:13" s="225" customFormat="1" ht="12.75" customHeight="1" x14ac:dyDescent="0.2"/>
    <row r="299" spans="2:13" s="225" customFormat="1" x14ac:dyDescent="0.2"/>
    <row r="300" spans="2:13" s="225" customFormat="1" ht="12.75" customHeight="1" x14ac:dyDescent="0.2"/>
    <row r="301" spans="2:13" s="225" customFormat="1" x14ac:dyDescent="0.2">
      <c r="B301" s="28"/>
    </row>
    <row r="302" spans="2:13" s="225" customFormat="1" x14ac:dyDescent="0.2">
      <c r="B302" s="28"/>
    </row>
    <row r="303" spans="2:13" s="225" customFormat="1" x14ac:dyDescent="0.2">
      <c r="B303" s="28"/>
    </row>
    <row r="304" spans="2:13" s="225" customFormat="1" x14ac:dyDescent="0.2">
      <c r="B304" s="28"/>
      <c r="E304" s="26"/>
    </row>
    <row r="305" spans="2:8" s="225" customFormat="1" x14ac:dyDescent="0.2">
      <c r="B305" s="26"/>
      <c r="C305" s="26"/>
      <c r="D305" s="26"/>
      <c r="E305" s="227"/>
      <c r="F305" s="26"/>
      <c r="G305" s="26"/>
      <c r="H305" s="26"/>
    </row>
    <row r="306" spans="2:8" s="225" customFormat="1" x14ac:dyDescent="0.2">
      <c r="B306" s="244"/>
      <c r="C306" s="227"/>
      <c r="D306" s="227"/>
      <c r="E306" s="227"/>
      <c r="F306" s="227"/>
      <c r="G306" s="227"/>
      <c r="H306" s="227"/>
    </row>
    <row r="307" spans="2:8" s="225" customFormat="1" x14ac:dyDescent="0.2">
      <c r="B307" s="244"/>
      <c r="C307" s="227"/>
      <c r="D307" s="227"/>
      <c r="E307" s="227"/>
      <c r="F307" s="227"/>
      <c r="G307" s="227"/>
      <c r="H307" s="227"/>
    </row>
    <row r="308" spans="2:8" s="225" customFormat="1" x14ac:dyDescent="0.2">
      <c r="B308" s="244"/>
      <c r="C308" s="227"/>
      <c r="D308" s="227"/>
      <c r="E308" s="227"/>
      <c r="F308" s="227"/>
      <c r="G308" s="227"/>
      <c r="H308" s="227"/>
    </row>
    <row r="309" spans="2:8" s="225" customFormat="1" x14ac:dyDescent="0.2">
      <c r="B309" s="244"/>
      <c r="C309" s="227"/>
      <c r="D309" s="227"/>
      <c r="E309" s="227"/>
      <c r="F309" s="227"/>
      <c r="G309" s="227"/>
      <c r="H309" s="227"/>
    </row>
    <row r="310" spans="2:8" s="225" customFormat="1" x14ac:dyDescent="0.2">
      <c r="B310" s="244"/>
      <c r="C310" s="227"/>
      <c r="D310" s="227"/>
      <c r="E310" s="227"/>
      <c r="F310" s="227"/>
      <c r="G310" s="227"/>
      <c r="H310" s="227"/>
    </row>
    <row r="311" spans="2:8" s="225" customFormat="1" x14ac:dyDescent="0.2">
      <c r="B311" s="244"/>
      <c r="C311" s="227"/>
      <c r="D311" s="227"/>
      <c r="E311" s="227"/>
      <c r="F311" s="227"/>
      <c r="G311" s="227"/>
      <c r="H311" s="227"/>
    </row>
    <row r="312" spans="2:8" s="225" customFormat="1" x14ac:dyDescent="0.2">
      <c r="B312" s="244"/>
      <c r="C312" s="227"/>
      <c r="D312" s="227"/>
      <c r="E312" s="227"/>
      <c r="F312" s="227"/>
      <c r="G312" s="227"/>
      <c r="H312" s="227"/>
    </row>
    <row r="313" spans="2:8" s="225" customFormat="1" x14ac:dyDescent="0.2">
      <c r="B313" s="244"/>
      <c r="C313" s="227"/>
      <c r="D313" s="227"/>
      <c r="E313" s="227"/>
      <c r="F313" s="227"/>
      <c r="G313" s="227"/>
      <c r="H313" s="227"/>
    </row>
    <row r="314" spans="2:8" s="225" customFormat="1" x14ac:dyDescent="0.2">
      <c r="B314" s="244"/>
      <c r="C314" s="227"/>
      <c r="D314" s="227"/>
      <c r="E314" s="227"/>
      <c r="F314" s="227"/>
      <c r="G314" s="227"/>
      <c r="H314" s="227"/>
    </row>
    <row r="315" spans="2:8" s="225" customFormat="1" x14ac:dyDescent="0.2">
      <c r="B315" s="244"/>
      <c r="C315" s="227"/>
      <c r="D315" s="227"/>
      <c r="E315" s="227"/>
      <c r="F315" s="227"/>
      <c r="G315" s="227"/>
      <c r="H315" s="227"/>
    </row>
    <row r="316" spans="2:8" s="225" customFormat="1" x14ac:dyDescent="0.2">
      <c r="B316" s="244"/>
      <c r="C316" s="227"/>
      <c r="D316" s="227"/>
      <c r="E316" s="227"/>
      <c r="F316" s="227"/>
      <c r="G316" s="227"/>
      <c r="H316" s="227"/>
    </row>
    <row r="317" spans="2:8" s="225" customFormat="1" x14ac:dyDescent="0.2">
      <c r="B317" s="244"/>
      <c r="C317" s="227"/>
      <c r="D317" s="227"/>
      <c r="E317" s="227"/>
      <c r="F317" s="227"/>
      <c r="G317" s="227"/>
      <c r="H317" s="227"/>
    </row>
    <row r="318" spans="2:8" s="225" customFormat="1" x14ac:dyDescent="0.2">
      <c r="B318" s="244"/>
      <c r="C318" s="227"/>
      <c r="D318" s="227"/>
      <c r="E318" s="227"/>
      <c r="F318" s="227"/>
      <c r="G318" s="227"/>
      <c r="H318" s="227"/>
    </row>
    <row r="319" spans="2:8" s="225" customFormat="1" x14ac:dyDescent="0.2">
      <c r="B319" s="244"/>
      <c r="C319" s="227"/>
      <c r="D319" s="227"/>
      <c r="E319" s="227"/>
      <c r="F319" s="227"/>
      <c r="G319" s="227"/>
      <c r="H319" s="227"/>
    </row>
    <row r="320" spans="2:8" s="225" customFormat="1" x14ac:dyDescent="0.2">
      <c r="B320" s="244"/>
      <c r="C320" s="227"/>
      <c r="D320" s="227"/>
      <c r="E320" s="227"/>
      <c r="F320" s="227"/>
      <c r="G320" s="227"/>
      <c r="H320" s="227"/>
    </row>
    <row r="321" spans="2:8" s="225" customFormat="1" x14ac:dyDescent="0.2">
      <c r="B321" s="244"/>
      <c r="C321" s="227"/>
      <c r="D321" s="227"/>
      <c r="E321" s="227"/>
      <c r="F321" s="227"/>
      <c r="G321" s="227"/>
      <c r="H321" s="227"/>
    </row>
    <row r="322" spans="2:8" s="225" customFormat="1" x14ac:dyDescent="0.2">
      <c r="B322" s="244"/>
      <c r="C322" s="227"/>
      <c r="D322" s="227"/>
      <c r="E322" s="227"/>
      <c r="F322" s="227"/>
      <c r="G322" s="227"/>
      <c r="H322" s="227"/>
    </row>
    <row r="323" spans="2:8" s="225" customFormat="1" x14ac:dyDescent="0.2">
      <c r="B323" s="244"/>
      <c r="C323" s="227"/>
      <c r="D323" s="227"/>
      <c r="E323" s="227"/>
      <c r="F323" s="227"/>
      <c r="G323" s="227"/>
      <c r="H323" s="227"/>
    </row>
    <row r="324" spans="2:8" s="225" customFormat="1" x14ac:dyDescent="0.2">
      <c r="B324" s="244"/>
      <c r="C324" s="227"/>
      <c r="D324" s="227"/>
      <c r="E324" s="227"/>
      <c r="F324" s="227"/>
      <c r="G324" s="227"/>
      <c r="H324" s="227"/>
    </row>
    <row r="325" spans="2:8" s="225" customFormat="1" x14ac:dyDescent="0.2">
      <c r="B325" s="244"/>
      <c r="C325" s="227"/>
      <c r="D325" s="227"/>
      <c r="E325" s="227"/>
      <c r="F325" s="227"/>
      <c r="G325" s="227"/>
      <c r="H325" s="227"/>
    </row>
    <row r="326" spans="2:8" s="225" customFormat="1" x14ac:dyDescent="0.2">
      <c r="B326" s="244"/>
      <c r="C326" s="227"/>
      <c r="D326" s="227"/>
      <c r="E326" s="227"/>
      <c r="F326" s="227"/>
      <c r="G326" s="227"/>
      <c r="H326" s="227"/>
    </row>
    <row r="327" spans="2:8" s="225" customFormat="1" x14ac:dyDescent="0.2">
      <c r="B327" s="244"/>
      <c r="C327" s="227"/>
      <c r="D327" s="227"/>
      <c r="E327" s="227"/>
      <c r="F327" s="227"/>
      <c r="G327" s="227"/>
      <c r="H327" s="227"/>
    </row>
    <row r="328" spans="2:8" s="225" customFormat="1" x14ac:dyDescent="0.2">
      <c r="B328" s="244"/>
      <c r="C328" s="227"/>
      <c r="D328" s="227"/>
      <c r="E328" s="227"/>
      <c r="F328" s="227"/>
      <c r="G328" s="227"/>
      <c r="H328" s="227"/>
    </row>
    <row r="329" spans="2:8" s="225" customFormat="1" x14ac:dyDescent="0.2">
      <c r="B329" s="244"/>
      <c r="C329" s="227"/>
      <c r="D329" s="227"/>
      <c r="E329" s="227"/>
      <c r="F329" s="227"/>
      <c r="G329" s="227"/>
      <c r="H329" s="227"/>
    </row>
    <row r="330" spans="2:8" s="225" customFormat="1" x14ac:dyDescent="0.2">
      <c r="B330" s="244"/>
      <c r="C330" s="227"/>
      <c r="D330" s="227"/>
      <c r="E330" s="227"/>
      <c r="F330" s="227"/>
      <c r="G330" s="227"/>
      <c r="H330" s="227"/>
    </row>
    <row r="331" spans="2:8" s="225" customFormat="1" x14ac:dyDescent="0.2">
      <c r="B331" s="244"/>
      <c r="C331" s="227"/>
      <c r="D331" s="227"/>
      <c r="E331" s="227"/>
      <c r="F331" s="227"/>
      <c r="G331" s="227"/>
      <c r="H331" s="227"/>
    </row>
    <row r="332" spans="2:8" s="225" customFormat="1" x14ac:dyDescent="0.2">
      <c r="B332" s="244"/>
      <c r="C332" s="227"/>
      <c r="D332" s="227"/>
      <c r="E332" s="227"/>
      <c r="F332" s="227"/>
      <c r="G332" s="227"/>
      <c r="H332" s="227"/>
    </row>
    <row r="333" spans="2:8" s="225" customFormat="1" x14ac:dyDescent="0.2">
      <c r="B333" s="244"/>
      <c r="C333" s="227"/>
      <c r="D333" s="227"/>
      <c r="E333" s="227"/>
      <c r="F333" s="227"/>
      <c r="G333" s="227"/>
      <c r="H333" s="227"/>
    </row>
    <row r="334" spans="2:8" s="225" customFormat="1" x14ac:dyDescent="0.2">
      <c r="B334" s="244"/>
      <c r="C334" s="227"/>
      <c r="D334" s="227"/>
      <c r="E334" s="227"/>
      <c r="F334" s="227"/>
      <c r="G334" s="227"/>
      <c r="H334" s="227"/>
    </row>
    <row r="335" spans="2:8" s="225" customFormat="1" x14ac:dyDescent="0.2">
      <c r="B335" s="244"/>
      <c r="C335" s="227"/>
      <c r="D335" s="227"/>
      <c r="E335" s="227"/>
      <c r="F335" s="227"/>
      <c r="G335" s="227"/>
      <c r="H335" s="227"/>
    </row>
    <row r="336" spans="2:8" s="225" customFormat="1" x14ac:dyDescent="0.2">
      <c r="B336" s="244"/>
      <c r="C336" s="227"/>
      <c r="D336" s="227"/>
      <c r="E336" s="227"/>
      <c r="F336" s="227"/>
      <c r="G336" s="227"/>
      <c r="H336" s="227"/>
    </row>
    <row r="337" spans="2:8" s="225" customFormat="1" x14ac:dyDescent="0.2">
      <c r="B337" s="244"/>
      <c r="C337" s="227"/>
      <c r="D337" s="227"/>
      <c r="E337" s="227"/>
      <c r="F337" s="227"/>
      <c r="G337" s="227"/>
      <c r="H337" s="227"/>
    </row>
    <row r="338" spans="2:8" s="225" customFormat="1" x14ac:dyDescent="0.2">
      <c r="B338" s="244"/>
      <c r="C338" s="227"/>
      <c r="D338" s="227"/>
      <c r="E338" s="227"/>
      <c r="F338" s="227"/>
      <c r="G338" s="227"/>
      <c r="H338" s="227"/>
    </row>
    <row r="339" spans="2:8" s="225" customFormat="1" x14ac:dyDescent="0.2">
      <c r="B339" s="244"/>
      <c r="C339" s="227"/>
      <c r="D339" s="227"/>
      <c r="E339" s="227"/>
      <c r="F339" s="227"/>
      <c r="G339" s="227"/>
      <c r="H339" s="227"/>
    </row>
    <row r="340" spans="2:8" s="225" customFormat="1" x14ac:dyDescent="0.2">
      <c r="B340" s="244"/>
      <c r="C340" s="227"/>
      <c r="D340" s="227"/>
      <c r="E340" s="24"/>
      <c r="F340" s="227"/>
      <c r="G340" s="227"/>
      <c r="H340" s="227"/>
    </row>
    <row r="341" spans="2:8" s="225" customFormat="1" x14ac:dyDescent="0.2">
      <c r="B341" s="27"/>
      <c r="C341" s="24"/>
      <c r="D341" s="24"/>
      <c r="E341" s="24"/>
      <c r="F341" s="24"/>
      <c r="G341" s="24"/>
      <c r="H341" s="24"/>
    </row>
    <row r="342" spans="2:8" s="225" customFormat="1" x14ac:dyDescent="0.2">
      <c r="B342" s="27"/>
      <c r="C342" s="24"/>
      <c r="D342" s="24"/>
      <c r="F342" s="24"/>
      <c r="G342" s="24"/>
      <c r="H342" s="24"/>
    </row>
    <row r="343" spans="2:8" s="225" customFormat="1" x14ac:dyDescent="0.2"/>
    <row r="344" spans="2:8" s="225" customFormat="1" x14ac:dyDescent="0.2"/>
    <row r="345" spans="2:8" s="225" customFormat="1" x14ac:dyDescent="0.2"/>
    <row r="346" spans="2:8" s="225" customFormat="1" ht="12.75" customHeight="1" x14ac:dyDescent="0.2"/>
    <row r="347" spans="2:8" s="225" customFormat="1" x14ac:dyDescent="0.2"/>
    <row r="348" spans="2:8" s="225" customFormat="1" ht="12.75" customHeight="1" x14ac:dyDescent="0.2"/>
    <row r="349" spans="2:8" s="225" customFormat="1" x14ac:dyDescent="0.2">
      <c r="B349" s="28"/>
    </row>
    <row r="350" spans="2:8" s="225" customFormat="1" x14ac:dyDescent="0.2">
      <c r="B350" s="28"/>
    </row>
    <row r="351" spans="2:8" s="225" customFormat="1" x14ac:dyDescent="0.2">
      <c r="B351" s="28"/>
    </row>
    <row r="352" spans="2:8" s="225" customFormat="1" x14ac:dyDescent="0.2">
      <c r="B352" s="28"/>
      <c r="E352" s="26"/>
    </row>
    <row r="353" spans="2:13" s="225" customFormat="1" x14ac:dyDescent="0.2">
      <c r="B353" s="26"/>
      <c r="C353" s="26"/>
      <c r="D353" s="26"/>
      <c r="E353" s="227"/>
      <c r="F353" s="26"/>
      <c r="G353" s="26"/>
      <c r="H353" s="26"/>
      <c r="I353" s="26"/>
      <c r="J353" s="26"/>
      <c r="K353" s="26"/>
      <c r="L353" s="26"/>
      <c r="M353" s="26"/>
    </row>
    <row r="354" spans="2:13" s="225" customFormat="1" x14ac:dyDescent="0.2">
      <c r="B354" s="244"/>
      <c r="C354" s="227"/>
      <c r="D354" s="227"/>
      <c r="E354" s="227"/>
      <c r="F354" s="227"/>
      <c r="G354" s="227"/>
      <c r="H354" s="227"/>
      <c r="I354" s="227"/>
      <c r="J354" s="227"/>
      <c r="K354" s="227"/>
      <c r="L354" s="227"/>
      <c r="M354" s="227"/>
    </row>
    <row r="355" spans="2:13" s="225" customFormat="1" x14ac:dyDescent="0.2">
      <c r="B355" s="244"/>
      <c r="C355" s="227"/>
      <c r="D355" s="227"/>
      <c r="E355" s="227"/>
      <c r="F355" s="227"/>
      <c r="G355" s="227"/>
      <c r="H355" s="227"/>
      <c r="I355" s="227"/>
      <c r="J355" s="227"/>
      <c r="K355" s="227"/>
      <c r="L355" s="227"/>
      <c r="M355" s="227"/>
    </row>
    <row r="356" spans="2:13" s="225" customFormat="1" x14ac:dyDescent="0.2">
      <c r="B356" s="244"/>
      <c r="C356" s="227"/>
      <c r="D356" s="227"/>
      <c r="E356" s="227"/>
      <c r="F356" s="227"/>
      <c r="G356" s="227"/>
      <c r="H356" s="227"/>
      <c r="I356" s="227"/>
      <c r="J356" s="227"/>
      <c r="K356" s="227"/>
      <c r="L356" s="227"/>
      <c r="M356" s="227"/>
    </row>
    <row r="357" spans="2:13" s="225" customFormat="1" x14ac:dyDescent="0.2">
      <c r="B357" s="244"/>
      <c r="C357" s="227"/>
      <c r="D357" s="227"/>
      <c r="E357" s="227"/>
      <c r="F357" s="227"/>
      <c r="G357" s="227"/>
      <c r="H357" s="227"/>
      <c r="I357" s="227"/>
      <c r="J357" s="227"/>
      <c r="K357" s="227"/>
      <c r="L357" s="227"/>
      <c r="M357" s="227"/>
    </row>
    <row r="358" spans="2:13" s="225" customFormat="1" x14ac:dyDescent="0.2">
      <c r="B358" s="244"/>
      <c r="C358" s="227"/>
      <c r="D358" s="227"/>
      <c r="E358" s="227"/>
      <c r="F358" s="227"/>
      <c r="G358" s="227"/>
      <c r="H358" s="227"/>
      <c r="I358" s="227"/>
      <c r="J358" s="227"/>
      <c r="K358" s="227"/>
      <c r="L358" s="227"/>
      <c r="M358" s="227"/>
    </row>
    <row r="359" spans="2:13" s="225" customFormat="1" x14ac:dyDescent="0.2">
      <c r="B359" s="244"/>
      <c r="C359" s="227"/>
      <c r="D359" s="227"/>
      <c r="E359" s="227"/>
      <c r="F359" s="227"/>
      <c r="G359" s="227"/>
      <c r="H359" s="227"/>
      <c r="I359" s="227"/>
      <c r="J359" s="227"/>
      <c r="K359" s="227"/>
      <c r="L359" s="227"/>
      <c r="M359" s="227"/>
    </row>
    <row r="360" spans="2:13" s="225" customFormat="1" x14ac:dyDescent="0.2">
      <c r="B360" s="244"/>
      <c r="C360" s="227"/>
      <c r="D360" s="227"/>
      <c r="E360" s="227"/>
      <c r="F360" s="227"/>
      <c r="G360" s="227"/>
      <c r="H360" s="227"/>
      <c r="I360" s="227"/>
      <c r="J360" s="227"/>
      <c r="K360" s="227"/>
      <c r="L360" s="227"/>
      <c r="M360" s="227"/>
    </row>
    <row r="361" spans="2:13" s="225" customFormat="1" x14ac:dyDescent="0.2">
      <c r="B361" s="244"/>
      <c r="C361" s="227"/>
      <c r="D361" s="227"/>
      <c r="E361" s="227"/>
      <c r="F361" s="227"/>
      <c r="G361" s="227"/>
      <c r="H361" s="227"/>
      <c r="I361" s="227"/>
      <c r="J361" s="227"/>
      <c r="K361" s="227"/>
      <c r="L361" s="227"/>
      <c r="M361" s="227"/>
    </row>
    <row r="362" spans="2:13" s="225" customFormat="1" x14ac:dyDescent="0.2">
      <c r="B362" s="244"/>
      <c r="C362" s="227"/>
      <c r="D362" s="227"/>
      <c r="E362" s="227"/>
      <c r="F362" s="227"/>
      <c r="G362" s="227"/>
      <c r="H362" s="227"/>
      <c r="I362" s="227"/>
      <c r="J362" s="227"/>
      <c r="K362" s="227"/>
      <c r="L362" s="227"/>
      <c r="M362" s="227"/>
    </row>
    <row r="363" spans="2:13" s="225" customFormat="1" x14ac:dyDescent="0.2">
      <c r="B363" s="244"/>
      <c r="C363" s="227"/>
      <c r="D363" s="227"/>
      <c r="E363" s="227"/>
      <c r="F363" s="227"/>
      <c r="G363" s="227"/>
      <c r="H363" s="227"/>
      <c r="I363" s="227"/>
      <c r="J363" s="227"/>
      <c r="K363" s="227"/>
      <c r="L363" s="227"/>
      <c r="M363" s="227"/>
    </row>
    <row r="364" spans="2:13" s="225" customFormat="1" x14ac:dyDescent="0.2">
      <c r="B364" s="244"/>
      <c r="C364" s="227"/>
      <c r="D364" s="227"/>
      <c r="E364" s="227"/>
      <c r="F364" s="227"/>
      <c r="G364" s="227"/>
      <c r="H364" s="227"/>
      <c r="I364" s="227"/>
      <c r="J364" s="227"/>
      <c r="K364" s="227"/>
      <c r="L364" s="227"/>
      <c r="M364" s="227"/>
    </row>
    <row r="365" spans="2:13" s="225" customFormat="1" x14ac:dyDescent="0.2">
      <c r="B365" s="244"/>
      <c r="C365" s="227"/>
      <c r="D365" s="227"/>
      <c r="E365" s="227"/>
      <c r="F365" s="227"/>
      <c r="G365" s="227"/>
      <c r="H365" s="227"/>
      <c r="I365" s="227"/>
      <c r="J365" s="227"/>
      <c r="K365" s="227"/>
      <c r="L365" s="227"/>
      <c r="M365" s="227"/>
    </row>
    <row r="366" spans="2:13" s="225" customFormat="1" x14ac:dyDescent="0.2">
      <c r="B366" s="244"/>
      <c r="C366" s="227"/>
      <c r="D366" s="227"/>
      <c r="E366" s="227"/>
      <c r="F366" s="227"/>
      <c r="G366" s="227"/>
      <c r="H366" s="227"/>
      <c r="I366" s="227"/>
      <c r="J366" s="227"/>
      <c r="K366" s="227"/>
      <c r="L366" s="227"/>
      <c r="M366" s="227"/>
    </row>
    <row r="367" spans="2:13" s="225" customFormat="1" x14ac:dyDescent="0.2">
      <c r="B367" s="244"/>
      <c r="C367" s="227"/>
      <c r="D367" s="227"/>
      <c r="E367" s="227"/>
      <c r="F367" s="227"/>
      <c r="G367" s="227"/>
      <c r="H367" s="227"/>
      <c r="I367" s="227"/>
      <c r="J367" s="227"/>
      <c r="K367" s="227"/>
      <c r="L367" s="227"/>
      <c r="M367" s="227"/>
    </row>
    <row r="368" spans="2:13" s="225" customFormat="1" x14ac:dyDescent="0.2">
      <c r="B368" s="244"/>
      <c r="C368" s="227"/>
      <c r="D368" s="227"/>
      <c r="E368" s="227"/>
      <c r="F368" s="227"/>
      <c r="G368" s="227"/>
      <c r="H368" s="227"/>
      <c r="I368" s="227"/>
      <c r="J368" s="227"/>
      <c r="K368" s="227"/>
      <c r="L368" s="227"/>
      <c r="M368" s="227"/>
    </row>
    <row r="369" spans="2:13" s="225" customFormat="1" x14ac:dyDescent="0.2">
      <c r="B369" s="244"/>
      <c r="C369" s="227"/>
      <c r="D369" s="227"/>
      <c r="E369" s="227"/>
      <c r="F369" s="227"/>
      <c r="G369" s="227"/>
      <c r="H369" s="227"/>
      <c r="I369" s="227"/>
      <c r="J369" s="227"/>
      <c r="K369" s="227"/>
      <c r="L369" s="227"/>
      <c r="M369" s="227"/>
    </row>
    <row r="370" spans="2:13" s="225" customFormat="1" x14ac:dyDescent="0.2">
      <c r="B370" s="244"/>
      <c r="C370" s="227"/>
      <c r="D370" s="227"/>
      <c r="E370" s="227"/>
      <c r="F370" s="227"/>
      <c r="G370" s="227"/>
      <c r="H370" s="227"/>
      <c r="I370" s="227"/>
      <c r="J370" s="227"/>
      <c r="K370" s="227"/>
      <c r="L370" s="227"/>
      <c r="M370" s="227"/>
    </row>
    <row r="371" spans="2:13" s="225" customFormat="1" x14ac:dyDescent="0.2">
      <c r="B371" s="244"/>
      <c r="C371" s="227"/>
      <c r="D371" s="227"/>
      <c r="E371" s="227"/>
      <c r="F371" s="227"/>
      <c r="G371" s="227"/>
      <c r="H371" s="227"/>
      <c r="I371" s="227"/>
      <c r="J371" s="227"/>
      <c r="K371" s="227"/>
      <c r="L371" s="227"/>
      <c r="M371" s="227"/>
    </row>
    <row r="372" spans="2:13" s="225" customFormat="1" x14ac:dyDescent="0.2">
      <c r="B372" s="244"/>
      <c r="C372" s="227"/>
      <c r="D372" s="227"/>
      <c r="E372" s="227"/>
      <c r="F372" s="227"/>
      <c r="G372" s="227"/>
      <c r="H372" s="227"/>
      <c r="I372" s="227"/>
      <c r="J372" s="227"/>
      <c r="K372" s="227"/>
      <c r="L372" s="227"/>
      <c r="M372" s="227"/>
    </row>
    <row r="373" spans="2:13" s="225" customFormat="1" x14ac:dyDescent="0.2">
      <c r="B373" s="244"/>
      <c r="C373" s="227"/>
      <c r="D373" s="227"/>
      <c r="E373" s="227"/>
      <c r="F373" s="227"/>
      <c r="G373" s="227"/>
      <c r="H373" s="227"/>
      <c r="I373" s="227"/>
      <c r="J373" s="227"/>
      <c r="K373" s="227"/>
      <c r="L373" s="227"/>
      <c r="M373" s="227"/>
    </row>
    <row r="374" spans="2:13" s="225" customFormat="1" x14ac:dyDescent="0.2">
      <c r="B374" s="244"/>
      <c r="C374" s="227"/>
      <c r="D374" s="227"/>
      <c r="E374" s="227"/>
      <c r="F374" s="227"/>
      <c r="G374" s="227"/>
      <c r="H374" s="227"/>
      <c r="I374" s="227"/>
      <c r="J374" s="227"/>
      <c r="K374" s="227"/>
      <c r="L374" s="227"/>
      <c r="M374" s="227"/>
    </row>
    <row r="375" spans="2:13" s="225" customFormat="1" x14ac:dyDescent="0.2">
      <c r="B375" s="244"/>
      <c r="C375" s="227"/>
      <c r="D375" s="227"/>
      <c r="E375" s="227"/>
      <c r="F375" s="227"/>
      <c r="G375" s="227"/>
      <c r="H375" s="227"/>
      <c r="I375" s="227"/>
      <c r="J375" s="227"/>
      <c r="K375" s="227"/>
      <c r="L375" s="227"/>
      <c r="M375" s="227"/>
    </row>
    <row r="376" spans="2:13" s="225" customFormat="1" x14ac:dyDescent="0.2">
      <c r="B376" s="244"/>
      <c r="C376" s="227"/>
      <c r="D376" s="227"/>
      <c r="E376" s="227"/>
      <c r="F376" s="227"/>
      <c r="G376" s="227"/>
      <c r="H376" s="227"/>
      <c r="I376" s="227"/>
      <c r="J376" s="227"/>
      <c r="K376" s="227"/>
      <c r="L376" s="227"/>
      <c r="M376" s="227"/>
    </row>
    <row r="377" spans="2:13" s="225" customFormat="1" x14ac:dyDescent="0.2">
      <c r="B377" s="244"/>
      <c r="C377" s="227"/>
      <c r="D377" s="227"/>
      <c r="E377" s="227"/>
      <c r="F377" s="227"/>
      <c r="G377" s="227"/>
      <c r="H377" s="227"/>
      <c r="I377" s="227"/>
      <c r="J377" s="227"/>
      <c r="K377" s="227"/>
      <c r="L377" s="227"/>
      <c r="M377" s="227"/>
    </row>
    <row r="378" spans="2:13" s="225" customFormat="1" x14ac:dyDescent="0.2">
      <c r="B378" s="244"/>
      <c r="C378" s="227"/>
      <c r="D378" s="227"/>
      <c r="E378" s="227"/>
      <c r="F378" s="227"/>
      <c r="G378" s="227"/>
      <c r="H378" s="227"/>
      <c r="I378" s="227"/>
      <c r="J378" s="227"/>
      <c r="K378" s="227"/>
      <c r="L378" s="227"/>
      <c r="M378" s="227"/>
    </row>
    <row r="379" spans="2:13" s="225" customFormat="1" x14ac:dyDescent="0.2">
      <c r="B379" s="244"/>
      <c r="C379" s="227"/>
      <c r="D379" s="227"/>
      <c r="E379" s="227"/>
      <c r="F379" s="227"/>
      <c r="G379" s="227"/>
      <c r="H379" s="227"/>
      <c r="I379" s="227"/>
      <c r="J379" s="227"/>
      <c r="K379" s="227"/>
      <c r="L379" s="227"/>
      <c r="M379" s="227"/>
    </row>
    <row r="380" spans="2:13" s="225" customFormat="1" x14ac:dyDescent="0.2">
      <c r="B380" s="244"/>
      <c r="C380" s="227"/>
      <c r="D380" s="227"/>
      <c r="E380" s="227"/>
      <c r="F380" s="227"/>
      <c r="G380" s="227"/>
      <c r="H380" s="227"/>
      <c r="I380" s="227"/>
      <c r="J380" s="227"/>
      <c r="K380" s="227"/>
      <c r="L380" s="227"/>
      <c r="M380" s="227"/>
    </row>
    <row r="381" spans="2:13" s="225" customFormat="1" x14ac:dyDescent="0.2">
      <c r="B381" s="244"/>
      <c r="C381" s="227"/>
      <c r="D381" s="227"/>
      <c r="E381" s="227"/>
      <c r="F381" s="227"/>
      <c r="G381" s="227"/>
      <c r="H381" s="227"/>
      <c r="I381" s="227"/>
      <c r="J381" s="227"/>
      <c r="K381" s="227"/>
      <c r="L381" s="227"/>
      <c r="M381" s="227"/>
    </row>
    <row r="382" spans="2:13" s="225" customFormat="1" x14ac:dyDescent="0.2">
      <c r="B382" s="244"/>
      <c r="C382" s="227"/>
      <c r="D382" s="227"/>
      <c r="E382" s="227"/>
      <c r="F382" s="227"/>
      <c r="G382" s="227"/>
      <c r="H382" s="227"/>
      <c r="I382" s="227"/>
      <c r="J382" s="227"/>
      <c r="K382" s="227"/>
      <c r="L382" s="227"/>
      <c r="M382" s="227"/>
    </row>
    <row r="383" spans="2:13" s="225" customFormat="1" x14ac:dyDescent="0.2">
      <c r="B383" s="244"/>
      <c r="C383" s="227"/>
      <c r="D383" s="227"/>
      <c r="E383" s="227"/>
      <c r="F383" s="227"/>
      <c r="G383" s="227"/>
      <c r="H383" s="227"/>
      <c r="I383" s="227"/>
      <c r="J383" s="227"/>
      <c r="K383" s="227"/>
      <c r="L383" s="227"/>
      <c r="M383" s="227"/>
    </row>
    <row r="384" spans="2:13" s="225" customFormat="1" x14ac:dyDescent="0.2">
      <c r="B384" s="244"/>
      <c r="C384" s="227"/>
      <c r="D384" s="227"/>
      <c r="E384" s="227"/>
      <c r="F384" s="227"/>
      <c r="G384" s="227"/>
      <c r="H384" s="227"/>
      <c r="I384" s="227"/>
      <c r="J384" s="227"/>
      <c r="K384" s="227"/>
      <c r="L384" s="227"/>
      <c r="M384" s="227"/>
    </row>
    <row r="385" spans="2:13" s="225" customFormat="1" x14ac:dyDescent="0.2">
      <c r="B385" s="244"/>
      <c r="C385" s="227"/>
      <c r="D385" s="227"/>
      <c r="E385" s="227"/>
      <c r="F385" s="227"/>
      <c r="G385" s="227"/>
      <c r="H385" s="227"/>
      <c r="I385" s="227"/>
      <c r="J385" s="227"/>
      <c r="K385" s="227"/>
      <c r="L385" s="227"/>
      <c r="M385" s="227"/>
    </row>
    <row r="386" spans="2:13" s="225" customFormat="1" x14ac:dyDescent="0.2">
      <c r="B386" s="244"/>
      <c r="C386" s="227"/>
      <c r="D386" s="227"/>
      <c r="E386" s="227"/>
      <c r="F386" s="227"/>
      <c r="G386" s="227"/>
      <c r="H386" s="227"/>
      <c r="I386" s="227"/>
      <c r="J386" s="227"/>
      <c r="K386" s="227"/>
      <c r="L386" s="227"/>
      <c r="M386" s="227"/>
    </row>
    <row r="387" spans="2:13" s="225" customFormat="1" x14ac:dyDescent="0.2">
      <c r="B387" s="244"/>
      <c r="C387" s="227"/>
      <c r="D387" s="227"/>
      <c r="E387" s="227"/>
      <c r="F387" s="227"/>
      <c r="G387" s="227"/>
      <c r="H387" s="227"/>
      <c r="I387" s="227"/>
      <c r="J387" s="227"/>
      <c r="K387" s="227"/>
      <c r="L387" s="227"/>
      <c r="M387" s="227"/>
    </row>
    <row r="388" spans="2:13" s="225" customFormat="1" x14ac:dyDescent="0.2">
      <c r="B388" s="244"/>
      <c r="C388" s="227"/>
      <c r="D388" s="227"/>
      <c r="E388" s="227"/>
      <c r="F388" s="227"/>
      <c r="G388" s="227"/>
      <c r="H388" s="227"/>
      <c r="I388" s="227"/>
      <c r="J388" s="227"/>
      <c r="K388" s="227"/>
      <c r="L388" s="227"/>
      <c r="M388" s="227"/>
    </row>
    <row r="389" spans="2:13" s="225" customFormat="1" x14ac:dyDescent="0.2">
      <c r="B389" s="244"/>
      <c r="C389" s="227"/>
      <c r="D389" s="227"/>
      <c r="E389" s="227"/>
      <c r="F389" s="227"/>
      <c r="G389" s="227"/>
      <c r="H389" s="227"/>
      <c r="I389" s="227"/>
      <c r="J389" s="227"/>
      <c r="K389" s="227"/>
      <c r="L389" s="227"/>
      <c r="M389" s="227"/>
    </row>
    <row r="390" spans="2:13" s="225" customFormat="1" x14ac:dyDescent="0.2">
      <c r="B390" s="244"/>
      <c r="C390" s="227"/>
      <c r="D390" s="227"/>
      <c r="E390" s="227"/>
      <c r="F390" s="227"/>
      <c r="G390" s="227"/>
      <c r="H390" s="227"/>
      <c r="I390" s="227"/>
      <c r="J390" s="227"/>
      <c r="K390" s="227"/>
      <c r="L390" s="227"/>
      <c r="M390" s="227"/>
    </row>
    <row r="391" spans="2:13" s="225" customFormat="1" x14ac:dyDescent="0.2">
      <c r="B391" s="244"/>
      <c r="C391" s="227"/>
      <c r="D391" s="227"/>
      <c r="E391" s="227"/>
      <c r="F391" s="227"/>
      <c r="G391" s="227"/>
      <c r="H391" s="227"/>
      <c r="I391" s="227"/>
      <c r="J391" s="227"/>
      <c r="K391" s="227"/>
      <c r="L391" s="227"/>
      <c r="M391" s="227"/>
    </row>
    <row r="392" spans="2:13" s="225" customFormat="1" x14ac:dyDescent="0.2">
      <c r="B392" s="244"/>
      <c r="C392" s="227"/>
      <c r="D392" s="227"/>
      <c r="E392" s="227"/>
      <c r="F392" s="227"/>
      <c r="G392" s="227"/>
      <c r="H392" s="227"/>
      <c r="I392" s="227"/>
      <c r="J392" s="227"/>
      <c r="K392" s="227"/>
      <c r="L392" s="227"/>
      <c r="M392" s="227"/>
    </row>
    <row r="393" spans="2:13" s="225" customFormat="1" x14ac:dyDescent="0.2">
      <c r="B393" s="244"/>
      <c r="C393" s="227"/>
      <c r="D393" s="227"/>
      <c r="E393" s="227"/>
      <c r="F393" s="227"/>
      <c r="G393" s="227"/>
      <c r="H393" s="227"/>
      <c r="I393" s="227"/>
      <c r="J393" s="227"/>
      <c r="K393" s="227"/>
      <c r="L393" s="227"/>
      <c r="M393" s="227"/>
    </row>
    <row r="394" spans="2:13" s="225" customFormat="1" x14ac:dyDescent="0.2">
      <c r="B394" s="244"/>
      <c r="C394" s="227"/>
      <c r="D394" s="227"/>
      <c r="E394" s="227"/>
      <c r="F394" s="227"/>
      <c r="G394" s="227"/>
      <c r="H394" s="227"/>
      <c r="I394" s="227"/>
      <c r="J394" s="227"/>
      <c r="K394" s="227"/>
      <c r="L394" s="227"/>
      <c r="M394" s="227"/>
    </row>
    <row r="395" spans="2:13" s="225" customFormat="1" x14ac:dyDescent="0.2">
      <c r="B395" s="244"/>
      <c r="C395" s="227"/>
      <c r="D395" s="227"/>
      <c r="E395" s="227"/>
      <c r="F395" s="227"/>
      <c r="G395" s="227"/>
      <c r="H395" s="227"/>
      <c r="I395" s="227"/>
      <c r="J395" s="227"/>
      <c r="K395" s="227"/>
      <c r="L395" s="227"/>
      <c r="M395" s="227"/>
    </row>
    <row r="396" spans="2:13" s="225" customFormat="1" x14ac:dyDescent="0.2">
      <c r="B396" s="244"/>
      <c r="C396" s="227"/>
      <c r="D396" s="227"/>
      <c r="E396" s="227"/>
      <c r="F396" s="227"/>
      <c r="G396" s="227"/>
      <c r="H396" s="227"/>
      <c r="I396" s="227"/>
      <c r="J396" s="227"/>
      <c r="K396" s="227"/>
      <c r="L396" s="227"/>
      <c r="M396" s="227"/>
    </row>
    <row r="397" spans="2:13" s="225" customFormat="1" x14ac:dyDescent="0.2">
      <c r="B397" s="244"/>
      <c r="C397" s="227"/>
      <c r="D397" s="227"/>
      <c r="E397" s="227"/>
      <c r="F397" s="227"/>
      <c r="G397" s="227"/>
      <c r="H397" s="227"/>
      <c r="I397" s="227"/>
      <c r="J397" s="227"/>
      <c r="K397" s="227"/>
      <c r="L397" s="227"/>
      <c r="M397" s="227"/>
    </row>
    <row r="398" spans="2:13" s="225" customFormat="1" x14ac:dyDescent="0.2">
      <c r="B398" s="244"/>
      <c r="C398" s="227"/>
      <c r="D398" s="227"/>
      <c r="E398" s="227"/>
      <c r="F398" s="227"/>
      <c r="G398" s="227"/>
      <c r="H398" s="227"/>
      <c r="I398" s="227"/>
      <c r="J398" s="227"/>
      <c r="K398" s="227"/>
      <c r="L398" s="227"/>
      <c r="M398" s="227"/>
    </row>
    <row r="399" spans="2:13" s="225" customFormat="1" x14ac:dyDescent="0.2">
      <c r="B399" s="244"/>
      <c r="C399" s="227"/>
      <c r="D399" s="227"/>
      <c r="E399" s="227"/>
      <c r="F399" s="227"/>
      <c r="G399" s="227"/>
      <c r="H399" s="227"/>
      <c r="I399" s="227"/>
      <c r="J399" s="227"/>
      <c r="K399" s="227"/>
      <c r="L399" s="227"/>
      <c r="M399" s="227"/>
    </row>
    <row r="400" spans="2:13" s="225" customFormat="1" x14ac:dyDescent="0.2">
      <c r="B400" s="244"/>
      <c r="C400" s="227"/>
      <c r="D400" s="227"/>
      <c r="E400" s="227"/>
      <c r="F400" s="227"/>
      <c r="G400" s="227"/>
      <c r="H400" s="227"/>
      <c r="I400" s="227"/>
      <c r="J400" s="227"/>
      <c r="K400" s="227"/>
      <c r="L400" s="227"/>
      <c r="M400" s="227"/>
    </row>
    <row r="401" spans="2:13" s="225" customFormat="1" x14ac:dyDescent="0.2">
      <c r="B401" s="244"/>
      <c r="C401" s="227"/>
      <c r="D401" s="227"/>
      <c r="E401" s="227"/>
      <c r="F401" s="227"/>
      <c r="G401" s="227"/>
      <c r="H401" s="227"/>
      <c r="I401" s="227"/>
      <c r="J401" s="227"/>
      <c r="K401" s="227"/>
      <c r="L401" s="227"/>
      <c r="M401" s="227"/>
    </row>
    <row r="402" spans="2:13" s="225" customFormat="1" x14ac:dyDescent="0.2">
      <c r="B402" s="244"/>
      <c r="C402" s="227"/>
      <c r="D402" s="227"/>
      <c r="E402" s="227"/>
      <c r="F402" s="227"/>
      <c r="G402" s="227"/>
      <c r="H402" s="227"/>
      <c r="I402" s="227"/>
      <c r="J402" s="227"/>
      <c r="K402" s="227"/>
      <c r="L402" s="227"/>
      <c r="M402" s="227"/>
    </row>
    <row r="403" spans="2:13" s="225" customFormat="1" x14ac:dyDescent="0.2">
      <c r="B403" s="244"/>
      <c r="C403" s="227"/>
      <c r="D403" s="227"/>
      <c r="E403" s="227"/>
      <c r="F403" s="227"/>
      <c r="G403" s="227"/>
      <c r="H403" s="227"/>
      <c r="I403" s="227"/>
      <c r="J403" s="227"/>
      <c r="K403" s="227"/>
      <c r="L403" s="227"/>
      <c r="M403" s="227"/>
    </row>
    <row r="404" spans="2:13" s="225" customFormat="1" x14ac:dyDescent="0.2">
      <c r="B404" s="244"/>
      <c r="C404" s="227"/>
      <c r="D404" s="227"/>
      <c r="E404" s="227"/>
      <c r="F404" s="227"/>
      <c r="G404" s="227"/>
      <c r="H404" s="227"/>
      <c r="I404" s="227"/>
      <c r="J404" s="227"/>
      <c r="K404" s="227"/>
      <c r="L404" s="227"/>
      <c r="M404" s="227"/>
    </row>
    <row r="405" spans="2:13" s="225" customFormat="1" x14ac:dyDescent="0.2">
      <c r="B405" s="244"/>
      <c r="C405" s="227"/>
      <c r="D405" s="227"/>
      <c r="E405" s="227"/>
      <c r="F405" s="227"/>
      <c r="G405" s="227"/>
      <c r="H405" s="227"/>
      <c r="I405" s="227"/>
      <c r="J405" s="227"/>
      <c r="K405" s="227"/>
      <c r="L405" s="227"/>
      <c r="M405" s="227"/>
    </row>
    <row r="406" spans="2:13" s="225" customFormat="1" x14ac:dyDescent="0.2">
      <c r="B406" s="244"/>
      <c r="C406" s="227"/>
      <c r="D406" s="227"/>
      <c r="E406" s="227"/>
      <c r="F406" s="227"/>
      <c r="G406" s="227"/>
      <c r="H406" s="227"/>
      <c r="I406" s="227"/>
      <c r="J406" s="227"/>
      <c r="K406" s="227"/>
      <c r="L406" s="227"/>
      <c r="M406" s="227"/>
    </row>
    <row r="407" spans="2:13" s="225" customFormat="1" x14ac:dyDescent="0.2">
      <c r="B407" s="244"/>
      <c r="C407" s="227"/>
      <c r="D407" s="227"/>
      <c r="E407" s="227"/>
      <c r="F407" s="227"/>
      <c r="G407" s="227"/>
      <c r="H407" s="227"/>
      <c r="I407" s="227"/>
      <c r="J407" s="227"/>
      <c r="K407" s="227"/>
      <c r="L407" s="227"/>
      <c r="M407" s="227"/>
    </row>
    <row r="408" spans="2:13" s="225" customFormat="1" x14ac:dyDescent="0.2">
      <c r="B408" s="244"/>
      <c r="C408" s="227"/>
      <c r="D408" s="227"/>
      <c r="E408" s="227"/>
      <c r="F408" s="227"/>
      <c r="G408" s="227"/>
      <c r="H408" s="227"/>
      <c r="I408" s="227"/>
      <c r="J408" s="227"/>
      <c r="K408" s="227"/>
      <c r="L408" s="227"/>
      <c r="M408" s="227"/>
    </row>
    <row r="409" spans="2:13" s="225" customFormat="1" x14ac:dyDescent="0.2">
      <c r="B409" s="244"/>
      <c r="C409" s="227"/>
      <c r="D409" s="227"/>
      <c r="E409" s="227"/>
      <c r="F409" s="227"/>
      <c r="G409" s="227"/>
      <c r="H409" s="227"/>
      <c r="I409" s="227"/>
      <c r="J409" s="227"/>
      <c r="K409" s="227"/>
      <c r="L409" s="227"/>
      <c r="M409" s="227"/>
    </row>
    <row r="410" spans="2:13" s="225" customFormat="1" x14ac:dyDescent="0.2">
      <c r="B410" s="244"/>
      <c r="C410" s="227"/>
      <c r="D410" s="227"/>
      <c r="E410" s="227"/>
      <c r="F410" s="227"/>
      <c r="G410" s="227"/>
      <c r="H410" s="227"/>
      <c r="I410" s="227"/>
      <c r="J410" s="227"/>
      <c r="K410" s="227"/>
      <c r="L410" s="227"/>
      <c r="M410" s="227"/>
    </row>
    <row r="411" spans="2:13" s="225" customFormat="1" x14ac:dyDescent="0.2">
      <c r="B411" s="244"/>
      <c r="C411" s="227"/>
      <c r="D411" s="227"/>
      <c r="E411" s="227"/>
      <c r="F411" s="227"/>
      <c r="G411" s="227"/>
      <c r="H411" s="227"/>
      <c r="I411" s="227"/>
      <c r="J411" s="227"/>
      <c r="K411" s="227"/>
      <c r="L411" s="227"/>
      <c r="M411" s="227"/>
    </row>
    <row r="412" spans="2:13" s="225" customFormat="1" x14ac:dyDescent="0.2">
      <c r="B412" s="244"/>
      <c r="C412" s="227"/>
      <c r="D412" s="227"/>
      <c r="E412" s="227"/>
      <c r="F412" s="227"/>
      <c r="G412" s="227"/>
      <c r="H412" s="227"/>
      <c r="I412" s="227"/>
      <c r="J412" s="227"/>
      <c r="K412" s="227"/>
      <c r="L412" s="227"/>
      <c r="M412" s="227"/>
    </row>
    <row r="413" spans="2:13" s="225" customFormat="1" x14ac:dyDescent="0.2">
      <c r="B413" s="244"/>
      <c r="C413" s="227"/>
      <c r="D413" s="227"/>
      <c r="E413" s="227"/>
      <c r="F413" s="227"/>
      <c r="G413" s="227"/>
      <c r="H413" s="227"/>
      <c r="I413" s="227"/>
      <c r="J413" s="227"/>
      <c r="K413" s="227"/>
      <c r="L413" s="227"/>
      <c r="M413" s="227"/>
    </row>
    <row r="414" spans="2:13" s="225" customFormat="1" x14ac:dyDescent="0.2">
      <c r="B414" s="244"/>
      <c r="C414" s="227"/>
      <c r="D414" s="227"/>
      <c r="E414" s="24"/>
      <c r="F414" s="227"/>
      <c r="G414" s="227"/>
      <c r="H414" s="227"/>
      <c r="I414" s="227"/>
      <c r="J414" s="227"/>
      <c r="K414" s="227"/>
      <c r="L414" s="227"/>
      <c r="M414" s="227"/>
    </row>
    <row r="415" spans="2:13" s="225" customFormat="1" x14ac:dyDescent="0.2">
      <c r="B415" s="27"/>
      <c r="C415" s="24"/>
      <c r="D415" s="24"/>
      <c r="E415" s="24"/>
      <c r="F415" s="24"/>
      <c r="G415" s="24"/>
      <c r="H415" s="24"/>
      <c r="I415" s="24"/>
      <c r="J415" s="24"/>
      <c r="K415" s="24"/>
      <c r="L415" s="24"/>
      <c r="M415" s="24"/>
    </row>
    <row r="416" spans="2:13" s="225" customFormat="1" x14ac:dyDescent="0.2">
      <c r="B416" s="27"/>
      <c r="C416" s="24"/>
      <c r="D416" s="24"/>
      <c r="F416" s="24"/>
      <c r="G416" s="24"/>
      <c r="H416" s="24"/>
      <c r="I416" s="24"/>
      <c r="J416" s="24"/>
      <c r="K416" s="24"/>
      <c r="L416" s="24"/>
      <c r="M416" s="24"/>
    </row>
    <row r="417" spans="2:8" s="225" customFormat="1" x14ac:dyDescent="0.2"/>
    <row r="418" spans="2:8" s="225" customFormat="1" x14ac:dyDescent="0.2"/>
    <row r="419" spans="2:8" s="225" customFormat="1" x14ac:dyDescent="0.2"/>
    <row r="420" spans="2:8" s="225" customFormat="1" ht="12.75" customHeight="1" x14ac:dyDescent="0.2"/>
    <row r="421" spans="2:8" s="225" customFormat="1" x14ac:dyDescent="0.2"/>
    <row r="422" spans="2:8" s="225" customFormat="1" ht="12.75" customHeight="1" x14ac:dyDescent="0.2"/>
    <row r="423" spans="2:8" s="225" customFormat="1" x14ac:dyDescent="0.2">
      <c r="B423" s="28"/>
    </row>
    <row r="424" spans="2:8" s="225" customFormat="1" x14ac:dyDescent="0.2">
      <c r="B424" s="28"/>
    </row>
    <row r="425" spans="2:8" s="225" customFormat="1" x14ac:dyDescent="0.2">
      <c r="B425" s="28"/>
    </row>
    <row r="426" spans="2:8" s="225" customFormat="1" x14ac:dyDescent="0.2">
      <c r="B426" s="28"/>
      <c r="E426" s="26"/>
    </row>
    <row r="427" spans="2:8" s="225" customFormat="1" x14ac:dyDescent="0.2">
      <c r="B427" s="26"/>
      <c r="C427" s="26"/>
      <c r="D427" s="26"/>
      <c r="E427" s="227"/>
      <c r="F427" s="26"/>
      <c r="G427" s="26"/>
      <c r="H427" s="26"/>
    </row>
    <row r="428" spans="2:8" s="225" customFormat="1" x14ac:dyDescent="0.2">
      <c r="B428" s="244"/>
      <c r="C428" s="227"/>
      <c r="D428" s="227"/>
      <c r="E428" s="227"/>
      <c r="F428" s="227"/>
      <c r="G428" s="227"/>
      <c r="H428" s="227"/>
    </row>
    <row r="429" spans="2:8" s="225" customFormat="1" x14ac:dyDescent="0.2">
      <c r="B429" s="244"/>
      <c r="C429" s="227"/>
      <c r="D429" s="227"/>
      <c r="E429" s="227"/>
      <c r="F429" s="227"/>
      <c r="G429" s="227"/>
      <c r="H429" s="227"/>
    </row>
    <row r="430" spans="2:8" s="225" customFormat="1" x14ac:dyDescent="0.2">
      <c r="B430" s="244"/>
      <c r="C430" s="227"/>
      <c r="D430" s="227"/>
      <c r="E430" s="227"/>
      <c r="F430" s="227"/>
      <c r="G430" s="227"/>
      <c r="H430" s="227"/>
    </row>
    <row r="431" spans="2:8" s="225" customFormat="1" x14ac:dyDescent="0.2">
      <c r="B431" s="244"/>
      <c r="C431" s="227"/>
      <c r="D431" s="227"/>
      <c r="E431" s="227"/>
      <c r="F431" s="227"/>
      <c r="G431" s="227"/>
      <c r="H431" s="227"/>
    </row>
    <row r="432" spans="2:8" s="225" customFormat="1" x14ac:dyDescent="0.2">
      <c r="B432" s="244"/>
      <c r="C432" s="227"/>
      <c r="D432" s="227"/>
      <c r="E432" s="227"/>
      <c r="F432" s="227"/>
      <c r="G432" s="227"/>
      <c r="H432" s="227"/>
    </row>
    <row r="433" spans="2:8" s="225" customFormat="1" x14ac:dyDescent="0.2">
      <c r="B433" s="244"/>
      <c r="C433" s="227"/>
      <c r="D433" s="227"/>
      <c r="E433" s="227"/>
      <c r="F433" s="227"/>
      <c r="G433" s="227"/>
      <c r="H433" s="227"/>
    </row>
    <row r="434" spans="2:8" s="225" customFormat="1" x14ac:dyDescent="0.2">
      <c r="B434" s="244"/>
      <c r="C434" s="227"/>
      <c r="D434" s="227"/>
      <c r="E434" s="227"/>
      <c r="F434" s="227"/>
      <c r="G434" s="227"/>
      <c r="H434" s="227"/>
    </row>
    <row r="435" spans="2:8" s="225" customFormat="1" x14ac:dyDescent="0.2">
      <c r="B435" s="244"/>
      <c r="C435" s="227"/>
      <c r="D435" s="227"/>
      <c r="E435" s="227"/>
      <c r="F435" s="227"/>
      <c r="G435" s="227"/>
      <c r="H435" s="227"/>
    </row>
    <row r="436" spans="2:8" s="225" customFormat="1" x14ac:dyDescent="0.2">
      <c r="B436" s="244"/>
      <c r="C436" s="227"/>
      <c r="D436" s="227"/>
      <c r="E436" s="227"/>
      <c r="F436" s="227"/>
      <c r="G436" s="227"/>
      <c r="H436" s="227"/>
    </row>
    <row r="437" spans="2:8" s="225" customFormat="1" x14ac:dyDescent="0.2">
      <c r="B437" s="244"/>
      <c r="C437" s="227"/>
      <c r="D437" s="227"/>
      <c r="E437" s="227"/>
      <c r="F437" s="227"/>
      <c r="G437" s="227"/>
      <c r="H437" s="227"/>
    </row>
    <row r="438" spans="2:8" s="225" customFormat="1" x14ac:dyDescent="0.2">
      <c r="B438" s="244"/>
      <c r="C438" s="227"/>
      <c r="D438" s="227"/>
      <c r="E438" s="227"/>
      <c r="F438" s="227"/>
      <c r="G438" s="227"/>
      <c r="H438" s="227"/>
    </row>
    <row r="439" spans="2:8" s="225" customFormat="1" x14ac:dyDescent="0.2">
      <c r="B439" s="244"/>
      <c r="C439" s="227"/>
      <c r="D439" s="227"/>
      <c r="E439" s="227"/>
      <c r="F439" s="227"/>
      <c r="G439" s="227"/>
      <c r="H439" s="227"/>
    </row>
    <row r="440" spans="2:8" s="225" customFormat="1" x14ac:dyDescent="0.2">
      <c r="B440" s="244"/>
      <c r="C440" s="227"/>
      <c r="D440" s="227"/>
      <c r="E440" s="227"/>
      <c r="F440" s="227"/>
      <c r="G440" s="227"/>
      <c r="H440" s="227"/>
    </row>
    <row r="441" spans="2:8" s="225" customFormat="1" x14ac:dyDescent="0.2">
      <c r="B441" s="244"/>
      <c r="C441" s="227"/>
      <c r="D441" s="227"/>
      <c r="E441" s="227"/>
      <c r="F441" s="227"/>
      <c r="G441" s="227"/>
      <c r="H441" s="227"/>
    </row>
    <row r="442" spans="2:8" s="225" customFormat="1" x14ac:dyDescent="0.2">
      <c r="B442" s="244"/>
      <c r="C442" s="227"/>
      <c r="D442" s="227"/>
      <c r="E442" s="227"/>
      <c r="F442" s="227"/>
      <c r="G442" s="227"/>
      <c r="H442" s="227"/>
    </row>
    <row r="443" spans="2:8" s="225" customFormat="1" x14ac:dyDescent="0.2">
      <c r="B443" s="244"/>
      <c r="C443" s="227"/>
      <c r="D443" s="227"/>
      <c r="E443" s="227"/>
      <c r="F443" s="227"/>
      <c r="G443" s="227"/>
      <c r="H443" s="227"/>
    </row>
    <row r="444" spans="2:8" s="225" customFormat="1" x14ac:dyDescent="0.2">
      <c r="B444" s="244"/>
      <c r="C444" s="227"/>
      <c r="D444" s="227"/>
      <c r="E444" s="227"/>
      <c r="F444" s="227"/>
      <c r="G444" s="227"/>
      <c r="H444" s="227"/>
    </row>
    <row r="445" spans="2:8" s="225" customFormat="1" x14ac:dyDescent="0.2">
      <c r="B445" s="244"/>
      <c r="C445" s="227"/>
      <c r="D445" s="227"/>
      <c r="E445" s="227"/>
      <c r="F445" s="227"/>
      <c r="G445" s="227"/>
      <c r="H445" s="227"/>
    </row>
    <row r="446" spans="2:8" s="225" customFormat="1" x14ac:dyDescent="0.2">
      <c r="B446" s="244"/>
      <c r="C446" s="227"/>
      <c r="D446" s="227"/>
      <c r="E446" s="227"/>
      <c r="F446" s="227"/>
      <c r="G446" s="227"/>
      <c r="H446" s="227"/>
    </row>
    <row r="447" spans="2:8" s="225" customFormat="1" x14ac:dyDescent="0.2">
      <c r="B447" s="244"/>
      <c r="C447" s="227"/>
      <c r="D447" s="227"/>
      <c r="E447" s="227"/>
      <c r="F447" s="227"/>
      <c r="G447" s="227"/>
      <c r="H447" s="227"/>
    </row>
    <row r="448" spans="2:8" s="225" customFormat="1" x14ac:dyDescent="0.2">
      <c r="B448" s="244"/>
      <c r="C448" s="227"/>
      <c r="D448" s="227"/>
      <c r="E448" s="227"/>
      <c r="F448" s="227"/>
      <c r="G448" s="227"/>
      <c r="H448" s="227"/>
    </row>
    <row r="449" spans="2:8" s="225" customFormat="1" x14ac:dyDescent="0.2">
      <c r="B449" s="244"/>
      <c r="C449" s="227"/>
      <c r="D449" s="227"/>
      <c r="E449" s="227"/>
      <c r="F449" s="227"/>
      <c r="G449" s="227"/>
      <c r="H449" s="227"/>
    </row>
    <row r="450" spans="2:8" s="225" customFormat="1" x14ac:dyDescent="0.2">
      <c r="B450" s="244"/>
      <c r="C450" s="227"/>
      <c r="D450" s="227"/>
      <c r="E450" s="227"/>
      <c r="F450" s="227"/>
      <c r="G450" s="227"/>
      <c r="H450" s="227"/>
    </row>
    <row r="451" spans="2:8" s="225" customFormat="1" x14ac:dyDescent="0.2">
      <c r="B451" s="244"/>
      <c r="C451" s="227"/>
      <c r="D451" s="227"/>
      <c r="E451" s="227"/>
      <c r="F451" s="227"/>
      <c r="G451" s="227"/>
      <c r="H451" s="227"/>
    </row>
    <row r="452" spans="2:8" s="225" customFormat="1" x14ac:dyDescent="0.2">
      <c r="B452" s="244"/>
      <c r="C452" s="227"/>
      <c r="D452" s="227"/>
      <c r="E452" s="227"/>
      <c r="F452" s="227"/>
      <c r="G452" s="227"/>
      <c r="H452" s="227"/>
    </row>
    <row r="453" spans="2:8" s="225" customFormat="1" x14ac:dyDescent="0.2">
      <c r="B453" s="244"/>
      <c r="C453" s="227"/>
      <c r="D453" s="227"/>
      <c r="E453" s="227"/>
      <c r="F453" s="227"/>
      <c r="G453" s="227"/>
      <c r="H453" s="227"/>
    </row>
    <row r="454" spans="2:8" s="225" customFormat="1" x14ac:dyDescent="0.2">
      <c r="B454" s="244"/>
      <c r="C454" s="227"/>
      <c r="D454" s="227"/>
      <c r="E454" s="227"/>
      <c r="F454" s="227"/>
      <c r="G454" s="227"/>
      <c r="H454" s="227"/>
    </row>
    <row r="455" spans="2:8" s="225" customFormat="1" x14ac:dyDescent="0.2">
      <c r="B455" s="244"/>
      <c r="C455" s="227"/>
      <c r="D455" s="227"/>
      <c r="E455" s="227"/>
      <c r="F455" s="227"/>
      <c r="G455" s="227"/>
      <c r="H455" s="227"/>
    </row>
    <row r="456" spans="2:8" s="225" customFormat="1" x14ac:dyDescent="0.2">
      <c r="B456" s="244"/>
      <c r="C456" s="227"/>
      <c r="D456" s="227"/>
      <c r="E456" s="227"/>
      <c r="F456" s="227"/>
      <c r="G456" s="227"/>
      <c r="H456" s="227"/>
    </row>
    <row r="457" spans="2:8" s="225" customFormat="1" x14ac:dyDescent="0.2">
      <c r="B457" s="244"/>
      <c r="C457" s="227"/>
      <c r="D457" s="227"/>
      <c r="E457" s="227"/>
      <c r="F457" s="227"/>
      <c r="G457" s="227"/>
      <c r="H457" s="227"/>
    </row>
    <row r="458" spans="2:8" s="225" customFormat="1" x14ac:dyDescent="0.2">
      <c r="B458" s="244"/>
      <c r="C458" s="227"/>
      <c r="D458" s="227"/>
      <c r="E458" s="227"/>
      <c r="F458" s="227"/>
      <c r="G458" s="227"/>
      <c r="H458" s="227"/>
    </row>
    <row r="459" spans="2:8" s="225" customFormat="1" x14ac:dyDescent="0.2">
      <c r="B459" s="244"/>
      <c r="C459" s="227"/>
      <c r="D459" s="227"/>
      <c r="E459" s="227"/>
      <c r="F459" s="227"/>
      <c r="G459" s="227"/>
      <c r="H459" s="227"/>
    </row>
    <row r="460" spans="2:8" s="225" customFormat="1" x14ac:dyDescent="0.2">
      <c r="B460" s="244"/>
      <c r="C460" s="227"/>
      <c r="D460" s="227"/>
      <c r="E460" s="227"/>
      <c r="F460" s="227"/>
      <c r="G460" s="227"/>
      <c r="H460" s="227"/>
    </row>
    <row r="461" spans="2:8" s="225" customFormat="1" x14ac:dyDescent="0.2">
      <c r="B461" s="244"/>
      <c r="C461" s="227"/>
      <c r="D461" s="227"/>
      <c r="E461" s="227"/>
      <c r="F461" s="227"/>
      <c r="G461" s="227"/>
      <c r="H461" s="227"/>
    </row>
    <row r="462" spans="2:8" s="225" customFormat="1" x14ac:dyDescent="0.2">
      <c r="B462" s="244"/>
      <c r="C462" s="227"/>
      <c r="D462" s="227"/>
      <c r="E462" s="24"/>
      <c r="F462" s="227"/>
      <c r="G462" s="227"/>
      <c r="H462" s="227"/>
    </row>
    <row r="463" spans="2:8" s="225" customFormat="1" x14ac:dyDescent="0.2">
      <c r="B463" s="27"/>
      <c r="C463" s="24"/>
      <c r="D463" s="24"/>
      <c r="E463" s="24"/>
      <c r="F463" s="24"/>
      <c r="G463" s="24"/>
      <c r="H463" s="24"/>
    </row>
    <row r="464" spans="2:8" s="225" customFormat="1" x14ac:dyDescent="0.2">
      <c r="B464" s="27"/>
      <c r="C464" s="24"/>
      <c r="D464" s="24"/>
      <c r="F464" s="24"/>
      <c r="G464" s="24"/>
      <c r="H464" s="24"/>
    </row>
    <row r="465" spans="2:13" s="225" customFormat="1" x14ac:dyDescent="0.2"/>
    <row r="466" spans="2:13" s="225" customFormat="1" x14ac:dyDescent="0.2"/>
    <row r="467" spans="2:13" s="225" customFormat="1" x14ac:dyDescent="0.2"/>
    <row r="468" spans="2:13" s="225" customFormat="1" ht="12.75" customHeight="1" x14ac:dyDescent="0.2"/>
    <row r="469" spans="2:13" s="225" customFormat="1" x14ac:dyDescent="0.2"/>
    <row r="470" spans="2:13" s="225" customFormat="1" ht="12.75" customHeight="1" x14ac:dyDescent="0.2"/>
    <row r="471" spans="2:13" s="225" customFormat="1" x14ac:dyDescent="0.2">
      <c r="B471" s="28"/>
    </row>
    <row r="472" spans="2:13" s="225" customFormat="1" x14ac:dyDescent="0.2">
      <c r="B472" s="28"/>
    </row>
    <row r="473" spans="2:13" s="225" customFormat="1" x14ac:dyDescent="0.2">
      <c r="B473" s="28"/>
    </row>
    <row r="474" spans="2:13" s="225" customFormat="1" x14ac:dyDescent="0.2">
      <c r="B474" s="28"/>
      <c r="E474" s="26"/>
    </row>
    <row r="475" spans="2:13" s="225" customFormat="1" x14ac:dyDescent="0.2">
      <c r="B475" s="26"/>
      <c r="C475" s="26"/>
      <c r="D475" s="26"/>
      <c r="E475" s="227"/>
      <c r="F475" s="26"/>
      <c r="G475" s="26"/>
      <c r="H475" s="26"/>
      <c r="I475" s="26"/>
      <c r="J475" s="26"/>
      <c r="K475" s="26"/>
      <c r="L475" s="26"/>
      <c r="M475" s="26"/>
    </row>
    <row r="476" spans="2:13" s="225" customFormat="1" x14ac:dyDescent="0.2">
      <c r="B476" s="244"/>
      <c r="C476" s="227"/>
      <c r="D476" s="227"/>
      <c r="E476" s="227"/>
      <c r="F476" s="227"/>
      <c r="G476" s="227"/>
      <c r="H476" s="227"/>
      <c r="I476" s="227"/>
      <c r="J476" s="227"/>
      <c r="K476" s="227"/>
      <c r="L476" s="227"/>
      <c r="M476" s="227"/>
    </row>
    <row r="477" spans="2:13" s="225" customFormat="1" x14ac:dyDescent="0.2">
      <c r="B477" s="244"/>
      <c r="C477" s="227"/>
      <c r="D477" s="227"/>
      <c r="E477" s="227"/>
      <c r="F477" s="227"/>
      <c r="G477" s="227"/>
      <c r="H477" s="227"/>
      <c r="I477" s="227"/>
      <c r="J477" s="227"/>
      <c r="K477" s="227"/>
      <c r="L477" s="227"/>
      <c r="M477" s="227"/>
    </row>
    <row r="478" spans="2:13" s="225" customFormat="1" x14ac:dyDescent="0.2">
      <c r="B478" s="244"/>
      <c r="C478" s="227"/>
      <c r="D478" s="227"/>
      <c r="E478" s="227"/>
      <c r="F478" s="227"/>
      <c r="G478" s="227"/>
      <c r="H478" s="227"/>
      <c r="I478" s="227"/>
      <c r="J478" s="227"/>
      <c r="K478" s="227"/>
      <c r="L478" s="227"/>
      <c r="M478" s="227"/>
    </row>
    <row r="479" spans="2:13" s="225" customFormat="1" x14ac:dyDescent="0.2">
      <c r="B479" s="244"/>
      <c r="C479" s="227"/>
      <c r="D479" s="227"/>
      <c r="E479" s="227"/>
      <c r="F479" s="227"/>
      <c r="G479" s="227"/>
      <c r="H479" s="227"/>
      <c r="I479" s="227"/>
      <c r="J479" s="227"/>
      <c r="K479" s="227"/>
      <c r="L479" s="227"/>
      <c r="M479" s="227"/>
    </row>
    <row r="480" spans="2:13" s="225" customFormat="1" x14ac:dyDescent="0.2">
      <c r="B480" s="244"/>
      <c r="C480" s="227"/>
      <c r="D480" s="227"/>
      <c r="E480" s="227"/>
      <c r="F480" s="227"/>
      <c r="G480" s="227"/>
      <c r="H480" s="227"/>
      <c r="I480" s="227"/>
      <c r="J480" s="227"/>
      <c r="K480" s="227"/>
      <c r="L480" s="227"/>
      <c r="M480" s="227"/>
    </row>
    <row r="481" spans="2:13" s="225" customFormat="1" x14ac:dyDescent="0.2">
      <c r="B481" s="244"/>
      <c r="C481" s="227"/>
      <c r="D481" s="227"/>
      <c r="E481" s="227"/>
      <c r="F481" s="227"/>
      <c r="G481" s="227"/>
      <c r="H481" s="227"/>
      <c r="I481" s="227"/>
      <c r="J481" s="227"/>
      <c r="K481" s="227"/>
      <c r="L481" s="227"/>
      <c r="M481" s="227"/>
    </row>
    <row r="482" spans="2:13" s="225" customFormat="1" x14ac:dyDescent="0.2">
      <c r="B482" s="244"/>
      <c r="C482" s="227"/>
      <c r="D482" s="227"/>
      <c r="E482" s="227"/>
      <c r="F482" s="227"/>
      <c r="G482" s="227"/>
      <c r="H482" s="227"/>
      <c r="I482" s="227"/>
      <c r="J482" s="227"/>
      <c r="K482" s="227"/>
      <c r="L482" s="227"/>
      <c r="M482" s="227"/>
    </row>
    <row r="483" spans="2:13" s="225" customFormat="1" x14ac:dyDescent="0.2">
      <c r="B483" s="244"/>
      <c r="C483" s="227"/>
      <c r="D483" s="227"/>
      <c r="E483" s="227"/>
      <c r="F483" s="227"/>
      <c r="G483" s="227"/>
      <c r="H483" s="227"/>
      <c r="I483" s="227"/>
      <c r="J483" s="227"/>
      <c r="K483" s="227"/>
      <c r="L483" s="227"/>
      <c r="M483" s="227"/>
    </row>
    <row r="484" spans="2:13" s="225" customFormat="1" x14ac:dyDescent="0.2">
      <c r="B484" s="244"/>
      <c r="C484" s="227"/>
      <c r="D484" s="227"/>
      <c r="E484" s="227"/>
      <c r="F484" s="227"/>
      <c r="G484" s="227"/>
      <c r="H484" s="227"/>
      <c r="I484" s="227"/>
      <c r="J484" s="227"/>
      <c r="K484" s="227"/>
      <c r="L484" s="227"/>
      <c r="M484" s="227"/>
    </row>
    <row r="485" spans="2:13" s="225" customFormat="1" x14ac:dyDescent="0.2">
      <c r="B485" s="244"/>
      <c r="C485" s="227"/>
      <c r="D485" s="227"/>
      <c r="E485" s="227"/>
      <c r="F485" s="227"/>
      <c r="G485" s="227"/>
      <c r="H485" s="227"/>
      <c r="I485" s="227"/>
      <c r="J485" s="227"/>
      <c r="K485" s="227"/>
      <c r="L485" s="227"/>
      <c r="M485" s="227"/>
    </row>
    <row r="486" spans="2:13" s="225" customFormat="1" x14ac:dyDescent="0.2">
      <c r="B486" s="244"/>
      <c r="C486" s="227"/>
      <c r="D486" s="227"/>
      <c r="E486" s="227"/>
      <c r="F486" s="227"/>
      <c r="G486" s="227"/>
      <c r="H486" s="227"/>
      <c r="I486" s="227"/>
      <c r="J486" s="227"/>
      <c r="K486" s="227"/>
      <c r="L486" s="227"/>
      <c r="M486" s="227"/>
    </row>
    <row r="487" spans="2:13" s="225" customFormat="1" x14ac:dyDescent="0.2">
      <c r="B487" s="244"/>
      <c r="C487" s="227"/>
      <c r="D487" s="227"/>
      <c r="E487" s="227"/>
      <c r="F487" s="227"/>
      <c r="G487" s="227"/>
      <c r="H487" s="227"/>
      <c r="I487" s="227"/>
      <c r="J487" s="227"/>
      <c r="K487" s="227"/>
      <c r="L487" s="227"/>
      <c r="M487" s="227"/>
    </row>
    <row r="488" spans="2:13" s="225" customFormat="1" x14ac:dyDescent="0.2">
      <c r="B488" s="244"/>
      <c r="C488" s="227"/>
      <c r="D488" s="227"/>
      <c r="E488" s="227"/>
      <c r="F488" s="227"/>
      <c r="G488" s="227"/>
      <c r="H488" s="227"/>
      <c r="I488" s="227"/>
      <c r="J488" s="227"/>
      <c r="K488" s="227"/>
      <c r="L488" s="227"/>
      <c r="M488" s="227"/>
    </row>
    <row r="489" spans="2:13" s="225" customFormat="1" x14ac:dyDescent="0.2">
      <c r="B489" s="244"/>
      <c r="C489" s="227"/>
      <c r="D489" s="227"/>
      <c r="E489" s="227"/>
      <c r="F489" s="227"/>
      <c r="G489" s="227"/>
      <c r="H489" s="227"/>
      <c r="I489" s="227"/>
      <c r="J489" s="227"/>
      <c r="K489" s="227"/>
      <c r="L489" s="227"/>
      <c r="M489" s="227"/>
    </row>
    <row r="490" spans="2:13" s="225" customFormat="1" x14ac:dyDescent="0.2">
      <c r="B490" s="244"/>
      <c r="C490" s="227"/>
      <c r="D490" s="227"/>
      <c r="E490" s="227"/>
      <c r="F490" s="227"/>
      <c r="G490" s="227"/>
      <c r="H490" s="227"/>
      <c r="I490" s="227"/>
      <c r="J490" s="227"/>
      <c r="K490" s="227"/>
      <c r="L490" s="227"/>
      <c r="M490" s="227"/>
    </row>
    <row r="491" spans="2:13" s="225" customFormat="1" x14ac:dyDescent="0.2">
      <c r="B491" s="244"/>
      <c r="C491" s="227"/>
      <c r="D491" s="227"/>
      <c r="E491" s="227"/>
      <c r="F491" s="227"/>
      <c r="G491" s="227"/>
      <c r="H491" s="227"/>
      <c r="I491" s="227"/>
      <c r="J491" s="227"/>
      <c r="K491" s="227"/>
      <c r="L491" s="227"/>
      <c r="M491" s="227"/>
    </row>
    <row r="492" spans="2:13" s="225" customFormat="1" x14ac:dyDescent="0.2">
      <c r="B492" s="244"/>
      <c r="C492" s="227"/>
      <c r="D492" s="227"/>
      <c r="E492" s="227"/>
      <c r="F492" s="227"/>
      <c r="G492" s="227"/>
      <c r="H492" s="227"/>
      <c r="I492" s="227"/>
      <c r="J492" s="227"/>
      <c r="K492" s="227"/>
      <c r="L492" s="227"/>
      <c r="M492" s="227"/>
    </row>
    <row r="493" spans="2:13" s="225" customFormat="1" x14ac:dyDescent="0.2">
      <c r="B493" s="244"/>
      <c r="C493" s="227"/>
      <c r="D493" s="227"/>
      <c r="E493" s="227"/>
      <c r="F493" s="227"/>
      <c r="G493" s="227"/>
      <c r="H493" s="227"/>
      <c r="I493" s="227"/>
      <c r="J493" s="227"/>
      <c r="K493" s="227"/>
      <c r="L493" s="227"/>
      <c r="M493" s="227"/>
    </row>
    <row r="494" spans="2:13" s="225" customFormat="1" x14ac:dyDescent="0.2">
      <c r="B494" s="244"/>
      <c r="C494" s="227"/>
      <c r="D494" s="227"/>
      <c r="E494" s="227"/>
      <c r="F494" s="227"/>
      <c r="G494" s="227"/>
      <c r="H494" s="227"/>
      <c r="I494" s="227"/>
      <c r="J494" s="227"/>
      <c r="K494" s="227"/>
      <c r="L494" s="227"/>
      <c r="M494" s="227"/>
    </row>
    <row r="495" spans="2:13" s="225" customFormat="1" x14ac:dyDescent="0.2">
      <c r="B495" s="244"/>
      <c r="C495" s="227"/>
      <c r="D495" s="227"/>
      <c r="E495" s="227"/>
      <c r="F495" s="227"/>
      <c r="G495" s="227"/>
      <c r="H495" s="227"/>
      <c r="I495" s="227"/>
      <c r="J495" s="227"/>
      <c r="K495" s="227"/>
      <c r="L495" s="227"/>
      <c r="M495" s="227"/>
    </row>
    <row r="496" spans="2:13" s="225" customFormat="1" x14ac:dyDescent="0.2">
      <c r="B496" s="244"/>
      <c r="C496" s="227"/>
      <c r="D496" s="227"/>
      <c r="E496" s="227"/>
      <c r="F496" s="227"/>
      <c r="G496" s="227"/>
      <c r="H496" s="227"/>
      <c r="I496" s="227"/>
      <c r="J496" s="227"/>
      <c r="K496" s="227"/>
      <c r="L496" s="227"/>
      <c r="M496" s="227"/>
    </row>
    <row r="497" spans="2:13" s="225" customFormat="1" x14ac:dyDescent="0.2">
      <c r="B497" s="244"/>
      <c r="C497" s="227"/>
      <c r="D497" s="227"/>
      <c r="E497" s="227"/>
      <c r="F497" s="227"/>
      <c r="G497" s="227"/>
      <c r="H497" s="227"/>
      <c r="I497" s="227"/>
      <c r="J497" s="227"/>
      <c r="K497" s="227"/>
      <c r="L497" s="227"/>
      <c r="M497" s="227"/>
    </row>
    <row r="498" spans="2:13" s="225" customFormat="1" x14ac:dyDescent="0.2">
      <c r="B498" s="244"/>
      <c r="C498" s="227"/>
      <c r="D498" s="227"/>
      <c r="E498" s="227"/>
      <c r="F498" s="227"/>
      <c r="G498" s="227"/>
      <c r="H498" s="227"/>
      <c r="I498" s="227"/>
      <c r="J498" s="227"/>
      <c r="K498" s="227"/>
      <c r="L498" s="227"/>
      <c r="M498" s="227"/>
    </row>
    <row r="499" spans="2:13" s="225" customFormat="1" x14ac:dyDescent="0.2">
      <c r="B499" s="244"/>
      <c r="C499" s="227"/>
      <c r="D499" s="227"/>
      <c r="E499" s="227"/>
      <c r="F499" s="227"/>
      <c r="G499" s="227"/>
      <c r="H499" s="227"/>
      <c r="I499" s="227"/>
      <c r="J499" s="227"/>
      <c r="K499" s="227"/>
      <c r="L499" s="227"/>
      <c r="M499" s="227"/>
    </row>
    <row r="500" spans="2:13" s="225" customFormat="1" x14ac:dyDescent="0.2">
      <c r="B500" s="244"/>
      <c r="C500" s="227"/>
      <c r="D500" s="227"/>
      <c r="E500" s="227"/>
      <c r="F500" s="227"/>
      <c r="G500" s="227"/>
      <c r="H500" s="227"/>
      <c r="I500" s="227"/>
      <c r="J500" s="227"/>
      <c r="K500" s="227"/>
      <c r="L500" s="227"/>
      <c r="M500" s="227"/>
    </row>
    <row r="501" spans="2:13" s="225" customFormat="1" x14ac:dyDescent="0.2">
      <c r="B501" s="244"/>
      <c r="C501" s="227"/>
      <c r="D501" s="227"/>
      <c r="E501" s="227"/>
      <c r="F501" s="227"/>
      <c r="G501" s="227"/>
      <c r="H501" s="227"/>
      <c r="I501" s="227"/>
      <c r="J501" s="227"/>
      <c r="K501" s="227"/>
      <c r="L501" s="227"/>
      <c r="M501" s="227"/>
    </row>
    <row r="502" spans="2:13" s="225" customFormat="1" x14ac:dyDescent="0.2">
      <c r="B502" s="244"/>
      <c r="C502" s="227"/>
      <c r="D502" s="227"/>
      <c r="E502" s="227"/>
      <c r="F502" s="227"/>
      <c r="G502" s="227"/>
      <c r="H502" s="227"/>
      <c r="I502" s="227"/>
      <c r="J502" s="227"/>
      <c r="K502" s="227"/>
      <c r="L502" s="227"/>
      <c r="M502" s="227"/>
    </row>
    <row r="503" spans="2:13" s="225" customFormat="1" x14ac:dyDescent="0.2">
      <c r="B503" s="244"/>
      <c r="C503" s="227"/>
      <c r="D503" s="227"/>
      <c r="E503" s="227"/>
      <c r="F503" s="227"/>
      <c r="G503" s="227"/>
      <c r="H503" s="227"/>
      <c r="I503" s="227"/>
      <c r="J503" s="227"/>
      <c r="K503" s="227"/>
      <c r="L503" s="227"/>
      <c r="M503" s="227"/>
    </row>
    <row r="504" spans="2:13" s="225" customFormat="1" x14ac:dyDescent="0.2">
      <c r="B504" s="244"/>
      <c r="C504" s="227"/>
      <c r="D504" s="227"/>
      <c r="E504" s="227"/>
      <c r="F504" s="227"/>
      <c r="G504" s="227"/>
      <c r="H504" s="227"/>
      <c r="I504" s="227"/>
      <c r="J504" s="227"/>
      <c r="K504" s="227"/>
      <c r="L504" s="227"/>
      <c r="M504" s="227"/>
    </row>
    <row r="505" spans="2:13" s="225" customFormat="1" x14ac:dyDescent="0.2">
      <c r="B505" s="244"/>
      <c r="C505" s="227"/>
      <c r="D505" s="227"/>
      <c r="E505" s="227"/>
      <c r="F505" s="227"/>
      <c r="G505" s="227"/>
      <c r="H505" s="227"/>
      <c r="I505" s="227"/>
      <c r="J505" s="227"/>
      <c r="K505" s="227"/>
      <c r="L505" s="227"/>
      <c r="M505" s="227"/>
    </row>
    <row r="506" spans="2:13" s="225" customFormat="1" x14ac:dyDescent="0.2">
      <c r="B506" s="244"/>
      <c r="C506" s="227"/>
      <c r="D506" s="227"/>
      <c r="E506" s="227"/>
      <c r="F506" s="227"/>
      <c r="G506" s="227"/>
      <c r="H506" s="227"/>
      <c r="I506" s="227"/>
      <c r="J506" s="227"/>
      <c r="K506" s="227"/>
      <c r="L506" s="227"/>
      <c r="M506" s="227"/>
    </row>
    <row r="507" spans="2:13" s="225" customFormat="1" x14ac:dyDescent="0.2">
      <c r="B507" s="244"/>
      <c r="C507" s="227"/>
      <c r="D507" s="227"/>
      <c r="E507" s="227"/>
      <c r="F507" s="227"/>
      <c r="G507" s="227"/>
      <c r="H507" s="227"/>
      <c r="I507" s="227"/>
      <c r="J507" s="227"/>
      <c r="K507" s="227"/>
      <c r="L507" s="227"/>
      <c r="M507" s="227"/>
    </row>
    <row r="508" spans="2:13" s="225" customFormat="1" x14ac:dyDescent="0.2">
      <c r="B508" s="244"/>
      <c r="C508" s="227"/>
      <c r="D508" s="227"/>
      <c r="E508" s="227"/>
      <c r="F508" s="227"/>
      <c r="G508" s="227"/>
      <c r="H508" s="227"/>
      <c r="I508" s="227"/>
      <c r="J508" s="227"/>
      <c r="K508" s="227"/>
      <c r="L508" s="227"/>
      <c r="M508" s="227"/>
    </row>
    <row r="509" spans="2:13" s="225" customFormat="1" x14ac:dyDescent="0.2">
      <c r="B509" s="244"/>
      <c r="C509" s="227"/>
      <c r="D509" s="227"/>
      <c r="E509" s="227"/>
      <c r="F509" s="227"/>
      <c r="G509" s="227"/>
      <c r="H509" s="227"/>
      <c r="I509" s="227"/>
      <c r="J509" s="227"/>
      <c r="K509" s="227"/>
      <c r="L509" s="227"/>
      <c r="M509" s="227"/>
    </row>
    <row r="510" spans="2:13" s="225" customFormat="1" x14ac:dyDescent="0.2">
      <c r="B510" s="244"/>
      <c r="C510" s="227"/>
      <c r="D510" s="227"/>
      <c r="E510" s="227"/>
      <c r="F510" s="227"/>
      <c r="G510" s="227"/>
      <c r="H510" s="227"/>
      <c r="I510" s="227"/>
      <c r="J510" s="227"/>
      <c r="K510" s="227"/>
      <c r="L510" s="227"/>
      <c r="M510" s="227"/>
    </row>
    <row r="511" spans="2:13" s="225" customFormat="1" x14ac:dyDescent="0.2">
      <c r="B511" s="244"/>
      <c r="C511" s="227"/>
      <c r="D511" s="227"/>
      <c r="E511" s="227"/>
      <c r="F511" s="227"/>
      <c r="G511" s="227"/>
      <c r="H511" s="227"/>
      <c r="I511" s="227"/>
      <c r="J511" s="227"/>
      <c r="K511" s="227"/>
      <c r="L511" s="227"/>
      <c r="M511" s="227"/>
    </row>
    <row r="512" spans="2:13" s="225" customFormat="1" x14ac:dyDescent="0.2">
      <c r="B512" s="244"/>
      <c r="C512" s="227"/>
      <c r="D512" s="227"/>
      <c r="E512" s="227"/>
      <c r="F512" s="227"/>
      <c r="G512" s="227"/>
      <c r="H512" s="227"/>
      <c r="I512" s="227"/>
      <c r="J512" s="227"/>
      <c r="K512" s="227"/>
      <c r="L512" s="227"/>
      <c r="M512" s="227"/>
    </row>
    <row r="513" spans="2:13" s="225" customFormat="1" x14ac:dyDescent="0.2">
      <c r="B513" s="244"/>
      <c r="C513" s="227"/>
      <c r="D513" s="227"/>
      <c r="E513" s="227"/>
      <c r="F513" s="227"/>
      <c r="G513" s="227"/>
      <c r="H513" s="227"/>
      <c r="I513" s="227"/>
      <c r="J513" s="227"/>
      <c r="K513" s="227"/>
      <c r="L513" s="227"/>
      <c r="M513" s="227"/>
    </row>
    <row r="514" spans="2:13" s="225" customFormat="1" x14ac:dyDescent="0.2">
      <c r="B514" s="244"/>
      <c r="C514" s="227"/>
      <c r="D514" s="227"/>
      <c r="E514" s="227"/>
      <c r="F514" s="227"/>
      <c r="G514" s="227"/>
      <c r="H514" s="227"/>
      <c r="I514" s="227"/>
      <c r="J514" s="227"/>
      <c r="K514" s="227"/>
      <c r="L514" s="227"/>
      <c r="M514" s="227"/>
    </row>
    <row r="515" spans="2:13" s="225" customFormat="1" x14ac:dyDescent="0.2">
      <c r="B515" s="244"/>
      <c r="C515" s="227"/>
      <c r="D515" s="227"/>
      <c r="E515" s="227"/>
      <c r="F515" s="227"/>
      <c r="G515" s="227"/>
      <c r="H515" s="227"/>
      <c r="I515" s="227"/>
      <c r="J515" s="227"/>
      <c r="K515" s="227"/>
      <c r="L515" s="227"/>
      <c r="M515" s="227"/>
    </row>
    <row r="516" spans="2:13" s="225" customFormat="1" x14ac:dyDescent="0.2">
      <c r="B516" s="244"/>
      <c r="C516" s="227"/>
      <c r="D516" s="227"/>
      <c r="E516" s="227"/>
      <c r="F516" s="227"/>
      <c r="G516" s="227"/>
      <c r="H516" s="227"/>
      <c r="I516" s="227"/>
      <c r="J516" s="227"/>
      <c r="K516" s="227"/>
      <c r="L516" s="227"/>
      <c r="M516" s="227"/>
    </row>
    <row r="517" spans="2:13" s="225" customFormat="1" x14ac:dyDescent="0.2">
      <c r="B517" s="244"/>
      <c r="C517" s="227"/>
      <c r="D517" s="227"/>
      <c r="E517" s="227"/>
      <c r="F517" s="227"/>
      <c r="G517" s="227"/>
      <c r="H517" s="227"/>
      <c r="I517" s="227"/>
      <c r="J517" s="227"/>
      <c r="K517" s="227"/>
      <c r="L517" s="227"/>
      <c r="M517" s="227"/>
    </row>
    <row r="518" spans="2:13" s="225" customFormat="1" x14ac:dyDescent="0.2">
      <c r="B518" s="244"/>
      <c r="C518" s="227"/>
      <c r="D518" s="227"/>
      <c r="E518" s="227"/>
      <c r="F518" s="227"/>
      <c r="G518" s="227"/>
      <c r="H518" s="227"/>
      <c r="I518" s="227"/>
      <c r="J518" s="227"/>
      <c r="K518" s="227"/>
      <c r="L518" s="227"/>
      <c r="M518" s="227"/>
    </row>
    <row r="519" spans="2:13" s="225" customFormat="1" x14ac:dyDescent="0.2">
      <c r="B519" s="244"/>
      <c r="C519" s="227"/>
      <c r="D519" s="227"/>
      <c r="E519" s="227"/>
      <c r="F519" s="227"/>
      <c r="G519" s="227"/>
      <c r="H519" s="227"/>
      <c r="I519" s="227"/>
      <c r="J519" s="227"/>
      <c r="K519" s="227"/>
      <c r="L519" s="227"/>
      <c r="M519" s="227"/>
    </row>
    <row r="520" spans="2:13" s="225" customFormat="1" x14ac:dyDescent="0.2">
      <c r="B520" s="244"/>
      <c r="C520" s="227"/>
      <c r="D520" s="227"/>
      <c r="E520" s="227"/>
      <c r="F520" s="227"/>
      <c r="G520" s="227"/>
      <c r="H520" s="227"/>
      <c r="I520" s="227"/>
      <c r="J520" s="227"/>
      <c r="K520" s="227"/>
      <c r="L520" s="227"/>
      <c r="M520" s="227"/>
    </row>
    <row r="521" spans="2:13" s="225" customFormat="1" x14ac:dyDescent="0.2">
      <c r="B521" s="244"/>
      <c r="C521" s="227"/>
      <c r="D521" s="227"/>
      <c r="E521" s="227"/>
      <c r="F521" s="227"/>
      <c r="G521" s="227"/>
      <c r="H521" s="227"/>
      <c r="I521" s="227"/>
      <c r="J521" s="227"/>
      <c r="K521" s="227"/>
      <c r="L521" s="227"/>
      <c r="M521" s="227"/>
    </row>
    <row r="522" spans="2:13" s="225" customFormat="1" x14ac:dyDescent="0.2">
      <c r="B522" s="244"/>
      <c r="C522" s="227"/>
      <c r="D522" s="227"/>
      <c r="E522" s="227"/>
      <c r="F522" s="227"/>
      <c r="G522" s="227"/>
      <c r="H522" s="227"/>
      <c r="I522" s="227"/>
      <c r="J522" s="227"/>
      <c r="K522" s="227"/>
      <c r="L522" s="227"/>
      <c r="M522" s="227"/>
    </row>
    <row r="523" spans="2:13" s="225" customFormat="1" x14ac:dyDescent="0.2">
      <c r="B523" s="244"/>
      <c r="C523" s="227"/>
      <c r="D523" s="227"/>
      <c r="E523" s="227"/>
      <c r="F523" s="227"/>
      <c r="G523" s="227"/>
      <c r="H523" s="227"/>
      <c r="I523" s="227"/>
      <c r="J523" s="227"/>
      <c r="K523" s="227"/>
      <c r="L523" s="227"/>
      <c r="M523" s="227"/>
    </row>
    <row r="524" spans="2:13" s="225" customFormat="1" x14ac:dyDescent="0.2">
      <c r="B524" s="244"/>
      <c r="C524" s="227"/>
      <c r="D524" s="227"/>
      <c r="E524" s="227"/>
      <c r="F524" s="227"/>
      <c r="G524" s="227"/>
      <c r="H524" s="227"/>
      <c r="I524" s="227"/>
      <c r="J524" s="227"/>
      <c r="K524" s="227"/>
      <c r="L524" s="227"/>
      <c r="M524" s="227"/>
    </row>
    <row r="525" spans="2:13" s="225" customFormat="1" x14ac:dyDescent="0.2">
      <c r="B525" s="244"/>
      <c r="C525" s="227"/>
      <c r="D525" s="227"/>
      <c r="E525" s="227"/>
      <c r="F525" s="227"/>
      <c r="G525" s="227"/>
      <c r="H525" s="227"/>
      <c r="I525" s="227"/>
      <c r="J525" s="227"/>
      <c r="K525" s="227"/>
      <c r="L525" s="227"/>
      <c r="M525" s="227"/>
    </row>
    <row r="526" spans="2:13" s="225" customFormat="1" x14ac:dyDescent="0.2">
      <c r="B526" s="244"/>
      <c r="C526" s="227"/>
      <c r="D526" s="227"/>
      <c r="E526" s="227"/>
      <c r="F526" s="227"/>
      <c r="G526" s="227"/>
      <c r="H526" s="227"/>
      <c r="I526" s="227"/>
      <c r="J526" s="227"/>
      <c r="K526" s="227"/>
      <c r="L526" s="227"/>
      <c r="M526" s="227"/>
    </row>
    <row r="527" spans="2:13" s="225" customFormat="1" x14ac:dyDescent="0.2">
      <c r="B527" s="244"/>
      <c r="C527" s="227"/>
      <c r="D527" s="227"/>
      <c r="E527" s="227"/>
      <c r="F527" s="227"/>
      <c r="G527" s="227"/>
      <c r="H527" s="227"/>
      <c r="I527" s="227"/>
      <c r="J527" s="227"/>
      <c r="K527" s="227"/>
      <c r="L527" s="227"/>
      <c r="M527" s="227"/>
    </row>
    <row r="528" spans="2:13" s="225" customFormat="1" x14ac:dyDescent="0.2">
      <c r="B528" s="244"/>
      <c r="C528" s="227"/>
      <c r="D528" s="227"/>
      <c r="E528" s="227"/>
      <c r="F528" s="227"/>
      <c r="G528" s="227"/>
      <c r="H528" s="227"/>
      <c r="I528" s="227"/>
      <c r="J528" s="227"/>
      <c r="K528" s="227"/>
      <c r="L528" s="227"/>
      <c r="M528" s="227"/>
    </row>
    <row r="529" spans="2:13" s="225" customFormat="1" x14ac:dyDescent="0.2">
      <c r="B529" s="244"/>
      <c r="C529" s="227"/>
      <c r="D529" s="227"/>
      <c r="E529" s="227"/>
      <c r="F529" s="227"/>
      <c r="G529" s="227"/>
      <c r="H529" s="227"/>
      <c r="I529" s="227"/>
      <c r="J529" s="227"/>
      <c r="K529" s="227"/>
      <c r="L529" s="227"/>
      <c r="M529" s="227"/>
    </row>
    <row r="530" spans="2:13" s="225" customFormat="1" x14ac:dyDescent="0.2">
      <c r="B530" s="244"/>
      <c r="C530" s="227"/>
      <c r="D530" s="227"/>
      <c r="E530" s="227"/>
      <c r="F530" s="227"/>
      <c r="G530" s="227"/>
      <c r="H530" s="227"/>
      <c r="I530" s="227"/>
      <c r="J530" s="227"/>
      <c r="K530" s="227"/>
      <c r="L530" s="227"/>
      <c r="M530" s="227"/>
    </row>
    <row r="531" spans="2:13" s="225" customFormat="1" x14ac:dyDescent="0.2">
      <c r="B531" s="244"/>
      <c r="C531" s="227"/>
      <c r="D531" s="227"/>
      <c r="E531" s="227"/>
      <c r="F531" s="227"/>
      <c r="G531" s="227"/>
      <c r="H531" s="227"/>
      <c r="I531" s="227"/>
      <c r="J531" s="227"/>
      <c r="K531" s="227"/>
      <c r="L531" s="227"/>
      <c r="M531" s="227"/>
    </row>
    <row r="532" spans="2:13" s="225" customFormat="1" x14ac:dyDescent="0.2">
      <c r="B532" s="244"/>
      <c r="C532" s="227"/>
      <c r="D532" s="227"/>
      <c r="E532" s="227"/>
      <c r="F532" s="227"/>
      <c r="G532" s="227"/>
      <c r="H532" s="227"/>
      <c r="I532" s="227"/>
      <c r="J532" s="227"/>
      <c r="K532" s="227"/>
      <c r="L532" s="227"/>
      <c r="M532" s="227"/>
    </row>
    <row r="533" spans="2:13" s="225" customFormat="1" x14ac:dyDescent="0.2">
      <c r="B533" s="244"/>
      <c r="C533" s="227"/>
      <c r="D533" s="227"/>
      <c r="E533" s="227"/>
      <c r="F533" s="227"/>
      <c r="G533" s="227"/>
      <c r="H533" s="227"/>
      <c r="I533" s="227"/>
      <c r="J533" s="227"/>
      <c r="K533" s="227"/>
      <c r="L533" s="227"/>
      <c r="M533" s="227"/>
    </row>
    <row r="534" spans="2:13" s="225" customFormat="1" x14ac:dyDescent="0.2">
      <c r="B534" s="244"/>
      <c r="C534" s="227"/>
      <c r="D534" s="227"/>
      <c r="E534" s="227"/>
      <c r="F534" s="227"/>
      <c r="G534" s="227"/>
      <c r="H534" s="227"/>
      <c r="I534" s="227"/>
      <c r="J534" s="227"/>
      <c r="K534" s="227"/>
      <c r="L534" s="227"/>
      <c r="M534" s="227"/>
    </row>
    <row r="535" spans="2:13" s="225" customFormat="1" x14ac:dyDescent="0.2">
      <c r="B535" s="244"/>
      <c r="C535" s="227"/>
      <c r="D535" s="227"/>
      <c r="E535" s="227"/>
      <c r="F535" s="227"/>
      <c r="G535" s="227"/>
      <c r="H535" s="227"/>
      <c r="I535" s="227"/>
      <c r="J535" s="227"/>
      <c r="K535" s="227"/>
      <c r="L535" s="227"/>
      <c r="M535" s="227"/>
    </row>
    <row r="536" spans="2:13" s="225" customFormat="1" x14ac:dyDescent="0.2">
      <c r="B536" s="244"/>
      <c r="C536" s="227"/>
      <c r="D536" s="227"/>
      <c r="E536" s="24"/>
      <c r="F536" s="227"/>
      <c r="G536" s="227"/>
      <c r="H536" s="227"/>
      <c r="I536" s="227"/>
      <c r="J536" s="227"/>
      <c r="K536" s="227"/>
      <c r="L536" s="227"/>
      <c r="M536" s="227"/>
    </row>
    <row r="537" spans="2:13" s="225" customFormat="1" x14ac:dyDescent="0.2">
      <c r="B537" s="27"/>
      <c r="C537" s="24"/>
      <c r="D537" s="24"/>
      <c r="E537" s="24"/>
      <c r="F537" s="24"/>
      <c r="G537" s="24"/>
      <c r="H537" s="24"/>
      <c r="I537" s="24"/>
      <c r="J537" s="24"/>
      <c r="K537" s="24"/>
      <c r="L537" s="24"/>
      <c r="M537" s="24"/>
    </row>
    <row r="538" spans="2:13" s="225" customFormat="1" x14ac:dyDescent="0.2">
      <c r="B538" s="27"/>
      <c r="C538" s="24"/>
      <c r="D538" s="24"/>
      <c r="F538" s="24"/>
      <c r="G538" s="24"/>
      <c r="H538" s="24"/>
      <c r="I538" s="24"/>
      <c r="J538" s="24"/>
      <c r="K538" s="24"/>
      <c r="L538" s="24"/>
      <c r="M538" s="24"/>
    </row>
    <row r="539" spans="2:13" s="225" customFormat="1" x14ac:dyDescent="0.2"/>
    <row r="540" spans="2:13" s="225" customFormat="1" x14ac:dyDescent="0.2"/>
    <row r="541" spans="2:13" s="225" customFormat="1" x14ac:dyDescent="0.2"/>
    <row r="542" spans="2:13" s="225" customFormat="1" ht="12.75" customHeight="1" x14ac:dyDescent="0.2"/>
    <row r="543" spans="2:13" s="225" customFormat="1" x14ac:dyDescent="0.2"/>
    <row r="544" spans="2:13" s="225" customFormat="1" ht="12.75" customHeight="1" x14ac:dyDescent="0.2"/>
    <row r="545" spans="2:8" s="225" customFormat="1" x14ac:dyDescent="0.2">
      <c r="B545" s="28"/>
    </row>
    <row r="546" spans="2:8" s="225" customFormat="1" x14ac:dyDescent="0.2">
      <c r="B546" s="28"/>
    </row>
    <row r="547" spans="2:8" s="225" customFormat="1" x14ac:dyDescent="0.2">
      <c r="B547" s="28"/>
    </row>
    <row r="548" spans="2:8" s="225" customFormat="1" x14ac:dyDescent="0.2">
      <c r="B548" s="28"/>
      <c r="E548" s="26"/>
    </row>
    <row r="549" spans="2:8" s="225" customFormat="1" x14ac:dyDescent="0.2">
      <c r="B549" s="26"/>
      <c r="C549" s="26"/>
      <c r="D549" s="26"/>
      <c r="E549" s="227"/>
      <c r="F549" s="26"/>
      <c r="G549" s="26"/>
      <c r="H549" s="26"/>
    </row>
    <row r="550" spans="2:8" s="225" customFormat="1" x14ac:dyDescent="0.2">
      <c r="B550" s="244"/>
      <c r="C550" s="227"/>
      <c r="D550" s="227"/>
      <c r="E550" s="227"/>
      <c r="F550" s="227"/>
      <c r="G550" s="227"/>
      <c r="H550" s="227"/>
    </row>
    <row r="551" spans="2:8" s="225" customFormat="1" x14ac:dyDescent="0.2">
      <c r="B551" s="244"/>
      <c r="C551" s="227"/>
      <c r="D551" s="227"/>
      <c r="E551" s="227"/>
      <c r="F551" s="227"/>
      <c r="G551" s="227"/>
      <c r="H551" s="227"/>
    </row>
    <row r="552" spans="2:8" s="225" customFormat="1" x14ac:dyDescent="0.2">
      <c r="B552" s="244"/>
      <c r="C552" s="227"/>
      <c r="D552" s="227"/>
      <c r="E552" s="227"/>
      <c r="F552" s="227"/>
      <c r="G552" s="227"/>
      <c r="H552" s="227"/>
    </row>
    <row r="553" spans="2:8" s="225" customFormat="1" x14ac:dyDescent="0.2">
      <c r="B553" s="244"/>
      <c r="C553" s="227"/>
      <c r="D553" s="227"/>
      <c r="E553" s="227"/>
      <c r="F553" s="227"/>
      <c r="G553" s="227"/>
      <c r="H553" s="227"/>
    </row>
    <row r="554" spans="2:8" s="225" customFormat="1" x14ac:dyDescent="0.2">
      <c r="B554" s="244"/>
      <c r="C554" s="227"/>
      <c r="D554" s="227"/>
      <c r="E554" s="227"/>
      <c r="F554" s="227"/>
      <c r="G554" s="227"/>
      <c r="H554" s="227"/>
    </row>
    <row r="555" spans="2:8" s="225" customFormat="1" x14ac:dyDescent="0.2">
      <c r="B555" s="244"/>
      <c r="C555" s="227"/>
      <c r="D555" s="227"/>
      <c r="E555" s="227"/>
      <c r="F555" s="227"/>
      <c r="G555" s="227"/>
      <c r="H555" s="227"/>
    </row>
    <row r="556" spans="2:8" s="225" customFormat="1" x14ac:dyDescent="0.2">
      <c r="B556" s="244"/>
      <c r="C556" s="227"/>
      <c r="D556" s="227"/>
      <c r="E556" s="227"/>
      <c r="F556" s="227"/>
      <c r="G556" s="227"/>
      <c r="H556" s="227"/>
    </row>
    <row r="557" spans="2:8" s="225" customFormat="1" x14ac:dyDescent="0.2">
      <c r="B557" s="244"/>
      <c r="C557" s="227"/>
      <c r="D557" s="227"/>
      <c r="E557" s="227"/>
      <c r="F557" s="227"/>
      <c r="G557" s="227"/>
      <c r="H557" s="227"/>
    </row>
    <row r="558" spans="2:8" s="225" customFormat="1" x14ac:dyDescent="0.2">
      <c r="B558" s="244"/>
      <c r="C558" s="227"/>
      <c r="D558" s="227"/>
      <c r="E558" s="227"/>
      <c r="F558" s="227"/>
      <c r="G558" s="227"/>
      <c r="H558" s="227"/>
    </row>
    <row r="559" spans="2:8" s="225" customFormat="1" x14ac:dyDescent="0.2">
      <c r="B559" s="244"/>
      <c r="C559" s="227"/>
      <c r="D559" s="227"/>
      <c r="E559" s="227"/>
      <c r="F559" s="227"/>
      <c r="G559" s="227"/>
      <c r="H559" s="227"/>
    </row>
    <row r="560" spans="2:8" s="225" customFormat="1" x14ac:dyDescent="0.2">
      <c r="B560" s="244"/>
      <c r="C560" s="227"/>
      <c r="D560" s="227"/>
      <c r="E560" s="227"/>
      <c r="F560" s="227"/>
      <c r="G560" s="227"/>
      <c r="H560" s="227"/>
    </row>
    <row r="561" spans="2:8" s="225" customFormat="1" x14ac:dyDescent="0.2">
      <c r="B561" s="244"/>
      <c r="C561" s="227"/>
      <c r="D561" s="227"/>
      <c r="E561" s="227"/>
      <c r="F561" s="227"/>
      <c r="G561" s="227"/>
      <c r="H561" s="227"/>
    </row>
    <row r="562" spans="2:8" s="225" customFormat="1" x14ac:dyDescent="0.2">
      <c r="B562" s="244"/>
      <c r="C562" s="227"/>
      <c r="D562" s="227"/>
      <c r="E562" s="227"/>
      <c r="F562" s="227"/>
      <c r="G562" s="227"/>
      <c r="H562" s="227"/>
    </row>
    <row r="563" spans="2:8" s="225" customFormat="1" x14ac:dyDescent="0.2">
      <c r="B563" s="244"/>
      <c r="C563" s="227"/>
      <c r="D563" s="227"/>
      <c r="E563" s="227"/>
      <c r="F563" s="227"/>
      <c r="G563" s="227"/>
      <c r="H563" s="227"/>
    </row>
    <row r="564" spans="2:8" s="225" customFormat="1" x14ac:dyDescent="0.2">
      <c r="B564" s="244"/>
      <c r="C564" s="227"/>
      <c r="D564" s="227"/>
      <c r="E564" s="227"/>
      <c r="F564" s="227"/>
      <c r="G564" s="227"/>
      <c r="H564" s="227"/>
    </row>
    <row r="565" spans="2:8" s="225" customFormat="1" x14ac:dyDescent="0.2">
      <c r="B565" s="244"/>
      <c r="C565" s="227"/>
      <c r="D565" s="227"/>
      <c r="E565" s="227"/>
      <c r="F565" s="227"/>
      <c r="G565" s="227"/>
      <c r="H565" s="227"/>
    </row>
    <row r="566" spans="2:8" s="225" customFormat="1" x14ac:dyDescent="0.2">
      <c r="B566" s="244"/>
      <c r="C566" s="227"/>
      <c r="D566" s="227"/>
      <c r="E566" s="227"/>
      <c r="F566" s="227"/>
      <c r="G566" s="227"/>
      <c r="H566" s="227"/>
    </row>
    <row r="567" spans="2:8" s="225" customFormat="1" x14ac:dyDescent="0.2">
      <c r="B567" s="244"/>
      <c r="C567" s="227"/>
      <c r="D567" s="227"/>
      <c r="E567" s="227"/>
      <c r="F567" s="227"/>
      <c r="G567" s="227"/>
      <c r="H567" s="227"/>
    </row>
    <row r="568" spans="2:8" s="225" customFormat="1" x14ac:dyDescent="0.2">
      <c r="B568" s="244"/>
      <c r="C568" s="227"/>
      <c r="D568" s="227"/>
      <c r="E568" s="227"/>
      <c r="F568" s="227"/>
      <c r="G568" s="227"/>
      <c r="H568" s="227"/>
    </row>
    <row r="569" spans="2:8" s="225" customFormat="1" x14ac:dyDescent="0.2">
      <c r="B569" s="244"/>
      <c r="C569" s="227"/>
      <c r="D569" s="227"/>
      <c r="E569" s="227"/>
      <c r="F569" s="227"/>
      <c r="G569" s="227"/>
      <c r="H569" s="227"/>
    </row>
    <row r="570" spans="2:8" s="225" customFormat="1" x14ac:dyDescent="0.2">
      <c r="B570" s="244"/>
      <c r="C570" s="227"/>
      <c r="D570" s="227"/>
      <c r="E570" s="227"/>
      <c r="F570" s="227"/>
      <c r="G570" s="227"/>
      <c r="H570" s="227"/>
    </row>
    <row r="571" spans="2:8" s="225" customFormat="1" x14ac:dyDescent="0.2">
      <c r="B571" s="244"/>
      <c r="C571" s="227"/>
      <c r="D571" s="227"/>
      <c r="E571" s="227"/>
      <c r="F571" s="227"/>
      <c r="G571" s="227"/>
      <c r="H571" s="227"/>
    </row>
    <row r="572" spans="2:8" s="225" customFormat="1" x14ac:dyDescent="0.2">
      <c r="B572" s="244"/>
      <c r="C572" s="227"/>
      <c r="D572" s="227"/>
      <c r="E572" s="227"/>
      <c r="F572" s="227"/>
      <c r="G572" s="227"/>
      <c r="H572" s="227"/>
    </row>
    <row r="573" spans="2:8" s="225" customFormat="1" x14ac:dyDescent="0.2">
      <c r="B573" s="244"/>
      <c r="C573" s="227"/>
      <c r="D573" s="227"/>
      <c r="E573" s="227"/>
      <c r="F573" s="227"/>
      <c r="G573" s="227"/>
      <c r="H573" s="227"/>
    </row>
    <row r="574" spans="2:8" s="225" customFormat="1" x14ac:dyDescent="0.2">
      <c r="B574" s="244"/>
      <c r="C574" s="227"/>
      <c r="D574" s="227"/>
      <c r="E574" s="227"/>
      <c r="F574" s="227"/>
      <c r="G574" s="227"/>
      <c r="H574" s="227"/>
    </row>
    <row r="575" spans="2:8" s="225" customFormat="1" x14ac:dyDescent="0.2">
      <c r="B575" s="244"/>
      <c r="C575" s="227"/>
      <c r="D575" s="227"/>
      <c r="E575" s="227"/>
      <c r="F575" s="227"/>
      <c r="G575" s="227"/>
      <c r="H575" s="227"/>
    </row>
    <row r="576" spans="2:8" s="225" customFormat="1" x14ac:dyDescent="0.2">
      <c r="B576" s="244"/>
      <c r="C576" s="227"/>
      <c r="D576" s="227"/>
      <c r="E576" s="227"/>
      <c r="F576" s="227"/>
      <c r="G576" s="227"/>
      <c r="H576" s="227"/>
    </row>
    <row r="577" spans="2:8" s="225" customFormat="1" x14ac:dyDescent="0.2">
      <c r="B577" s="244"/>
      <c r="C577" s="227"/>
      <c r="D577" s="227"/>
      <c r="E577" s="227"/>
      <c r="F577" s="227"/>
      <c r="G577" s="227"/>
      <c r="H577" s="227"/>
    </row>
    <row r="578" spans="2:8" s="225" customFormat="1" x14ac:dyDescent="0.2">
      <c r="B578" s="244"/>
      <c r="C578" s="227"/>
      <c r="D578" s="227"/>
      <c r="E578" s="227"/>
      <c r="F578" s="227"/>
      <c r="G578" s="227"/>
      <c r="H578" s="227"/>
    </row>
    <row r="579" spans="2:8" s="225" customFormat="1" x14ac:dyDescent="0.2">
      <c r="B579" s="244"/>
      <c r="C579" s="227"/>
      <c r="D579" s="227"/>
      <c r="E579" s="227"/>
      <c r="F579" s="227"/>
      <c r="G579" s="227"/>
      <c r="H579" s="227"/>
    </row>
    <row r="580" spans="2:8" s="225" customFormat="1" x14ac:dyDescent="0.2">
      <c r="B580" s="244"/>
      <c r="C580" s="227"/>
      <c r="D580" s="227"/>
      <c r="E580" s="227"/>
      <c r="F580" s="227"/>
      <c r="G580" s="227"/>
      <c r="H580" s="227"/>
    </row>
    <row r="581" spans="2:8" s="225" customFormat="1" x14ac:dyDescent="0.2">
      <c r="B581" s="244"/>
      <c r="C581" s="227"/>
      <c r="D581" s="227"/>
      <c r="E581" s="227"/>
      <c r="F581" s="227"/>
      <c r="G581" s="227"/>
      <c r="H581" s="227"/>
    </row>
    <row r="582" spans="2:8" s="225" customFormat="1" x14ac:dyDescent="0.2">
      <c r="B582" s="244"/>
      <c r="C582" s="227"/>
      <c r="D582" s="227"/>
      <c r="E582" s="227"/>
      <c r="F582" s="227"/>
      <c r="G582" s="227"/>
      <c r="H582" s="227"/>
    </row>
    <row r="583" spans="2:8" s="225" customFormat="1" x14ac:dyDescent="0.2">
      <c r="B583" s="244"/>
      <c r="C583" s="227"/>
      <c r="D583" s="227"/>
      <c r="E583" s="227"/>
      <c r="F583" s="227"/>
      <c r="G583" s="227"/>
      <c r="H583" s="227"/>
    </row>
    <row r="584" spans="2:8" s="225" customFormat="1" x14ac:dyDescent="0.2">
      <c r="B584" s="244"/>
      <c r="C584" s="227"/>
      <c r="D584" s="227"/>
      <c r="E584" s="24"/>
      <c r="F584" s="227"/>
      <c r="G584" s="227"/>
      <c r="H584" s="227"/>
    </row>
    <row r="585" spans="2:8" s="225" customFormat="1" x14ac:dyDescent="0.2">
      <c r="B585" s="27"/>
      <c r="C585" s="24"/>
      <c r="D585" s="24"/>
      <c r="E585" s="24"/>
      <c r="F585" s="24"/>
      <c r="G585" s="24"/>
      <c r="H585" s="24"/>
    </row>
    <row r="586" spans="2:8" s="225" customFormat="1" x14ac:dyDescent="0.2">
      <c r="B586" s="27"/>
      <c r="C586" s="24"/>
      <c r="D586" s="24"/>
      <c r="F586" s="24"/>
      <c r="G586" s="24"/>
      <c r="H586" s="24"/>
    </row>
    <row r="587" spans="2:8" s="225" customFormat="1" x14ac:dyDescent="0.2"/>
    <row r="588" spans="2:8" s="225" customFormat="1" x14ac:dyDescent="0.2"/>
    <row r="589" spans="2:8" s="225" customFormat="1" x14ac:dyDescent="0.2"/>
    <row r="590" spans="2:8" s="225" customFormat="1" ht="12.75" customHeight="1" x14ac:dyDescent="0.2"/>
    <row r="591" spans="2:8" s="225" customFormat="1" x14ac:dyDescent="0.2"/>
    <row r="592" spans="2:8" s="225" customFormat="1" ht="12.75" customHeight="1" x14ac:dyDescent="0.2"/>
    <row r="593" spans="2:13" s="225" customFormat="1" x14ac:dyDescent="0.2">
      <c r="B593" s="28"/>
    </row>
    <row r="594" spans="2:13" s="225" customFormat="1" x14ac:dyDescent="0.2">
      <c r="B594" s="28"/>
    </row>
    <row r="595" spans="2:13" s="225" customFormat="1" x14ac:dyDescent="0.2">
      <c r="B595" s="28"/>
    </row>
    <row r="596" spans="2:13" s="225" customFormat="1" x14ac:dyDescent="0.2">
      <c r="B596" s="28"/>
      <c r="E596" s="26"/>
    </row>
    <row r="597" spans="2:13" s="225" customFormat="1" x14ac:dyDescent="0.2">
      <c r="B597" s="26"/>
      <c r="C597" s="26"/>
      <c r="D597" s="26"/>
      <c r="E597" s="227"/>
      <c r="F597" s="26"/>
      <c r="G597" s="26"/>
      <c r="H597" s="26"/>
      <c r="I597" s="26"/>
      <c r="J597" s="26"/>
      <c r="K597" s="26"/>
      <c r="L597" s="26"/>
      <c r="M597" s="26"/>
    </row>
    <row r="598" spans="2:13" s="225" customFormat="1" x14ac:dyDescent="0.2">
      <c r="B598" s="244"/>
      <c r="C598" s="227"/>
      <c r="D598" s="227"/>
      <c r="E598" s="227"/>
      <c r="F598" s="227"/>
      <c r="G598" s="227"/>
      <c r="H598" s="227"/>
      <c r="I598" s="227"/>
      <c r="J598" s="227"/>
      <c r="K598" s="227"/>
      <c r="L598" s="227"/>
      <c r="M598" s="227"/>
    </row>
    <row r="599" spans="2:13" s="225" customFormat="1" x14ac:dyDescent="0.2">
      <c r="B599" s="244"/>
      <c r="C599" s="227"/>
      <c r="D599" s="227"/>
      <c r="E599" s="227"/>
      <c r="F599" s="227"/>
      <c r="G599" s="227"/>
      <c r="H599" s="227"/>
      <c r="I599" s="227"/>
      <c r="J599" s="227"/>
      <c r="K599" s="227"/>
      <c r="L599" s="227"/>
      <c r="M599" s="227"/>
    </row>
    <row r="600" spans="2:13" s="225" customFormat="1" x14ac:dyDescent="0.2">
      <c r="B600" s="244"/>
      <c r="C600" s="227"/>
      <c r="D600" s="227"/>
      <c r="E600" s="227"/>
      <c r="F600" s="227"/>
      <c r="G600" s="227"/>
      <c r="H600" s="227"/>
      <c r="I600" s="227"/>
      <c r="J600" s="227"/>
      <c r="K600" s="227"/>
      <c r="L600" s="227"/>
      <c r="M600" s="227"/>
    </row>
    <row r="601" spans="2:13" s="225" customFormat="1" x14ac:dyDescent="0.2">
      <c r="B601" s="244"/>
      <c r="C601" s="227"/>
      <c r="D601" s="227"/>
      <c r="E601" s="227"/>
      <c r="F601" s="227"/>
      <c r="G601" s="227"/>
      <c r="H601" s="227"/>
      <c r="I601" s="227"/>
      <c r="J601" s="227"/>
      <c r="K601" s="227"/>
      <c r="L601" s="227"/>
      <c r="M601" s="227"/>
    </row>
    <row r="602" spans="2:13" s="225" customFormat="1" x14ac:dyDescent="0.2">
      <c r="B602" s="244"/>
      <c r="C602" s="227"/>
      <c r="D602" s="227"/>
      <c r="E602" s="227"/>
      <c r="F602" s="227"/>
      <c r="G602" s="227"/>
      <c r="H602" s="227"/>
      <c r="I602" s="227"/>
      <c r="J602" s="227"/>
      <c r="K602" s="227"/>
      <c r="L602" s="227"/>
      <c r="M602" s="227"/>
    </row>
    <row r="603" spans="2:13" s="225" customFormat="1" x14ac:dyDescent="0.2">
      <c r="B603" s="244"/>
      <c r="C603" s="227"/>
      <c r="D603" s="227"/>
      <c r="E603" s="227"/>
      <c r="F603" s="227"/>
      <c r="G603" s="227"/>
      <c r="H603" s="227"/>
      <c r="I603" s="227"/>
      <c r="J603" s="227"/>
      <c r="K603" s="227"/>
      <c r="L603" s="227"/>
      <c r="M603" s="227"/>
    </row>
    <row r="604" spans="2:13" s="225" customFormat="1" x14ac:dyDescent="0.2">
      <c r="B604" s="244"/>
      <c r="C604" s="227"/>
      <c r="D604" s="227"/>
      <c r="E604" s="227"/>
      <c r="F604" s="227"/>
      <c r="G604" s="227"/>
      <c r="H604" s="227"/>
      <c r="I604" s="227"/>
      <c r="J604" s="227"/>
      <c r="K604" s="227"/>
      <c r="L604" s="227"/>
      <c r="M604" s="227"/>
    </row>
    <row r="605" spans="2:13" s="225" customFormat="1" x14ac:dyDescent="0.2">
      <c r="B605" s="244"/>
      <c r="C605" s="227"/>
      <c r="D605" s="227"/>
      <c r="E605" s="227"/>
      <c r="F605" s="227"/>
      <c r="G605" s="227"/>
      <c r="H605" s="227"/>
      <c r="I605" s="227"/>
      <c r="J605" s="227"/>
      <c r="K605" s="227"/>
      <c r="L605" s="227"/>
      <c r="M605" s="227"/>
    </row>
    <row r="606" spans="2:13" s="225" customFormat="1" x14ac:dyDescent="0.2">
      <c r="B606" s="244"/>
      <c r="C606" s="227"/>
      <c r="D606" s="227"/>
      <c r="E606" s="227"/>
      <c r="F606" s="227"/>
      <c r="G606" s="227"/>
      <c r="H606" s="227"/>
      <c r="I606" s="227"/>
      <c r="J606" s="227"/>
      <c r="K606" s="227"/>
      <c r="L606" s="227"/>
      <c r="M606" s="227"/>
    </row>
    <row r="607" spans="2:13" s="225" customFormat="1" x14ac:dyDescent="0.2">
      <c r="B607" s="244"/>
      <c r="C607" s="227"/>
      <c r="D607" s="227"/>
      <c r="E607" s="227"/>
      <c r="F607" s="227"/>
      <c r="G607" s="227"/>
      <c r="H607" s="227"/>
      <c r="I607" s="227"/>
      <c r="J607" s="227"/>
      <c r="K607" s="227"/>
      <c r="L607" s="227"/>
      <c r="M607" s="227"/>
    </row>
    <row r="608" spans="2:13" s="225" customFormat="1" x14ac:dyDescent="0.2">
      <c r="B608" s="244"/>
      <c r="C608" s="227"/>
      <c r="D608" s="227"/>
      <c r="E608" s="227"/>
      <c r="F608" s="227"/>
      <c r="G608" s="227"/>
      <c r="H608" s="227"/>
      <c r="I608" s="227"/>
      <c r="J608" s="227"/>
      <c r="K608" s="227"/>
      <c r="L608" s="227"/>
      <c r="M608" s="227"/>
    </row>
    <row r="609" spans="2:13" s="225" customFormat="1" x14ac:dyDescent="0.2">
      <c r="B609" s="244"/>
      <c r="C609" s="227"/>
      <c r="D609" s="227"/>
      <c r="E609" s="227"/>
      <c r="F609" s="227"/>
      <c r="G609" s="227"/>
      <c r="H609" s="227"/>
      <c r="I609" s="227"/>
      <c r="J609" s="227"/>
      <c r="K609" s="227"/>
      <c r="L609" s="227"/>
      <c r="M609" s="227"/>
    </row>
    <row r="610" spans="2:13" s="225" customFormat="1" x14ac:dyDescent="0.2">
      <c r="B610" s="244"/>
      <c r="C610" s="227"/>
      <c r="D610" s="227"/>
      <c r="E610" s="227"/>
      <c r="F610" s="227"/>
      <c r="G610" s="227"/>
      <c r="H610" s="227"/>
      <c r="I610" s="227"/>
      <c r="J610" s="227"/>
      <c r="K610" s="227"/>
      <c r="L610" s="227"/>
      <c r="M610" s="227"/>
    </row>
    <row r="611" spans="2:13" s="225" customFormat="1" x14ac:dyDescent="0.2">
      <c r="B611" s="244"/>
      <c r="C611" s="227"/>
      <c r="D611" s="227"/>
      <c r="E611" s="227"/>
      <c r="F611" s="227"/>
      <c r="G611" s="227"/>
      <c r="H611" s="227"/>
      <c r="I611" s="227"/>
      <c r="J611" s="227"/>
      <c r="K611" s="227"/>
      <c r="L611" s="227"/>
      <c r="M611" s="227"/>
    </row>
    <row r="612" spans="2:13" s="225" customFormat="1" x14ac:dyDescent="0.2">
      <c r="B612" s="244"/>
      <c r="C612" s="227"/>
      <c r="D612" s="227"/>
      <c r="E612" s="227"/>
      <c r="F612" s="227"/>
      <c r="G612" s="227"/>
      <c r="H612" s="227"/>
      <c r="I612" s="227"/>
      <c r="J612" s="227"/>
      <c r="K612" s="227"/>
      <c r="L612" s="227"/>
      <c r="M612" s="227"/>
    </row>
    <row r="613" spans="2:13" s="225" customFormat="1" x14ac:dyDescent="0.2">
      <c r="B613" s="244"/>
      <c r="C613" s="227"/>
      <c r="D613" s="227"/>
      <c r="E613" s="227"/>
      <c r="F613" s="227"/>
      <c r="G613" s="227"/>
      <c r="H613" s="227"/>
      <c r="I613" s="227"/>
      <c r="J613" s="227"/>
      <c r="K613" s="227"/>
      <c r="L613" s="227"/>
      <c r="M613" s="227"/>
    </row>
    <row r="614" spans="2:13" s="225" customFormat="1" x14ac:dyDescent="0.2">
      <c r="B614" s="244"/>
      <c r="C614" s="227"/>
      <c r="D614" s="227"/>
      <c r="E614" s="227"/>
      <c r="F614" s="227"/>
      <c r="G614" s="227"/>
      <c r="H614" s="227"/>
      <c r="I614" s="227"/>
      <c r="J614" s="227"/>
      <c r="K614" s="227"/>
      <c r="L614" s="227"/>
      <c r="M614" s="227"/>
    </row>
    <row r="615" spans="2:13" s="225" customFormat="1" x14ac:dyDescent="0.2">
      <c r="B615" s="244"/>
      <c r="C615" s="227"/>
      <c r="D615" s="227"/>
      <c r="E615" s="227"/>
      <c r="F615" s="227"/>
      <c r="G615" s="227"/>
      <c r="H615" s="227"/>
      <c r="I615" s="227"/>
      <c r="J615" s="227"/>
      <c r="K615" s="227"/>
      <c r="L615" s="227"/>
      <c r="M615" s="227"/>
    </row>
    <row r="616" spans="2:13" s="225" customFormat="1" x14ac:dyDescent="0.2">
      <c r="B616" s="244"/>
      <c r="C616" s="227"/>
      <c r="D616" s="227"/>
      <c r="E616" s="227"/>
      <c r="F616" s="227"/>
      <c r="G616" s="227"/>
      <c r="H616" s="227"/>
      <c r="I616" s="227"/>
      <c r="J616" s="227"/>
      <c r="K616" s="227"/>
      <c r="L616" s="227"/>
      <c r="M616" s="227"/>
    </row>
    <row r="617" spans="2:13" s="225" customFormat="1" x14ac:dyDescent="0.2">
      <c r="B617" s="244"/>
      <c r="C617" s="227"/>
      <c r="D617" s="227"/>
      <c r="E617" s="227"/>
      <c r="F617" s="227"/>
      <c r="G617" s="227"/>
      <c r="H617" s="227"/>
      <c r="I617" s="227"/>
      <c r="J617" s="227"/>
      <c r="K617" s="227"/>
      <c r="L617" s="227"/>
      <c r="M617" s="227"/>
    </row>
    <row r="618" spans="2:13" s="225" customFormat="1" x14ac:dyDescent="0.2">
      <c r="B618" s="244"/>
      <c r="C618" s="227"/>
      <c r="D618" s="227"/>
      <c r="E618" s="227"/>
      <c r="F618" s="227"/>
      <c r="G618" s="227"/>
      <c r="H618" s="227"/>
      <c r="I618" s="227"/>
      <c r="J618" s="227"/>
      <c r="K618" s="227"/>
      <c r="L618" s="227"/>
      <c r="M618" s="227"/>
    </row>
    <row r="619" spans="2:13" s="225" customFormat="1" x14ac:dyDescent="0.2">
      <c r="B619" s="244"/>
      <c r="C619" s="227"/>
      <c r="D619" s="227"/>
      <c r="E619" s="227"/>
      <c r="F619" s="227"/>
      <c r="G619" s="227"/>
      <c r="H619" s="227"/>
      <c r="I619" s="227"/>
      <c r="J619" s="227"/>
      <c r="K619" s="227"/>
      <c r="L619" s="227"/>
      <c r="M619" s="227"/>
    </row>
    <row r="620" spans="2:13" s="225" customFormat="1" x14ac:dyDescent="0.2">
      <c r="B620" s="244"/>
      <c r="C620" s="227"/>
      <c r="D620" s="227"/>
      <c r="E620" s="227"/>
      <c r="F620" s="227"/>
      <c r="G620" s="227"/>
      <c r="H620" s="227"/>
      <c r="I620" s="227"/>
      <c r="J620" s="227"/>
      <c r="K620" s="227"/>
      <c r="L620" s="227"/>
      <c r="M620" s="227"/>
    </row>
    <row r="621" spans="2:13" s="225" customFormat="1" x14ac:dyDescent="0.2">
      <c r="B621" s="244"/>
      <c r="C621" s="227"/>
      <c r="D621" s="227"/>
      <c r="E621" s="227"/>
      <c r="F621" s="227"/>
      <c r="G621" s="227"/>
      <c r="H621" s="227"/>
      <c r="I621" s="227"/>
      <c r="J621" s="227"/>
      <c r="K621" s="227"/>
      <c r="L621" s="227"/>
      <c r="M621" s="227"/>
    </row>
    <row r="622" spans="2:13" s="225" customFormat="1" x14ac:dyDescent="0.2">
      <c r="B622" s="244"/>
      <c r="C622" s="227"/>
      <c r="D622" s="227"/>
      <c r="E622" s="227"/>
      <c r="F622" s="227"/>
      <c r="G622" s="227"/>
      <c r="H622" s="227"/>
      <c r="I622" s="227"/>
      <c r="J622" s="227"/>
      <c r="K622" s="227"/>
      <c r="L622" s="227"/>
      <c r="M622" s="227"/>
    </row>
    <row r="623" spans="2:13" s="225" customFormat="1" x14ac:dyDescent="0.2">
      <c r="B623" s="244"/>
      <c r="C623" s="227"/>
      <c r="D623" s="227"/>
      <c r="E623" s="227"/>
      <c r="F623" s="227"/>
      <c r="G623" s="227"/>
      <c r="H623" s="227"/>
      <c r="I623" s="227"/>
      <c r="J623" s="227"/>
      <c r="K623" s="227"/>
      <c r="L623" s="227"/>
      <c r="M623" s="227"/>
    </row>
    <row r="624" spans="2:13" s="225" customFormat="1" x14ac:dyDescent="0.2">
      <c r="B624" s="244"/>
      <c r="C624" s="227"/>
      <c r="D624" s="227"/>
      <c r="E624" s="227"/>
      <c r="F624" s="227"/>
      <c r="G624" s="227"/>
      <c r="H624" s="227"/>
      <c r="I624" s="227"/>
      <c r="J624" s="227"/>
      <c r="K624" s="227"/>
      <c r="L624" s="227"/>
      <c r="M624" s="227"/>
    </row>
    <row r="625" spans="2:13" s="225" customFormat="1" x14ac:dyDescent="0.2">
      <c r="B625" s="244"/>
      <c r="C625" s="227"/>
      <c r="D625" s="227"/>
      <c r="E625" s="227"/>
      <c r="F625" s="227"/>
      <c r="G625" s="227"/>
      <c r="H625" s="227"/>
      <c r="I625" s="227"/>
      <c r="J625" s="227"/>
      <c r="K625" s="227"/>
      <c r="L625" s="227"/>
      <c r="M625" s="227"/>
    </row>
    <row r="626" spans="2:13" s="225" customFormat="1" x14ac:dyDescent="0.2">
      <c r="B626" s="244"/>
      <c r="C626" s="227"/>
      <c r="D626" s="227"/>
      <c r="E626" s="227"/>
      <c r="F626" s="227"/>
      <c r="G626" s="227"/>
      <c r="H626" s="227"/>
      <c r="I626" s="227"/>
      <c r="J626" s="227"/>
      <c r="K626" s="227"/>
      <c r="L626" s="227"/>
      <c r="M626" s="227"/>
    </row>
    <row r="627" spans="2:13" s="225" customFormat="1" x14ac:dyDescent="0.2">
      <c r="B627" s="244"/>
      <c r="C627" s="227"/>
      <c r="D627" s="227"/>
      <c r="E627" s="227"/>
      <c r="F627" s="227"/>
      <c r="G627" s="227"/>
      <c r="H627" s="227"/>
      <c r="I627" s="227"/>
      <c r="J627" s="227"/>
      <c r="K627" s="227"/>
      <c r="L627" s="227"/>
      <c r="M627" s="227"/>
    </row>
    <row r="628" spans="2:13" s="225" customFormat="1" x14ac:dyDescent="0.2">
      <c r="B628" s="244"/>
      <c r="C628" s="227"/>
      <c r="D628" s="227"/>
      <c r="E628" s="227"/>
      <c r="F628" s="227"/>
      <c r="G628" s="227"/>
      <c r="H628" s="227"/>
      <c r="I628" s="227"/>
      <c r="J628" s="227"/>
      <c r="K628" s="227"/>
      <c r="L628" s="227"/>
      <c r="M628" s="227"/>
    </row>
    <row r="629" spans="2:13" s="225" customFormat="1" x14ac:dyDescent="0.2">
      <c r="B629" s="244"/>
      <c r="C629" s="227"/>
      <c r="D629" s="227"/>
      <c r="E629" s="227"/>
      <c r="F629" s="227"/>
      <c r="G629" s="227"/>
      <c r="H629" s="227"/>
      <c r="I629" s="227"/>
      <c r="J629" s="227"/>
      <c r="K629" s="227"/>
      <c r="L629" s="227"/>
      <c r="M629" s="227"/>
    </row>
    <row r="630" spans="2:13" s="225" customFormat="1" x14ac:dyDescent="0.2">
      <c r="B630" s="244"/>
      <c r="C630" s="227"/>
      <c r="D630" s="227"/>
      <c r="E630" s="227"/>
      <c r="F630" s="227"/>
      <c r="G630" s="227"/>
      <c r="H630" s="227"/>
      <c r="I630" s="227"/>
      <c r="J630" s="227"/>
      <c r="K630" s="227"/>
      <c r="L630" s="227"/>
      <c r="M630" s="227"/>
    </row>
    <row r="631" spans="2:13" s="225" customFormat="1" x14ac:dyDescent="0.2">
      <c r="B631" s="244"/>
      <c r="C631" s="227"/>
      <c r="D631" s="227"/>
      <c r="E631" s="227"/>
      <c r="F631" s="227"/>
      <c r="G631" s="227"/>
      <c r="H631" s="227"/>
      <c r="I631" s="227"/>
      <c r="J631" s="227"/>
      <c r="K631" s="227"/>
      <c r="L631" s="227"/>
      <c r="M631" s="227"/>
    </row>
    <row r="632" spans="2:13" s="225" customFormat="1" x14ac:dyDescent="0.2">
      <c r="B632" s="244"/>
      <c r="C632" s="227"/>
      <c r="D632" s="227"/>
      <c r="E632" s="227"/>
      <c r="F632" s="227"/>
      <c r="G632" s="227"/>
      <c r="H632" s="227"/>
      <c r="I632" s="227"/>
      <c r="J632" s="227"/>
      <c r="K632" s="227"/>
      <c r="L632" s="227"/>
      <c r="M632" s="227"/>
    </row>
    <row r="633" spans="2:13" s="225" customFormat="1" x14ac:dyDescent="0.2">
      <c r="B633" s="244"/>
      <c r="C633" s="227"/>
      <c r="D633" s="227"/>
      <c r="E633" s="227"/>
      <c r="F633" s="227"/>
      <c r="G633" s="227"/>
      <c r="H633" s="227"/>
      <c r="I633" s="227"/>
      <c r="J633" s="227"/>
      <c r="K633" s="227"/>
      <c r="L633" s="227"/>
      <c r="M633" s="227"/>
    </row>
    <row r="634" spans="2:13" s="225" customFormat="1" x14ac:dyDescent="0.2">
      <c r="B634" s="244"/>
      <c r="C634" s="227"/>
      <c r="D634" s="227"/>
      <c r="E634" s="227"/>
      <c r="F634" s="227"/>
      <c r="G634" s="227"/>
      <c r="H634" s="227"/>
      <c r="I634" s="227"/>
      <c r="J634" s="227"/>
      <c r="K634" s="227"/>
      <c r="L634" s="227"/>
      <c r="M634" s="227"/>
    </row>
    <row r="635" spans="2:13" s="225" customFormat="1" x14ac:dyDescent="0.2">
      <c r="B635" s="244"/>
      <c r="C635" s="227"/>
      <c r="D635" s="227"/>
      <c r="E635" s="227"/>
      <c r="F635" s="227"/>
      <c r="G635" s="227"/>
      <c r="H635" s="227"/>
      <c r="I635" s="227"/>
      <c r="J635" s="227"/>
      <c r="K635" s="227"/>
      <c r="L635" s="227"/>
      <c r="M635" s="227"/>
    </row>
    <row r="636" spans="2:13" s="225" customFormat="1" x14ac:dyDescent="0.2">
      <c r="B636" s="244"/>
      <c r="C636" s="227"/>
      <c r="D636" s="227"/>
      <c r="E636" s="227"/>
      <c r="F636" s="227"/>
      <c r="G636" s="227"/>
      <c r="H636" s="227"/>
      <c r="I636" s="227"/>
      <c r="J636" s="227"/>
      <c r="K636" s="227"/>
      <c r="L636" s="227"/>
      <c r="M636" s="227"/>
    </row>
    <row r="637" spans="2:13" s="225" customFormat="1" x14ac:dyDescent="0.2">
      <c r="B637" s="244"/>
      <c r="C637" s="227"/>
      <c r="D637" s="227"/>
      <c r="E637" s="227"/>
      <c r="F637" s="227"/>
      <c r="G637" s="227"/>
      <c r="H637" s="227"/>
      <c r="I637" s="227"/>
      <c r="J637" s="227"/>
      <c r="K637" s="227"/>
      <c r="L637" s="227"/>
      <c r="M637" s="227"/>
    </row>
    <row r="638" spans="2:13" s="225" customFormat="1" x14ac:dyDescent="0.2">
      <c r="B638" s="244"/>
      <c r="C638" s="227"/>
      <c r="D638" s="227"/>
      <c r="E638" s="227"/>
      <c r="F638" s="227"/>
      <c r="G638" s="227"/>
      <c r="H638" s="227"/>
      <c r="I638" s="227"/>
      <c r="J638" s="227"/>
      <c r="K638" s="227"/>
      <c r="L638" s="227"/>
      <c r="M638" s="227"/>
    </row>
    <row r="639" spans="2:13" s="225" customFormat="1" x14ac:dyDescent="0.2">
      <c r="B639" s="244"/>
      <c r="C639" s="227"/>
      <c r="D639" s="227"/>
      <c r="E639" s="227"/>
      <c r="F639" s="227"/>
      <c r="G639" s="227"/>
      <c r="H639" s="227"/>
      <c r="I639" s="227"/>
      <c r="J639" s="227"/>
      <c r="K639" s="227"/>
      <c r="L639" s="227"/>
      <c r="M639" s="227"/>
    </row>
    <row r="640" spans="2:13" s="225" customFormat="1" x14ac:dyDescent="0.2">
      <c r="B640" s="244"/>
      <c r="C640" s="227"/>
      <c r="D640" s="227"/>
      <c r="E640" s="227"/>
      <c r="F640" s="227"/>
      <c r="G640" s="227"/>
      <c r="H640" s="227"/>
      <c r="I640" s="227"/>
      <c r="J640" s="227"/>
      <c r="K640" s="227"/>
      <c r="L640" s="227"/>
      <c r="M640" s="227"/>
    </row>
    <row r="641" spans="2:13" s="225" customFormat="1" x14ac:dyDescent="0.2">
      <c r="B641" s="244"/>
      <c r="C641" s="227"/>
      <c r="D641" s="227"/>
      <c r="E641" s="227"/>
      <c r="F641" s="227"/>
      <c r="G641" s="227"/>
      <c r="H641" s="227"/>
      <c r="I641" s="227"/>
      <c r="J641" s="227"/>
      <c r="K641" s="227"/>
      <c r="L641" s="227"/>
      <c r="M641" s="227"/>
    </row>
    <row r="642" spans="2:13" s="225" customFormat="1" x14ac:dyDescent="0.2">
      <c r="B642" s="244"/>
      <c r="C642" s="227"/>
      <c r="D642" s="227"/>
      <c r="E642" s="227"/>
      <c r="F642" s="227"/>
      <c r="G642" s="227"/>
      <c r="H642" s="227"/>
      <c r="I642" s="227"/>
      <c r="J642" s="227"/>
      <c r="K642" s="227"/>
      <c r="L642" s="227"/>
      <c r="M642" s="227"/>
    </row>
    <row r="643" spans="2:13" s="225" customFormat="1" x14ac:dyDescent="0.2">
      <c r="B643" s="244"/>
      <c r="C643" s="227"/>
      <c r="D643" s="227"/>
      <c r="E643" s="227"/>
      <c r="F643" s="227"/>
      <c r="G643" s="227"/>
      <c r="H643" s="227"/>
      <c r="I643" s="227"/>
      <c r="J643" s="227"/>
      <c r="K643" s="227"/>
      <c r="L643" s="227"/>
      <c r="M643" s="227"/>
    </row>
    <row r="644" spans="2:13" s="225" customFormat="1" x14ac:dyDescent="0.2">
      <c r="B644" s="244"/>
      <c r="C644" s="227"/>
      <c r="D644" s="227"/>
      <c r="E644" s="227"/>
      <c r="F644" s="227"/>
      <c r="G644" s="227"/>
      <c r="H644" s="227"/>
      <c r="I644" s="227"/>
      <c r="J644" s="227"/>
      <c r="K644" s="227"/>
      <c r="L644" s="227"/>
      <c r="M644" s="227"/>
    </row>
    <row r="645" spans="2:13" s="225" customFormat="1" x14ac:dyDescent="0.2">
      <c r="B645" s="244"/>
      <c r="C645" s="227"/>
      <c r="D645" s="227"/>
      <c r="E645" s="227"/>
      <c r="F645" s="227"/>
      <c r="G645" s="227"/>
      <c r="H645" s="227"/>
      <c r="I645" s="227"/>
      <c r="J645" s="227"/>
      <c r="K645" s="227"/>
      <c r="L645" s="227"/>
      <c r="M645" s="227"/>
    </row>
    <row r="646" spans="2:13" s="225" customFormat="1" x14ac:dyDescent="0.2">
      <c r="B646" s="244"/>
      <c r="C646" s="227"/>
      <c r="D646" s="227"/>
      <c r="E646" s="227"/>
      <c r="F646" s="227"/>
      <c r="G646" s="227"/>
      <c r="H646" s="227"/>
      <c r="I646" s="227"/>
      <c r="J646" s="227"/>
      <c r="K646" s="227"/>
      <c r="L646" s="227"/>
      <c r="M646" s="227"/>
    </row>
    <row r="647" spans="2:13" s="225" customFormat="1" x14ac:dyDescent="0.2">
      <c r="B647" s="244"/>
      <c r="C647" s="227"/>
      <c r="D647" s="227"/>
      <c r="E647" s="227"/>
      <c r="F647" s="227"/>
      <c r="G647" s="227"/>
      <c r="H647" s="227"/>
      <c r="I647" s="227"/>
      <c r="J647" s="227"/>
      <c r="K647" s="227"/>
      <c r="L647" s="227"/>
      <c r="M647" s="227"/>
    </row>
    <row r="648" spans="2:13" s="225" customFormat="1" x14ac:dyDescent="0.2">
      <c r="B648" s="244"/>
      <c r="C648" s="227"/>
      <c r="D648" s="227"/>
      <c r="E648" s="227"/>
      <c r="F648" s="227"/>
      <c r="G648" s="227"/>
      <c r="H648" s="227"/>
      <c r="I648" s="227"/>
      <c r="J648" s="227"/>
      <c r="K648" s="227"/>
      <c r="L648" s="227"/>
      <c r="M648" s="227"/>
    </row>
    <row r="649" spans="2:13" s="225" customFormat="1" x14ac:dyDescent="0.2">
      <c r="B649" s="244"/>
      <c r="C649" s="227"/>
      <c r="D649" s="227"/>
      <c r="E649" s="227"/>
      <c r="F649" s="227"/>
      <c r="G649" s="227"/>
      <c r="H649" s="227"/>
      <c r="I649" s="227"/>
      <c r="J649" s="227"/>
      <c r="K649" s="227"/>
      <c r="L649" s="227"/>
      <c r="M649" s="227"/>
    </row>
    <row r="650" spans="2:13" s="225" customFormat="1" x14ac:dyDescent="0.2">
      <c r="B650" s="244"/>
      <c r="C650" s="227"/>
      <c r="D650" s="227"/>
      <c r="E650" s="227"/>
      <c r="F650" s="227"/>
      <c r="G650" s="227"/>
      <c r="H650" s="227"/>
      <c r="I650" s="227"/>
      <c r="J650" s="227"/>
      <c r="K650" s="227"/>
      <c r="L650" s="227"/>
      <c r="M650" s="227"/>
    </row>
    <row r="651" spans="2:13" s="225" customFormat="1" x14ac:dyDescent="0.2">
      <c r="B651" s="244"/>
      <c r="C651" s="227"/>
      <c r="D651" s="227"/>
      <c r="E651" s="227"/>
      <c r="F651" s="227"/>
      <c r="G651" s="227"/>
      <c r="H651" s="227"/>
      <c r="I651" s="227"/>
      <c r="J651" s="227"/>
      <c r="K651" s="227"/>
      <c r="L651" s="227"/>
      <c r="M651" s="227"/>
    </row>
    <row r="652" spans="2:13" s="225" customFormat="1" x14ac:dyDescent="0.2">
      <c r="B652" s="244"/>
      <c r="C652" s="227"/>
      <c r="D652" s="227"/>
      <c r="E652" s="227"/>
      <c r="F652" s="227"/>
      <c r="G652" s="227"/>
      <c r="H652" s="227"/>
      <c r="I652" s="227"/>
      <c r="J652" s="227"/>
      <c r="K652" s="227"/>
      <c r="L652" s="227"/>
      <c r="M652" s="227"/>
    </row>
    <row r="653" spans="2:13" s="225" customFormat="1" x14ac:dyDescent="0.2">
      <c r="B653" s="244"/>
      <c r="C653" s="227"/>
      <c r="D653" s="227"/>
      <c r="E653" s="227"/>
      <c r="F653" s="227"/>
      <c r="G653" s="227"/>
      <c r="H653" s="227"/>
      <c r="I653" s="227"/>
      <c r="J653" s="227"/>
      <c r="K653" s="227"/>
      <c r="L653" s="227"/>
      <c r="M653" s="227"/>
    </row>
    <row r="654" spans="2:13" s="225" customFormat="1" x14ac:dyDescent="0.2">
      <c r="B654" s="244"/>
      <c r="C654" s="227"/>
      <c r="D654" s="227"/>
      <c r="E654" s="227"/>
      <c r="F654" s="227"/>
      <c r="G654" s="227"/>
      <c r="H654" s="227"/>
      <c r="I654" s="227"/>
      <c r="J654" s="227"/>
      <c r="K654" s="227"/>
      <c r="L654" s="227"/>
      <c r="M654" s="227"/>
    </row>
    <row r="655" spans="2:13" s="225" customFormat="1" x14ac:dyDescent="0.2">
      <c r="B655" s="244"/>
      <c r="C655" s="227"/>
      <c r="D655" s="227"/>
      <c r="E655" s="227"/>
      <c r="F655" s="227"/>
      <c r="G655" s="227"/>
      <c r="H655" s="227"/>
      <c r="I655" s="227"/>
      <c r="J655" s="227"/>
      <c r="K655" s="227"/>
      <c r="L655" s="227"/>
      <c r="M655" s="227"/>
    </row>
    <row r="656" spans="2:13" s="225" customFormat="1" x14ac:dyDescent="0.2">
      <c r="B656" s="244"/>
      <c r="C656" s="227"/>
      <c r="D656" s="227"/>
      <c r="E656" s="227"/>
      <c r="F656" s="227"/>
      <c r="G656" s="227"/>
      <c r="H656" s="227"/>
      <c r="I656" s="227"/>
      <c r="J656" s="227"/>
      <c r="K656" s="227"/>
      <c r="L656" s="227"/>
      <c r="M656" s="227"/>
    </row>
    <row r="657" spans="2:13" s="225" customFormat="1" x14ac:dyDescent="0.2">
      <c r="B657" s="244"/>
      <c r="C657" s="227"/>
      <c r="D657" s="227"/>
      <c r="E657" s="227"/>
      <c r="F657" s="227"/>
      <c r="G657" s="227"/>
      <c r="H657" s="227"/>
      <c r="I657" s="227"/>
      <c r="J657" s="227"/>
      <c r="K657" s="227"/>
      <c r="L657" s="227"/>
      <c r="M657" s="227"/>
    </row>
    <row r="658" spans="2:13" s="225" customFormat="1" x14ac:dyDescent="0.2">
      <c r="B658" s="244"/>
      <c r="C658" s="227"/>
      <c r="D658" s="227"/>
      <c r="E658" s="24"/>
      <c r="F658" s="227"/>
      <c r="G658" s="227"/>
      <c r="H658" s="227"/>
      <c r="I658" s="227"/>
      <c r="J658" s="227"/>
      <c r="K658" s="227"/>
      <c r="L658" s="227"/>
      <c r="M658" s="227"/>
    </row>
    <row r="659" spans="2:13" s="225" customFormat="1" x14ac:dyDescent="0.2">
      <c r="B659" s="27"/>
      <c r="C659" s="24"/>
      <c r="D659" s="24"/>
      <c r="E659" s="24"/>
      <c r="F659" s="24"/>
      <c r="G659" s="24"/>
      <c r="H659" s="24"/>
      <c r="I659" s="24"/>
      <c r="J659" s="24"/>
      <c r="K659" s="24"/>
      <c r="L659" s="24"/>
      <c r="M659" s="24"/>
    </row>
    <row r="660" spans="2:13" s="225" customFormat="1" x14ac:dyDescent="0.2">
      <c r="B660" s="27"/>
      <c r="C660" s="24"/>
      <c r="D660" s="24"/>
      <c r="F660" s="24"/>
      <c r="G660" s="24"/>
      <c r="H660" s="24"/>
      <c r="I660" s="24"/>
      <c r="J660" s="24"/>
      <c r="K660" s="24"/>
      <c r="L660" s="24"/>
      <c r="M660" s="24"/>
    </row>
    <row r="661" spans="2:13" s="225" customFormat="1" x14ac:dyDescent="0.2"/>
    <row r="662" spans="2:13" s="225" customFormat="1" x14ac:dyDescent="0.2"/>
    <row r="663" spans="2:13" s="225" customFormat="1" x14ac:dyDescent="0.2"/>
    <row r="664" spans="2:13" s="225" customFormat="1" ht="12.75" customHeight="1" x14ac:dyDescent="0.2"/>
    <row r="665" spans="2:13" s="225" customFormat="1" x14ac:dyDescent="0.2"/>
    <row r="666" spans="2:13" s="225" customFormat="1" ht="12.75" customHeight="1" x14ac:dyDescent="0.2"/>
    <row r="667" spans="2:13" s="225" customFormat="1" x14ac:dyDescent="0.2">
      <c r="B667" s="28"/>
    </row>
    <row r="668" spans="2:13" s="225" customFormat="1" x14ac:dyDescent="0.2">
      <c r="B668" s="28"/>
    </row>
    <row r="669" spans="2:13" s="225" customFormat="1" x14ac:dyDescent="0.2">
      <c r="B669" s="28"/>
    </row>
    <row r="670" spans="2:13" s="225" customFormat="1" x14ac:dyDescent="0.2">
      <c r="B670" s="28"/>
      <c r="E670" s="26"/>
    </row>
    <row r="671" spans="2:13" s="225" customFormat="1" x14ac:dyDescent="0.2">
      <c r="B671" s="26"/>
      <c r="C671" s="26"/>
      <c r="D671" s="26"/>
      <c r="E671" s="227"/>
      <c r="F671" s="26"/>
      <c r="G671" s="26"/>
      <c r="H671" s="26"/>
    </row>
    <row r="672" spans="2:13" s="225" customFormat="1" x14ac:dyDescent="0.2">
      <c r="B672" s="244"/>
      <c r="C672" s="227"/>
      <c r="D672" s="227"/>
      <c r="E672" s="227"/>
      <c r="F672" s="227"/>
      <c r="G672" s="227"/>
      <c r="H672" s="227"/>
    </row>
    <row r="673" spans="2:8" s="225" customFormat="1" x14ac:dyDescent="0.2">
      <c r="B673" s="244"/>
      <c r="C673" s="227"/>
      <c r="D673" s="227"/>
      <c r="E673" s="227"/>
      <c r="F673" s="227"/>
      <c r="G673" s="227"/>
      <c r="H673" s="227"/>
    </row>
    <row r="674" spans="2:8" s="225" customFormat="1" x14ac:dyDescent="0.2">
      <c r="B674" s="244"/>
      <c r="C674" s="227"/>
      <c r="D674" s="227"/>
      <c r="E674" s="227"/>
      <c r="F674" s="227"/>
      <c r="G674" s="227"/>
      <c r="H674" s="227"/>
    </row>
    <row r="675" spans="2:8" s="225" customFormat="1" x14ac:dyDescent="0.2">
      <c r="B675" s="244"/>
      <c r="C675" s="227"/>
      <c r="D675" s="227"/>
      <c r="E675" s="227"/>
      <c r="F675" s="227"/>
      <c r="G675" s="227"/>
      <c r="H675" s="227"/>
    </row>
    <row r="676" spans="2:8" s="225" customFormat="1" x14ac:dyDescent="0.2">
      <c r="B676" s="244"/>
      <c r="C676" s="227"/>
      <c r="D676" s="227"/>
      <c r="E676" s="227"/>
      <c r="F676" s="227"/>
      <c r="G676" s="227"/>
      <c r="H676" s="227"/>
    </row>
    <row r="677" spans="2:8" s="225" customFormat="1" x14ac:dyDescent="0.2">
      <c r="B677" s="244"/>
      <c r="C677" s="227"/>
      <c r="D677" s="227"/>
      <c r="E677" s="227"/>
      <c r="F677" s="227"/>
      <c r="G677" s="227"/>
      <c r="H677" s="227"/>
    </row>
    <row r="678" spans="2:8" s="225" customFormat="1" x14ac:dyDescent="0.2">
      <c r="B678" s="244"/>
      <c r="C678" s="227"/>
      <c r="D678" s="227"/>
      <c r="E678" s="227"/>
      <c r="F678" s="227"/>
      <c r="G678" s="227"/>
      <c r="H678" s="227"/>
    </row>
    <row r="679" spans="2:8" s="225" customFormat="1" x14ac:dyDescent="0.2">
      <c r="B679" s="244"/>
      <c r="C679" s="227"/>
      <c r="D679" s="227"/>
      <c r="E679" s="227"/>
      <c r="F679" s="227"/>
      <c r="G679" s="227"/>
      <c r="H679" s="227"/>
    </row>
    <row r="680" spans="2:8" s="225" customFormat="1" x14ac:dyDescent="0.2">
      <c r="B680" s="244"/>
      <c r="C680" s="227"/>
      <c r="D680" s="227"/>
      <c r="E680" s="227"/>
      <c r="F680" s="227"/>
      <c r="G680" s="227"/>
      <c r="H680" s="227"/>
    </row>
    <row r="681" spans="2:8" s="225" customFormat="1" x14ac:dyDescent="0.2">
      <c r="B681" s="244"/>
      <c r="C681" s="227"/>
      <c r="D681" s="227"/>
      <c r="E681" s="227"/>
      <c r="F681" s="227"/>
      <c r="G681" s="227"/>
      <c r="H681" s="227"/>
    </row>
    <row r="682" spans="2:8" s="225" customFormat="1" x14ac:dyDescent="0.2">
      <c r="B682" s="244"/>
      <c r="C682" s="227"/>
      <c r="D682" s="227"/>
      <c r="E682" s="227"/>
      <c r="F682" s="227"/>
      <c r="G682" s="227"/>
      <c r="H682" s="227"/>
    </row>
    <row r="683" spans="2:8" s="225" customFormat="1" x14ac:dyDescent="0.2">
      <c r="B683" s="244"/>
      <c r="C683" s="227"/>
      <c r="D683" s="227"/>
      <c r="E683" s="227"/>
      <c r="F683" s="227"/>
      <c r="G683" s="227"/>
      <c r="H683" s="227"/>
    </row>
    <row r="684" spans="2:8" s="225" customFormat="1" x14ac:dyDescent="0.2">
      <c r="B684" s="244"/>
      <c r="C684" s="227"/>
      <c r="D684" s="227"/>
      <c r="E684" s="227"/>
      <c r="F684" s="227"/>
      <c r="G684" s="227"/>
      <c r="H684" s="227"/>
    </row>
    <row r="685" spans="2:8" s="225" customFormat="1" x14ac:dyDescent="0.2">
      <c r="B685" s="244"/>
      <c r="C685" s="227"/>
      <c r="D685" s="227"/>
      <c r="E685" s="227"/>
      <c r="F685" s="227"/>
      <c r="G685" s="227"/>
      <c r="H685" s="227"/>
    </row>
    <row r="686" spans="2:8" s="225" customFormat="1" x14ac:dyDescent="0.2">
      <c r="B686" s="244"/>
      <c r="C686" s="227"/>
      <c r="D686" s="227"/>
      <c r="E686" s="227"/>
      <c r="F686" s="227"/>
      <c r="G686" s="227"/>
      <c r="H686" s="227"/>
    </row>
    <row r="687" spans="2:8" s="225" customFormat="1" x14ac:dyDescent="0.2">
      <c r="B687" s="244"/>
      <c r="C687" s="227"/>
      <c r="D687" s="227"/>
      <c r="E687" s="227"/>
      <c r="F687" s="227"/>
      <c r="G687" s="227"/>
      <c r="H687" s="227"/>
    </row>
    <row r="688" spans="2:8" s="225" customFormat="1" x14ac:dyDescent="0.2">
      <c r="B688" s="244"/>
      <c r="C688" s="227"/>
      <c r="D688" s="227"/>
      <c r="E688" s="227"/>
      <c r="F688" s="227"/>
      <c r="G688" s="227"/>
      <c r="H688" s="227"/>
    </row>
    <row r="689" spans="2:8" s="225" customFormat="1" x14ac:dyDescent="0.2">
      <c r="B689" s="244"/>
      <c r="C689" s="227"/>
      <c r="D689" s="227"/>
      <c r="E689" s="227"/>
      <c r="F689" s="227"/>
      <c r="G689" s="227"/>
      <c r="H689" s="227"/>
    </row>
    <row r="690" spans="2:8" s="225" customFormat="1" x14ac:dyDescent="0.2">
      <c r="B690" s="244"/>
      <c r="C690" s="227"/>
      <c r="D690" s="227"/>
      <c r="E690" s="227"/>
      <c r="F690" s="227"/>
      <c r="G690" s="227"/>
      <c r="H690" s="227"/>
    </row>
    <row r="691" spans="2:8" s="225" customFormat="1" x14ac:dyDescent="0.2">
      <c r="B691" s="244"/>
      <c r="C691" s="227"/>
      <c r="D691" s="227"/>
      <c r="E691" s="227"/>
      <c r="F691" s="227"/>
      <c r="G691" s="227"/>
      <c r="H691" s="227"/>
    </row>
    <row r="692" spans="2:8" s="225" customFormat="1" x14ac:dyDescent="0.2">
      <c r="B692" s="244"/>
      <c r="C692" s="227"/>
      <c r="D692" s="227"/>
      <c r="E692" s="227"/>
      <c r="F692" s="227"/>
      <c r="G692" s="227"/>
      <c r="H692" s="227"/>
    </row>
    <row r="693" spans="2:8" s="225" customFormat="1" x14ac:dyDescent="0.2">
      <c r="B693" s="244"/>
      <c r="C693" s="227"/>
      <c r="D693" s="227"/>
      <c r="E693" s="227"/>
      <c r="F693" s="227"/>
      <c r="G693" s="227"/>
      <c r="H693" s="227"/>
    </row>
    <row r="694" spans="2:8" s="225" customFormat="1" x14ac:dyDescent="0.2">
      <c r="B694" s="244"/>
      <c r="C694" s="227"/>
      <c r="D694" s="227"/>
      <c r="E694" s="227"/>
      <c r="F694" s="227"/>
      <c r="G694" s="227"/>
      <c r="H694" s="227"/>
    </row>
    <row r="695" spans="2:8" s="225" customFormat="1" x14ac:dyDescent="0.2">
      <c r="B695" s="244"/>
      <c r="C695" s="227"/>
      <c r="D695" s="227"/>
      <c r="E695" s="227"/>
      <c r="F695" s="227"/>
      <c r="G695" s="227"/>
      <c r="H695" s="227"/>
    </row>
    <row r="696" spans="2:8" s="225" customFormat="1" x14ac:dyDescent="0.2">
      <c r="B696" s="244"/>
      <c r="C696" s="227"/>
      <c r="D696" s="227"/>
      <c r="E696" s="227"/>
      <c r="F696" s="227"/>
      <c r="G696" s="227"/>
      <c r="H696" s="227"/>
    </row>
    <row r="697" spans="2:8" s="225" customFormat="1" x14ac:dyDescent="0.2">
      <c r="B697" s="244"/>
      <c r="C697" s="227"/>
      <c r="D697" s="227"/>
      <c r="E697" s="227"/>
      <c r="F697" s="227"/>
      <c r="G697" s="227"/>
      <c r="H697" s="227"/>
    </row>
    <row r="698" spans="2:8" s="225" customFormat="1" x14ac:dyDescent="0.2">
      <c r="B698" s="244"/>
      <c r="C698" s="227"/>
      <c r="D698" s="227"/>
      <c r="E698" s="227"/>
      <c r="F698" s="227"/>
      <c r="G698" s="227"/>
      <c r="H698" s="227"/>
    </row>
    <row r="699" spans="2:8" s="225" customFormat="1" x14ac:dyDescent="0.2">
      <c r="B699" s="244"/>
      <c r="C699" s="227"/>
      <c r="D699" s="227"/>
      <c r="E699" s="227"/>
      <c r="F699" s="227"/>
      <c r="G699" s="227"/>
      <c r="H699" s="227"/>
    </row>
    <row r="700" spans="2:8" s="225" customFormat="1" x14ac:dyDescent="0.2">
      <c r="B700" s="244"/>
      <c r="C700" s="227"/>
      <c r="D700" s="227"/>
      <c r="E700" s="227"/>
      <c r="F700" s="227"/>
      <c r="G700" s="227"/>
      <c r="H700" s="227"/>
    </row>
    <row r="701" spans="2:8" s="225" customFormat="1" x14ac:dyDescent="0.2">
      <c r="B701" s="244"/>
      <c r="C701" s="227"/>
      <c r="D701" s="227"/>
      <c r="E701" s="227"/>
      <c r="F701" s="227"/>
      <c r="G701" s="227"/>
      <c r="H701" s="227"/>
    </row>
    <row r="702" spans="2:8" s="225" customFormat="1" x14ac:dyDescent="0.2">
      <c r="B702" s="244"/>
      <c r="C702" s="227"/>
      <c r="D702" s="227"/>
      <c r="E702" s="227"/>
      <c r="F702" s="227"/>
      <c r="G702" s="227"/>
      <c r="H702" s="227"/>
    </row>
    <row r="703" spans="2:8" s="225" customFormat="1" x14ac:dyDescent="0.2">
      <c r="B703" s="244"/>
      <c r="C703" s="227"/>
      <c r="D703" s="227"/>
      <c r="E703" s="227"/>
      <c r="F703" s="227"/>
      <c r="G703" s="227"/>
      <c r="H703" s="227"/>
    </row>
    <row r="704" spans="2:8" s="225" customFormat="1" x14ac:dyDescent="0.2">
      <c r="B704" s="244"/>
      <c r="C704" s="227"/>
      <c r="D704" s="227"/>
      <c r="E704" s="227"/>
      <c r="F704" s="227"/>
      <c r="G704" s="227"/>
      <c r="H704" s="227"/>
    </row>
    <row r="705" spans="2:8" s="225" customFormat="1" x14ac:dyDescent="0.2">
      <c r="B705" s="244"/>
      <c r="C705" s="227"/>
      <c r="D705" s="227"/>
      <c r="E705" s="227"/>
      <c r="F705" s="227"/>
      <c r="G705" s="227"/>
      <c r="H705" s="227"/>
    </row>
    <row r="706" spans="2:8" s="225" customFormat="1" x14ac:dyDescent="0.2">
      <c r="B706" s="244"/>
      <c r="C706" s="227"/>
      <c r="D706" s="227"/>
      <c r="E706" s="24"/>
      <c r="F706" s="227"/>
      <c r="G706" s="227"/>
      <c r="H706" s="227"/>
    </row>
    <row r="707" spans="2:8" s="225" customFormat="1" x14ac:dyDescent="0.2">
      <c r="B707" s="27"/>
      <c r="C707" s="24"/>
      <c r="D707" s="24"/>
      <c r="E707" s="24"/>
      <c r="F707" s="24"/>
      <c r="G707" s="24"/>
      <c r="H707" s="24"/>
    </row>
    <row r="708" spans="2:8" s="225" customFormat="1" x14ac:dyDescent="0.2">
      <c r="B708" s="27"/>
      <c r="C708" s="24"/>
      <c r="D708" s="24"/>
      <c r="F708" s="24"/>
      <c r="G708" s="24"/>
      <c r="H708" s="24"/>
    </row>
    <row r="709" spans="2:8" s="225" customFormat="1" x14ac:dyDescent="0.2"/>
    <row r="710" spans="2:8" s="225" customFormat="1" x14ac:dyDescent="0.2"/>
    <row r="711" spans="2:8" s="225" customFormat="1" x14ac:dyDescent="0.2"/>
    <row r="712" spans="2:8" s="225" customFormat="1" x14ac:dyDescent="0.2"/>
    <row r="713" spans="2:8" s="225" customFormat="1" x14ac:dyDescent="0.2"/>
    <row r="714" spans="2:8" s="225" customFormat="1" x14ac:dyDescent="0.2"/>
    <row r="715" spans="2:8" s="225" customFormat="1" x14ac:dyDescent="0.2"/>
    <row r="716" spans="2:8" s="225" customFormat="1" x14ac:dyDescent="0.2"/>
    <row r="717" spans="2:8" s="225" customFormat="1" x14ac:dyDescent="0.2"/>
    <row r="718" spans="2:8" s="225" customFormat="1" x14ac:dyDescent="0.2"/>
    <row r="719" spans="2:8" s="225" customFormat="1" x14ac:dyDescent="0.2"/>
    <row r="720" spans="2:8" s="225" customFormat="1" x14ac:dyDescent="0.2"/>
    <row r="721" s="225" customFormat="1" x14ac:dyDescent="0.2"/>
    <row r="722" s="225" customFormat="1" x14ac:dyDescent="0.2"/>
    <row r="723" s="225" customFormat="1" x14ac:dyDescent="0.2"/>
    <row r="724" s="225" customFormat="1" x14ac:dyDescent="0.2"/>
    <row r="725" s="225" customFormat="1" x14ac:dyDescent="0.2"/>
    <row r="726" s="225" customFormat="1" x14ac:dyDescent="0.2"/>
    <row r="727" s="225" customFormat="1" x14ac:dyDescent="0.2"/>
    <row r="728" s="225" customFormat="1" x14ac:dyDescent="0.2"/>
    <row r="729" s="225" customFormat="1" x14ac:dyDescent="0.2"/>
    <row r="730" s="225" customFormat="1" x14ac:dyDescent="0.2"/>
    <row r="731" s="225" customFormat="1" x14ac:dyDescent="0.2"/>
    <row r="732" s="225" customFormat="1" x14ac:dyDescent="0.2"/>
    <row r="733" s="225" customFormat="1" x14ac:dyDescent="0.2"/>
    <row r="734" s="225" customFormat="1" x14ac:dyDescent="0.2"/>
    <row r="735" s="225" customFormat="1" x14ac:dyDescent="0.2"/>
    <row r="736" s="225" customFormat="1" x14ac:dyDescent="0.2"/>
    <row r="737" s="225" customFormat="1" x14ac:dyDescent="0.2"/>
    <row r="738" s="225" customFormat="1" x14ac:dyDescent="0.2"/>
    <row r="739" s="225" customFormat="1" x14ac:dyDescent="0.2"/>
    <row r="740" s="225" customFormat="1" x14ac:dyDescent="0.2"/>
    <row r="741" s="225" customFormat="1" x14ac:dyDescent="0.2"/>
    <row r="742" s="225" customFormat="1" x14ac:dyDescent="0.2"/>
    <row r="743" s="225" customFormat="1" x14ac:dyDescent="0.2"/>
    <row r="744" s="225" customFormat="1" x14ac:dyDescent="0.2"/>
    <row r="745" s="225" customFormat="1" x14ac:dyDescent="0.2"/>
    <row r="746" s="225" customFormat="1" x14ac:dyDescent="0.2"/>
    <row r="747" s="225" customFormat="1" x14ac:dyDescent="0.2"/>
    <row r="748" s="225" customFormat="1" x14ac:dyDescent="0.2"/>
    <row r="749" s="225" customFormat="1" x14ac:dyDescent="0.2"/>
    <row r="750" s="225" customFormat="1" x14ac:dyDescent="0.2"/>
    <row r="751" s="225" customFormat="1" x14ac:dyDescent="0.2"/>
    <row r="752" s="225" customFormat="1" x14ac:dyDescent="0.2"/>
    <row r="753" s="225" customFormat="1" x14ac:dyDescent="0.2"/>
    <row r="754" s="225" customFormat="1" x14ac:dyDescent="0.2"/>
    <row r="755" s="225" customFormat="1" x14ac:dyDescent="0.2"/>
    <row r="756" s="225" customFormat="1" x14ac:dyDescent="0.2"/>
    <row r="757" s="225" customFormat="1" x14ac:dyDescent="0.2"/>
    <row r="758" s="225" customFormat="1" x14ac:dyDescent="0.2"/>
    <row r="759" s="225" customFormat="1" x14ac:dyDescent="0.2"/>
    <row r="760" s="225" customFormat="1" x14ac:dyDescent="0.2"/>
    <row r="761" s="225" customFormat="1" x14ac:dyDescent="0.2"/>
    <row r="762" s="225" customFormat="1" x14ac:dyDescent="0.2"/>
    <row r="763" s="225" customFormat="1" x14ac:dyDescent="0.2"/>
    <row r="764" s="225" customFormat="1" x14ac:dyDescent="0.2"/>
    <row r="765" s="225" customFormat="1" x14ac:dyDescent="0.2"/>
    <row r="766" s="225" customFormat="1" x14ac:dyDescent="0.2"/>
    <row r="767" s="225" customFormat="1" x14ac:dyDescent="0.2"/>
    <row r="768" s="225" customFormat="1" x14ac:dyDescent="0.2"/>
    <row r="769" s="225" customFormat="1" x14ac:dyDescent="0.2"/>
    <row r="770" s="225" customFormat="1" x14ac:dyDescent="0.2"/>
    <row r="771" s="225" customFormat="1" x14ac:dyDescent="0.2"/>
    <row r="772" s="225" customFormat="1" x14ac:dyDescent="0.2"/>
    <row r="773" s="225" customFormat="1" x14ac:dyDescent="0.2"/>
    <row r="774" s="225" customFormat="1" x14ac:dyDescent="0.2"/>
    <row r="775" s="225" customFormat="1" x14ac:dyDescent="0.2"/>
    <row r="776" s="225" customFormat="1" x14ac:dyDescent="0.2"/>
    <row r="777" s="225" customFormat="1" x14ac:dyDescent="0.2"/>
    <row r="778" s="225" customFormat="1" x14ac:dyDescent="0.2"/>
    <row r="779" s="225" customFormat="1" x14ac:dyDescent="0.2"/>
    <row r="780" s="225" customFormat="1" x14ac:dyDescent="0.2"/>
    <row r="781" s="225" customFormat="1" x14ac:dyDescent="0.2"/>
    <row r="782" s="225" customFormat="1" x14ac:dyDescent="0.2"/>
    <row r="783" s="225" customFormat="1" x14ac:dyDescent="0.2"/>
    <row r="784" s="225" customFormat="1" x14ac:dyDescent="0.2"/>
    <row r="785" s="225" customFormat="1" x14ac:dyDescent="0.2"/>
    <row r="786" s="225" customFormat="1" x14ac:dyDescent="0.2"/>
    <row r="787" s="225" customFormat="1" x14ac:dyDescent="0.2"/>
    <row r="788" s="225" customFormat="1" x14ac:dyDescent="0.2"/>
    <row r="789" s="225" customFormat="1" x14ac:dyDescent="0.2"/>
    <row r="790" s="225" customFormat="1" x14ac:dyDescent="0.2"/>
    <row r="791" s="225" customFormat="1" x14ac:dyDescent="0.2"/>
    <row r="792" s="225" customFormat="1" x14ac:dyDescent="0.2"/>
    <row r="793" s="225" customFormat="1" x14ac:dyDescent="0.2"/>
    <row r="794" s="225" customFormat="1" x14ac:dyDescent="0.2"/>
    <row r="795" s="225" customFormat="1" x14ac:dyDescent="0.2"/>
    <row r="796" s="225" customFormat="1" x14ac:dyDescent="0.2"/>
    <row r="797" s="225" customFormat="1" x14ac:dyDescent="0.2"/>
    <row r="798" s="225" customFormat="1" x14ac:dyDescent="0.2"/>
    <row r="799" s="225" customFormat="1" x14ac:dyDescent="0.2"/>
    <row r="800" s="225" customFormat="1" x14ac:dyDescent="0.2"/>
    <row r="801" s="225" customFormat="1" x14ac:dyDescent="0.2"/>
    <row r="802" s="225" customFormat="1" x14ac:dyDescent="0.2"/>
    <row r="803" s="225" customFormat="1" x14ac:dyDescent="0.2"/>
    <row r="804" s="225" customFormat="1" x14ac:dyDescent="0.2"/>
    <row r="805" s="225" customFormat="1" x14ac:dyDescent="0.2"/>
    <row r="806" s="225" customFormat="1" x14ac:dyDescent="0.2"/>
    <row r="807" s="225" customFormat="1" x14ac:dyDescent="0.2"/>
    <row r="808" s="225" customFormat="1" x14ac:dyDescent="0.2"/>
    <row r="809" s="225" customFormat="1" x14ac:dyDescent="0.2"/>
    <row r="810" s="225" customFormat="1" x14ac:dyDescent="0.2"/>
    <row r="811" s="225" customFormat="1" x14ac:dyDescent="0.2"/>
    <row r="812" s="225" customFormat="1" x14ac:dyDescent="0.2"/>
    <row r="813" s="225" customFormat="1" x14ac:dyDescent="0.2"/>
    <row r="814" s="225" customFormat="1" x14ac:dyDescent="0.2"/>
    <row r="815" s="225" customFormat="1" x14ac:dyDescent="0.2"/>
    <row r="816" s="225" customFormat="1" x14ac:dyDescent="0.2"/>
    <row r="817" s="225" customFormat="1" x14ac:dyDescent="0.2"/>
    <row r="818" s="225" customFormat="1" x14ac:dyDescent="0.2"/>
    <row r="819" s="225" customFormat="1" x14ac:dyDescent="0.2"/>
    <row r="820" s="225" customFormat="1" x14ac:dyDescent="0.2"/>
    <row r="821" s="225" customFormat="1" x14ac:dyDescent="0.2"/>
    <row r="822" s="225" customFormat="1" x14ac:dyDescent="0.2"/>
    <row r="823" s="225" customFormat="1" x14ac:dyDescent="0.2"/>
    <row r="824" s="225" customFormat="1" x14ac:dyDescent="0.2"/>
    <row r="825" s="225" customFormat="1" x14ac:dyDescent="0.2"/>
    <row r="826" s="225" customFormat="1" x14ac:dyDescent="0.2"/>
    <row r="827" s="225" customFormat="1" x14ac:dyDescent="0.2"/>
    <row r="828" s="225" customFormat="1" x14ac:dyDescent="0.2"/>
    <row r="829" s="225" customFormat="1" x14ac:dyDescent="0.2"/>
    <row r="830" s="225" customFormat="1" x14ac:dyDescent="0.2"/>
    <row r="831" s="225" customFormat="1" x14ac:dyDescent="0.2"/>
    <row r="832" s="225" customFormat="1" x14ac:dyDescent="0.2"/>
    <row r="833" s="225" customFormat="1" x14ac:dyDescent="0.2"/>
    <row r="834" s="225" customFormat="1" x14ac:dyDescent="0.2"/>
    <row r="835" s="225" customFormat="1" x14ac:dyDescent="0.2"/>
    <row r="836" s="225" customFormat="1" x14ac:dyDescent="0.2"/>
    <row r="837" s="225" customFormat="1" x14ac:dyDescent="0.2"/>
    <row r="838" s="225" customFormat="1" x14ac:dyDescent="0.2"/>
    <row r="839" s="225" customFormat="1" x14ac:dyDescent="0.2"/>
    <row r="840" s="225" customFormat="1" x14ac:dyDescent="0.2"/>
    <row r="841" s="225" customFormat="1" x14ac:dyDescent="0.2"/>
    <row r="842" s="225" customFormat="1" x14ac:dyDescent="0.2"/>
    <row r="843" s="225" customFormat="1" x14ac:dyDescent="0.2"/>
    <row r="844" s="225" customFormat="1" x14ac:dyDescent="0.2"/>
    <row r="845" s="225" customFormat="1" x14ac:dyDescent="0.2"/>
    <row r="846" s="225" customFormat="1" x14ac:dyDescent="0.2"/>
    <row r="847" s="225" customFormat="1" x14ac:dyDescent="0.2"/>
    <row r="848" s="225" customFormat="1" x14ac:dyDescent="0.2"/>
    <row r="849" s="225" customFormat="1" x14ac:dyDescent="0.2"/>
    <row r="850" s="225" customFormat="1" x14ac:dyDescent="0.2"/>
    <row r="851" s="225" customFormat="1" x14ac:dyDescent="0.2"/>
    <row r="852" s="225" customFormat="1" x14ac:dyDescent="0.2"/>
    <row r="853" s="225" customFormat="1" x14ac:dyDescent="0.2"/>
    <row r="854" s="225" customFormat="1" x14ac:dyDescent="0.2"/>
    <row r="855" s="225" customFormat="1" x14ac:dyDescent="0.2"/>
    <row r="856" s="225" customFormat="1" x14ac:dyDescent="0.2"/>
    <row r="857" s="225" customFormat="1" x14ac:dyDescent="0.2"/>
    <row r="858" s="225" customFormat="1" x14ac:dyDescent="0.2"/>
    <row r="859" s="225" customFormat="1" x14ac:dyDescent="0.2"/>
    <row r="860" s="225" customFormat="1" x14ac:dyDescent="0.2"/>
    <row r="861" s="225" customFormat="1" x14ac:dyDescent="0.2"/>
    <row r="862" s="225" customFormat="1" x14ac:dyDescent="0.2"/>
    <row r="863" s="225" customFormat="1" x14ac:dyDescent="0.2"/>
    <row r="864" s="225" customFormat="1" x14ac:dyDescent="0.2"/>
    <row r="865" s="225" customFormat="1" x14ac:dyDescent="0.2"/>
    <row r="866" s="225" customFormat="1" x14ac:dyDescent="0.2"/>
    <row r="867" s="225" customFormat="1" x14ac:dyDescent="0.2"/>
    <row r="868" s="225" customFormat="1" x14ac:dyDescent="0.2"/>
    <row r="869" s="225" customFormat="1" x14ac:dyDescent="0.2"/>
    <row r="870" s="225" customFormat="1" x14ac:dyDescent="0.2"/>
    <row r="871" s="225" customFormat="1" x14ac:dyDescent="0.2"/>
    <row r="872" s="225" customFormat="1" x14ac:dyDescent="0.2"/>
    <row r="873" s="225" customFormat="1" x14ac:dyDescent="0.2"/>
    <row r="874" s="225" customFormat="1" x14ac:dyDescent="0.2"/>
    <row r="875" s="225" customFormat="1" x14ac:dyDescent="0.2"/>
    <row r="876" s="225" customFormat="1" x14ac:dyDescent="0.2"/>
    <row r="877" s="225" customFormat="1" x14ac:dyDescent="0.2"/>
    <row r="878" s="225" customFormat="1" x14ac:dyDescent="0.2"/>
    <row r="879" s="225" customFormat="1" x14ac:dyDescent="0.2"/>
    <row r="880" s="225" customFormat="1" x14ac:dyDescent="0.2"/>
    <row r="881" s="225" customFormat="1" x14ac:dyDescent="0.2"/>
    <row r="882" s="225" customFormat="1" x14ac:dyDescent="0.2"/>
    <row r="883" s="225" customFormat="1" x14ac:dyDescent="0.2"/>
    <row r="884" s="225" customFormat="1" x14ac:dyDescent="0.2"/>
    <row r="885" s="225" customFormat="1" x14ac:dyDescent="0.2"/>
    <row r="886" s="225" customFormat="1" x14ac:dyDescent="0.2"/>
    <row r="887" s="225" customFormat="1" x14ac:dyDescent="0.2"/>
    <row r="888" s="225" customFormat="1" x14ac:dyDescent="0.2"/>
    <row r="889" s="225" customFormat="1" x14ac:dyDescent="0.2"/>
    <row r="890" s="225" customFormat="1" x14ac:dyDescent="0.2"/>
    <row r="891" s="225" customFormat="1" x14ac:dyDescent="0.2"/>
    <row r="892" s="225" customFormat="1" x14ac:dyDescent="0.2"/>
    <row r="893" s="225" customFormat="1" x14ac:dyDescent="0.2"/>
    <row r="894" s="225" customFormat="1" x14ac:dyDescent="0.2"/>
    <row r="895" s="225" customFormat="1" x14ac:dyDescent="0.2"/>
    <row r="896" s="225" customFormat="1" x14ac:dyDescent="0.2"/>
    <row r="897" s="225" customFormat="1" x14ac:dyDescent="0.2"/>
    <row r="898" s="225" customFormat="1" x14ac:dyDescent="0.2"/>
    <row r="899" s="225" customFormat="1" x14ac:dyDescent="0.2"/>
    <row r="900" s="225" customFormat="1" x14ac:dyDescent="0.2"/>
    <row r="901" s="225" customFormat="1" x14ac:dyDescent="0.2"/>
    <row r="902" s="225" customFormat="1" x14ac:dyDescent="0.2"/>
    <row r="903" s="225" customFormat="1" x14ac:dyDescent="0.2"/>
    <row r="904" s="225" customFormat="1" x14ac:dyDescent="0.2"/>
    <row r="905" s="225" customFormat="1" x14ac:dyDescent="0.2"/>
    <row r="906" s="225" customFormat="1" x14ac:dyDescent="0.2"/>
    <row r="907" s="225" customFormat="1" x14ac:dyDescent="0.2"/>
    <row r="908" s="225" customFormat="1" x14ac:dyDescent="0.2"/>
    <row r="909" s="225" customFormat="1" x14ac:dyDescent="0.2"/>
    <row r="910" s="225" customFormat="1" x14ac:dyDescent="0.2"/>
    <row r="911" s="225" customFormat="1" x14ac:dyDescent="0.2"/>
    <row r="912" s="225" customFormat="1" x14ac:dyDescent="0.2"/>
    <row r="913" s="225" customFormat="1" x14ac:dyDescent="0.2"/>
    <row r="914" s="225" customFormat="1" x14ac:dyDescent="0.2"/>
    <row r="915" s="225" customFormat="1" x14ac:dyDescent="0.2"/>
    <row r="916" s="225" customFormat="1" x14ac:dyDescent="0.2"/>
    <row r="917" s="225" customFormat="1" x14ac:dyDescent="0.2"/>
    <row r="918" s="225" customFormat="1" x14ac:dyDescent="0.2"/>
    <row r="919" s="225" customFormat="1" x14ac:dyDescent="0.2"/>
    <row r="920" s="225" customFormat="1" x14ac:dyDescent="0.2"/>
    <row r="921" s="225" customFormat="1" x14ac:dyDescent="0.2"/>
    <row r="922" s="225" customFormat="1" x14ac:dyDescent="0.2"/>
    <row r="923" s="225" customFormat="1" x14ac:dyDescent="0.2"/>
    <row r="924" s="225" customFormat="1" x14ac:dyDescent="0.2"/>
    <row r="925" s="225" customFormat="1" x14ac:dyDescent="0.2"/>
    <row r="926" s="225" customFormat="1" x14ac:dyDescent="0.2"/>
    <row r="927" s="225" customFormat="1" x14ac:dyDescent="0.2"/>
    <row r="928" s="225" customFormat="1" x14ac:dyDescent="0.2"/>
    <row r="929" s="225" customFormat="1" x14ac:dyDescent="0.2"/>
    <row r="930" s="225" customFormat="1" x14ac:dyDescent="0.2"/>
    <row r="931" s="225" customFormat="1" x14ac:dyDescent="0.2"/>
    <row r="932" s="225" customFormat="1" x14ac:dyDescent="0.2"/>
    <row r="933" s="225" customFormat="1" x14ac:dyDescent="0.2"/>
    <row r="934" s="225" customFormat="1" x14ac:dyDescent="0.2"/>
    <row r="935" s="225" customFormat="1" x14ac:dyDescent="0.2"/>
    <row r="936" s="225" customFormat="1" x14ac:dyDescent="0.2"/>
    <row r="937" s="225" customFormat="1" x14ac:dyDescent="0.2"/>
    <row r="938" s="225" customFormat="1" x14ac:dyDescent="0.2"/>
    <row r="939" s="225" customFormat="1" x14ac:dyDescent="0.2"/>
    <row r="940" s="225" customFormat="1" x14ac:dyDescent="0.2"/>
    <row r="941" s="225" customFormat="1" x14ac:dyDescent="0.2"/>
    <row r="942" s="225" customFormat="1" x14ac:dyDescent="0.2"/>
    <row r="943" s="225" customFormat="1" x14ac:dyDescent="0.2"/>
    <row r="944" s="225" customFormat="1" x14ac:dyDescent="0.2"/>
    <row r="945" s="225" customFormat="1" x14ac:dyDescent="0.2"/>
    <row r="946" s="225" customFormat="1" x14ac:dyDescent="0.2"/>
    <row r="947" s="225" customFormat="1" x14ac:dyDescent="0.2"/>
    <row r="948" s="225" customFormat="1" x14ac:dyDescent="0.2"/>
    <row r="949" s="225" customFormat="1" x14ac:dyDescent="0.2"/>
    <row r="950" s="225" customFormat="1" x14ac:dyDescent="0.2"/>
    <row r="951" s="225" customFormat="1" x14ac:dyDescent="0.2"/>
    <row r="952" s="225" customFormat="1" x14ac:dyDescent="0.2"/>
    <row r="953" s="225" customFormat="1" x14ac:dyDescent="0.2"/>
    <row r="954" s="225" customFormat="1" x14ac:dyDescent="0.2"/>
    <row r="955" s="225" customFormat="1" x14ac:dyDescent="0.2"/>
    <row r="956" s="225" customFormat="1" x14ac:dyDescent="0.2"/>
    <row r="957" s="225" customFormat="1" x14ac:dyDescent="0.2"/>
    <row r="958" s="225" customFormat="1" x14ac:dyDescent="0.2"/>
    <row r="959" s="225" customFormat="1" x14ac:dyDescent="0.2"/>
    <row r="960" s="225" customFormat="1" x14ac:dyDescent="0.2"/>
    <row r="961" s="225" customFormat="1" x14ac:dyDescent="0.2"/>
    <row r="962" s="225" customFormat="1" x14ac:dyDescent="0.2"/>
    <row r="963" s="225" customFormat="1" x14ac:dyDescent="0.2"/>
    <row r="964" s="225" customFormat="1" x14ac:dyDescent="0.2"/>
    <row r="965" s="225" customFormat="1" x14ac:dyDescent="0.2"/>
    <row r="966" s="225" customFormat="1" x14ac:dyDescent="0.2"/>
    <row r="967" s="225" customFormat="1" x14ac:dyDescent="0.2"/>
    <row r="968" s="225" customFormat="1" x14ac:dyDescent="0.2"/>
    <row r="969" s="225" customFormat="1" x14ac:dyDescent="0.2"/>
    <row r="970" s="225" customFormat="1" x14ac:dyDescent="0.2"/>
    <row r="971" s="225" customFormat="1" x14ac:dyDescent="0.2"/>
    <row r="972" s="225" customFormat="1" x14ac:dyDescent="0.2"/>
    <row r="973" s="225" customFormat="1" x14ac:dyDescent="0.2"/>
    <row r="974" s="225" customFormat="1" x14ac:dyDescent="0.2"/>
    <row r="975" s="225" customFormat="1" x14ac:dyDescent="0.2"/>
    <row r="976" s="225" customFormat="1" x14ac:dyDescent="0.2"/>
    <row r="977" s="225" customFormat="1" x14ac:dyDescent="0.2"/>
    <row r="978" s="225" customFormat="1" x14ac:dyDescent="0.2"/>
    <row r="979" s="225" customFormat="1" x14ac:dyDescent="0.2"/>
    <row r="980" s="225" customFormat="1" x14ac:dyDescent="0.2"/>
    <row r="981" s="225" customFormat="1" x14ac:dyDescent="0.2"/>
    <row r="982" s="225" customFormat="1" x14ac:dyDescent="0.2"/>
    <row r="983" s="225" customFormat="1" x14ac:dyDescent="0.2"/>
    <row r="984" s="225" customFormat="1" x14ac:dyDescent="0.2"/>
    <row r="985" s="225" customFormat="1" x14ac:dyDescent="0.2"/>
    <row r="986" s="225" customFormat="1" x14ac:dyDescent="0.2"/>
    <row r="987" s="225" customFormat="1" x14ac:dyDescent="0.2"/>
    <row r="988" s="225" customFormat="1" x14ac:dyDescent="0.2"/>
    <row r="989" s="225" customFormat="1" x14ac:dyDescent="0.2"/>
    <row r="990" s="225" customFormat="1" x14ac:dyDescent="0.2"/>
    <row r="991" s="225" customFormat="1" x14ac:dyDescent="0.2"/>
    <row r="992" s="225" customFormat="1" x14ac:dyDescent="0.2"/>
    <row r="993" s="225" customFormat="1" x14ac:dyDescent="0.2"/>
    <row r="994" s="225" customFormat="1" x14ac:dyDescent="0.2"/>
    <row r="995" s="225" customFormat="1" x14ac:dyDescent="0.2"/>
    <row r="996" s="225" customFormat="1" x14ac:dyDescent="0.2"/>
    <row r="997" s="225" customFormat="1" x14ac:dyDescent="0.2"/>
    <row r="998" s="225" customFormat="1" x14ac:dyDescent="0.2"/>
    <row r="999" s="225" customFormat="1" x14ac:dyDescent="0.2"/>
    <row r="1000" s="225" customFormat="1" x14ac:dyDescent="0.2"/>
    <row r="1001" s="225" customFormat="1" x14ac:dyDescent="0.2"/>
    <row r="1002" s="225" customFormat="1" x14ac:dyDescent="0.2"/>
    <row r="1003" s="225" customFormat="1" x14ac:dyDescent="0.2"/>
    <row r="1004" s="225" customFormat="1" x14ac:dyDescent="0.2"/>
    <row r="1005" s="225" customFormat="1" x14ac:dyDescent="0.2"/>
    <row r="1006" s="225" customFormat="1" x14ac:dyDescent="0.2"/>
    <row r="1007" s="225" customFormat="1" x14ac:dyDescent="0.2"/>
    <row r="1008" s="225" customFormat="1" x14ac:dyDescent="0.2"/>
    <row r="1009" s="225" customFormat="1" x14ac:dyDescent="0.2"/>
    <row r="1010" s="225" customFormat="1" x14ac:dyDescent="0.2"/>
    <row r="1011" s="225" customFormat="1" x14ac:dyDescent="0.2"/>
    <row r="1012" s="225" customFormat="1" x14ac:dyDescent="0.2"/>
    <row r="1013" s="225" customFormat="1" x14ac:dyDescent="0.2"/>
    <row r="1014" s="225" customFormat="1" x14ac:dyDescent="0.2"/>
    <row r="1015" s="225" customFormat="1" x14ac:dyDescent="0.2"/>
    <row r="1016" s="225" customFormat="1" x14ac:dyDescent="0.2"/>
    <row r="1017" s="225" customFormat="1" x14ac:dyDescent="0.2"/>
    <row r="1018" s="225" customFormat="1" x14ac:dyDescent="0.2"/>
    <row r="1019" s="225" customFormat="1" x14ac:dyDescent="0.2"/>
    <row r="1020" s="225" customFormat="1" x14ac:dyDescent="0.2"/>
    <row r="1021" s="225" customFormat="1" x14ac:dyDescent="0.2"/>
    <row r="1022" s="225" customFormat="1" x14ac:dyDescent="0.2"/>
    <row r="1023" s="225" customFormat="1" x14ac:dyDescent="0.2"/>
    <row r="1024" s="225" customFormat="1" x14ac:dyDescent="0.2"/>
    <row r="1025" s="225" customFormat="1" x14ac:dyDescent="0.2"/>
    <row r="1026" s="225" customFormat="1" x14ac:dyDescent="0.2"/>
    <row r="1027" s="225" customFormat="1" x14ac:dyDescent="0.2"/>
    <row r="1028" s="225" customFormat="1" x14ac:dyDescent="0.2"/>
    <row r="1029" s="225" customFormat="1" x14ac:dyDescent="0.2"/>
    <row r="1030" s="225" customFormat="1" x14ac:dyDescent="0.2"/>
    <row r="1031" s="225" customFormat="1" x14ac:dyDescent="0.2"/>
    <row r="1032" s="225" customFormat="1" x14ac:dyDescent="0.2"/>
    <row r="1033" s="225" customFormat="1" x14ac:dyDescent="0.2"/>
    <row r="1034" s="225" customFormat="1" x14ac:dyDescent="0.2"/>
    <row r="1035" s="225" customFormat="1" x14ac:dyDescent="0.2"/>
    <row r="1036" s="225" customFormat="1" x14ac:dyDescent="0.2"/>
    <row r="1037" s="225" customFormat="1" x14ac:dyDescent="0.2"/>
    <row r="1038" s="225" customFormat="1" x14ac:dyDescent="0.2"/>
    <row r="1039" s="225" customFormat="1" x14ac:dyDescent="0.2"/>
    <row r="1040" s="225" customFormat="1" x14ac:dyDescent="0.2"/>
    <row r="1041" s="225" customFormat="1" x14ac:dyDescent="0.2"/>
    <row r="1042" s="225" customFormat="1" x14ac:dyDescent="0.2"/>
    <row r="1043" s="225" customFormat="1" x14ac:dyDescent="0.2"/>
    <row r="1044" s="225" customFormat="1" x14ac:dyDescent="0.2"/>
    <row r="1045" s="225" customFormat="1" x14ac:dyDescent="0.2"/>
    <row r="1046" s="225" customFormat="1" x14ac:dyDescent="0.2"/>
    <row r="1047" s="225" customFormat="1" x14ac:dyDescent="0.2"/>
    <row r="1048" s="225" customFormat="1" x14ac:dyDescent="0.2"/>
    <row r="1049" s="225" customFormat="1" x14ac:dyDescent="0.2"/>
    <row r="1050" s="225" customFormat="1" x14ac:dyDescent="0.2"/>
    <row r="1051" s="225" customFormat="1" x14ac:dyDescent="0.2"/>
    <row r="1052" s="225" customFormat="1" x14ac:dyDescent="0.2"/>
    <row r="1053" s="225" customFormat="1" x14ac:dyDescent="0.2"/>
    <row r="1054" s="225" customFormat="1" x14ac:dyDescent="0.2"/>
    <row r="1055" s="225" customFormat="1" x14ac:dyDescent="0.2"/>
    <row r="1056" s="225" customFormat="1" x14ac:dyDescent="0.2"/>
    <row r="1057" s="225" customFormat="1" x14ac:dyDescent="0.2"/>
    <row r="1058" s="225" customFormat="1" x14ac:dyDescent="0.2"/>
    <row r="1059" s="225" customFormat="1" x14ac:dyDescent="0.2"/>
    <row r="1060" s="225" customFormat="1" x14ac:dyDescent="0.2"/>
    <row r="1061" s="225" customFormat="1" x14ac:dyDescent="0.2"/>
    <row r="1062" s="225" customFormat="1" x14ac:dyDescent="0.2"/>
    <row r="1063" s="225" customFormat="1" x14ac:dyDescent="0.2"/>
    <row r="1064" s="225" customFormat="1" x14ac:dyDescent="0.2"/>
    <row r="1065" s="225" customFormat="1" x14ac:dyDescent="0.2"/>
    <row r="1066" s="225" customFormat="1" x14ac:dyDescent="0.2"/>
    <row r="1067" s="225" customFormat="1" x14ac:dyDescent="0.2"/>
    <row r="1068" s="225" customFormat="1" x14ac:dyDescent="0.2"/>
    <row r="1069" s="225" customFormat="1" x14ac:dyDescent="0.2"/>
    <row r="1070" s="225" customFormat="1" x14ac:dyDescent="0.2"/>
    <row r="1071" s="225" customFormat="1" x14ac:dyDescent="0.2"/>
    <row r="1072" s="225" customFormat="1" x14ac:dyDescent="0.2"/>
    <row r="1073" s="225" customFormat="1" x14ac:dyDescent="0.2"/>
    <row r="1074" s="225" customFormat="1" x14ac:dyDescent="0.2"/>
    <row r="1075" s="225" customFormat="1" x14ac:dyDescent="0.2"/>
    <row r="1076" s="225" customFormat="1" x14ac:dyDescent="0.2"/>
    <row r="1077" s="225" customFormat="1" x14ac:dyDescent="0.2"/>
    <row r="1078" s="225" customFormat="1" x14ac:dyDescent="0.2"/>
    <row r="1079" s="225" customFormat="1" x14ac:dyDescent="0.2"/>
    <row r="1080" s="225" customFormat="1" x14ac:dyDescent="0.2"/>
    <row r="1081" s="225" customFormat="1" x14ac:dyDescent="0.2"/>
    <row r="1082" s="225" customFormat="1" x14ac:dyDescent="0.2"/>
    <row r="1083" s="225" customFormat="1" x14ac:dyDescent="0.2"/>
    <row r="1084" s="225" customFormat="1" x14ac:dyDescent="0.2"/>
    <row r="1085" s="225" customFormat="1" x14ac:dyDescent="0.2"/>
    <row r="1086" s="225" customFormat="1" x14ac:dyDescent="0.2"/>
    <row r="1087" s="225" customFormat="1" x14ac:dyDescent="0.2"/>
    <row r="1088" s="225" customFormat="1" x14ac:dyDescent="0.2"/>
    <row r="1089" s="225" customFormat="1" x14ac:dyDescent="0.2"/>
    <row r="1090" s="225" customFormat="1" x14ac:dyDescent="0.2"/>
    <row r="1091" s="225" customFormat="1" x14ac:dyDescent="0.2"/>
    <row r="1092" s="225" customFormat="1" x14ac:dyDescent="0.2"/>
    <row r="1093" s="225" customFormat="1" x14ac:dyDescent="0.2"/>
    <row r="1094" s="225" customFormat="1" x14ac:dyDescent="0.2"/>
    <row r="1095" s="225" customFormat="1" x14ac:dyDescent="0.2"/>
    <row r="1096" s="225" customFormat="1" x14ac:dyDescent="0.2"/>
    <row r="1097" s="225" customFormat="1" x14ac:dyDescent="0.2"/>
    <row r="1098" s="225" customFormat="1" x14ac:dyDescent="0.2"/>
    <row r="1099" s="225" customFormat="1" x14ac:dyDescent="0.2"/>
    <row r="1100" s="225" customFormat="1" x14ac:dyDescent="0.2"/>
    <row r="1101" s="225" customFormat="1" x14ac:dyDescent="0.2"/>
    <row r="1102" s="225" customFormat="1" x14ac:dyDescent="0.2"/>
    <row r="1103" s="225" customFormat="1" x14ac:dyDescent="0.2"/>
    <row r="1104" s="225" customFormat="1" x14ac:dyDescent="0.2"/>
    <row r="1105" s="225" customFormat="1" x14ac:dyDescent="0.2"/>
    <row r="1106" s="225" customFormat="1" x14ac:dyDescent="0.2"/>
    <row r="1107" s="225" customFormat="1" x14ac:dyDescent="0.2"/>
    <row r="1108" s="225" customFormat="1" x14ac:dyDescent="0.2"/>
    <row r="1109" s="225" customFormat="1" x14ac:dyDescent="0.2"/>
    <row r="1110" s="225" customFormat="1" x14ac:dyDescent="0.2"/>
    <row r="1111" s="225" customFormat="1" x14ac:dyDescent="0.2"/>
    <row r="1112" s="225" customFormat="1" x14ac:dyDescent="0.2"/>
    <row r="1113" s="225" customFormat="1" x14ac:dyDescent="0.2"/>
    <row r="1114" s="225" customFormat="1" x14ac:dyDescent="0.2"/>
    <row r="1115" s="225" customFormat="1" x14ac:dyDescent="0.2"/>
    <row r="1116" s="225" customFormat="1" x14ac:dyDescent="0.2"/>
    <row r="1117" s="225" customFormat="1" x14ac:dyDescent="0.2"/>
    <row r="1118" s="225" customFormat="1" x14ac:dyDescent="0.2"/>
    <row r="1119" s="225" customFormat="1" x14ac:dyDescent="0.2"/>
    <row r="1120" s="225" customFormat="1" x14ac:dyDescent="0.2"/>
    <row r="1121" s="225" customFormat="1" x14ac:dyDescent="0.2"/>
    <row r="1122" s="225" customFormat="1" x14ac:dyDescent="0.2"/>
    <row r="1123" s="225" customFormat="1" x14ac:dyDescent="0.2"/>
    <row r="1124" s="225" customFormat="1" x14ac:dyDescent="0.2"/>
    <row r="1125" s="225" customFormat="1" x14ac:dyDescent="0.2"/>
    <row r="1126" s="225" customFormat="1" x14ac:dyDescent="0.2"/>
    <row r="1127" s="225" customFormat="1" x14ac:dyDescent="0.2"/>
    <row r="1128" s="225" customFormat="1" x14ac:dyDescent="0.2"/>
    <row r="1129" s="225" customFormat="1" x14ac:dyDescent="0.2"/>
    <row r="1130" s="225" customFormat="1" x14ac:dyDescent="0.2"/>
    <row r="1131" s="225" customFormat="1" x14ac:dyDescent="0.2"/>
    <row r="1132" s="225" customFormat="1" x14ac:dyDescent="0.2"/>
    <row r="1133" s="225" customFormat="1" x14ac:dyDescent="0.2"/>
    <row r="1134" s="225" customFormat="1" x14ac:dyDescent="0.2"/>
    <row r="1135" s="225" customFormat="1" x14ac:dyDescent="0.2"/>
    <row r="1136" s="225" customFormat="1" x14ac:dyDescent="0.2"/>
    <row r="1137" s="225" customFormat="1" x14ac:dyDescent="0.2"/>
    <row r="1138" s="225" customFormat="1" x14ac:dyDescent="0.2"/>
    <row r="1139" s="225" customFormat="1" x14ac:dyDescent="0.2"/>
    <row r="1140" s="225" customFormat="1" x14ac:dyDescent="0.2"/>
    <row r="1141" s="225" customFormat="1" x14ac:dyDescent="0.2"/>
    <row r="1142" s="225" customFormat="1" x14ac:dyDescent="0.2"/>
    <row r="1143" s="225" customFormat="1" x14ac:dyDescent="0.2"/>
    <row r="1144" s="225" customFormat="1" x14ac:dyDescent="0.2"/>
    <row r="1145" s="225" customFormat="1" x14ac:dyDescent="0.2"/>
    <row r="1146" s="225" customFormat="1" x14ac:dyDescent="0.2"/>
    <row r="1147" s="225" customFormat="1" x14ac:dyDescent="0.2"/>
    <row r="1148" s="225" customFormat="1" x14ac:dyDescent="0.2"/>
    <row r="1149" s="225" customFormat="1" x14ac:dyDescent="0.2"/>
    <row r="1150" s="225" customFormat="1" x14ac:dyDescent="0.2"/>
    <row r="1151" s="225" customFormat="1" x14ac:dyDescent="0.2"/>
    <row r="1152" s="225" customFormat="1" x14ac:dyDescent="0.2"/>
    <row r="1153" s="225" customFormat="1" x14ac:dyDescent="0.2"/>
    <row r="1154" s="225" customFormat="1" x14ac:dyDescent="0.2"/>
    <row r="1155" s="225" customFormat="1" x14ac:dyDescent="0.2"/>
    <row r="1156" s="225" customFormat="1" x14ac:dyDescent="0.2"/>
    <row r="1157" s="225" customFormat="1" x14ac:dyDescent="0.2"/>
    <row r="1158" s="225" customFormat="1" x14ac:dyDescent="0.2"/>
    <row r="1159" s="225" customFormat="1" x14ac:dyDescent="0.2"/>
    <row r="1160" s="225" customFormat="1" x14ac:dyDescent="0.2"/>
    <row r="1161" s="225" customFormat="1" x14ac:dyDescent="0.2"/>
    <row r="1162" s="225" customFormat="1" x14ac:dyDescent="0.2"/>
    <row r="1163" s="225" customFormat="1" x14ac:dyDescent="0.2"/>
    <row r="1164" s="225" customFormat="1" x14ac:dyDescent="0.2"/>
    <row r="1165" s="225" customFormat="1" x14ac:dyDescent="0.2"/>
    <row r="1166" s="225" customFormat="1" x14ac:dyDescent="0.2"/>
    <row r="1167" s="225" customFormat="1" x14ac:dyDescent="0.2"/>
    <row r="1168" s="225" customFormat="1" x14ac:dyDescent="0.2"/>
    <row r="1169" s="225" customFormat="1" x14ac:dyDescent="0.2"/>
    <row r="1170" s="225" customFormat="1" x14ac:dyDescent="0.2"/>
    <row r="1171" s="225" customFormat="1" x14ac:dyDescent="0.2"/>
    <row r="1172" s="225" customFormat="1" x14ac:dyDescent="0.2"/>
    <row r="1173" s="225" customFormat="1" x14ac:dyDescent="0.2"/>
    <row r="1174" s="225" customFormat="1" x14ac:dyDescent="0.2"/>
    <row r="1175" s="225" customFormat="1" x14ac:dyDescent="0.2"/>
    <row r="1176" s="225" customFormat="1" x14ac:dyDescent="0.2"/>
    <row r="1177" s="225" customFormat="1" x14ac:dyDescent="0.2"/>
    <row r="1178" s="225" customFormat="1" x14ac:dyDescent="0.2"/>
    <row r="1179" s="225" customFormat="1" x14ac:dyDescent="0.2"/>
    <row r="1180" s="225" customFormat="1" x14ac:dyDescent="0.2"/>
    <row r="1181" s="225" customFormat="1" x14ac:dyDescent="0.2"/>
    <row r="1182" s="225" customFormat="1" x14ac:dyDescent="0.2"/>
    <row r="1183" s="225" customFormat="1" x14ac:dyDescent="0.2"/>
    <row r="1184" s="225" customFormat="1" x14ac:dyDescent="0.2"/>
    <row r="1185" s="225" customFormat="1" x14ac:dyDescent="0.2"/>
    <row r="1186" s="225" customFormat="1" x14ac:dyDescent="0.2"/>
    <row r="1187" s="225" customFormat="1" x14ac:dyDescent="0.2"/>
    <row r="1188" s="225" customFormat="1" x14ac:dyDescent="0.2"/>
    <row r="1189" s="225" customFormat="1" x14ac:dyDescent="0.2"/>
    <row r="1190" s="225" customFormat="1" x14ac:dyDescent="0.2"/>
    <row r="1191" s="225" customFormat="1" x14ac:dyDescent="0.2"/>
    <row r="1192" s="225" customFormat="1" x14ac:dyDescent="0.2"/>
    <row r="1193" s="225" customFormat="1" x14ac:dyDescent="0.2"/>
    <row r="1194" s="225" customFormat="1" x14ac:dyDescent="0.2"/>
    <row r="1195" s="225" customFormat="1" x14ac:dyDescent="0.2"/>
    <row r="1196" s="225" customFormat="1" x14ac:dyDescent="0.2"/>
    <row r="1197" s="225" customFormat="1" x14ac:dyDescent="0.2"/>
    <row r="1198" s="225" customFormat="1" x14ac:dyDescent="0.2"/>
    <row r="1199" s="225" customFormat="1" x14ac:dyDescent="0.2"/>
    <row r="1200" s="225" customFormat="1" x14ac:dyDescent="0.2"/>
    <row r="1201" s="225" customFormat="1" x14ac:dyDescent="0.2"/>
    <row r="1202" s="225" customFormat="1" x14ac:dyDescent="0.2"/>
    <row r="1203" s="225" customFormat="1" x14ac:dyDescent="0.2"/>
    <row r="1204" s="225" customFormat="1" x14ac:dyDescent="0.2"/>
    <row r="1205" s="225" customFormat="1" x14ac:dyDescent="0.2"/>
    <row r="1206" s="225" customFormat="1" x14ac:dyDescent="0.2"/>
    <row r="1207" s="225" customFormat="1" x14ac:dyDescent="0.2"/>
    <row r="1208" s="225" customFormat="1" x14ac:dyDescent="0.2"/>
    <row r="1209" s="225" customFormat="1" x14ac:dyDescent="0.2"/>
    <row r="1210" s="225" customFormat="1" x14ac:dyDescent="0.2"/>
    <row r="1211" s="225" customFormat="1" x14ac:dyDescent="0.2"/>
    <row r="1212" s="225" customFormat="1" x14ac:dyDescent="0.2"/>
    <row r="1213" s="225" customFormat="1" x14ac:dyDescent="0.2"/>
    <row r="1214" s="225" customFormat="1" x14ac:dyDescent="0.2"/>
    <row r="1215" s="225" customFormat="1" x14ac:dyDescent="0.2"/>
    <row r="1216" s="225" customFormat="1" x14ac:dyDescent="0.2"/>
    <row r="1217" s="225" customFormat="1" x14ac:dyDescent="0.2"/>
    <row r="1218" s="225" customFormat="1" x14ac:dyDescent="0.2"/>
    <row r="1219" s="225" customFormat="1" x14ac:dyDescent="0.2"/>
    <row r="1220" s="225" customFormat="1" x14ac:dyDescent="0.2"/>
    <row r="1221" s="225" customFormat="1" x14ac:dyDescent="0.2"/>
    <row r="1222" s="225" customFormat="1" x14ac:dyDescent="0.2"/>
    <row r="1223" s="225" customFormat="1" x14ac:dyDescent="0.2"/>
    <row r="1224" s="225" customFormat="1" x14ac:dyDescent="0.2"/>
    <row r="1225" s="225" customFormat="1" x14ac:dyDescent="0.2"/>
    <row r="1226" s="225" customFormat="1" x14ac:dyDescent="0.2"/>
    <row r="1227" s="225" customFormat="1" x14ac:dyDescent="0.2"/>
    <row r="1228" s="225" customFormat="1" x14ac:dyDescent="0.2"/>
    <row r="1229" s="225" customFormat="1" x14ac:dyDescent="0.2"/>
    <row r="1230" s="225" customFormat="1" x14ac:dyDescent="0.2"/>
    <row r="1231" s="225" customFormat="1" x14ac:dyDescent="0.2"/>
    <row r="1232" s="225" customFormat="1" x14ac:dyDescent="0.2"/>
    <row r="1233" s="225" customFormat="1" x14ac:dyDescent="0.2"/>
    <row r="1234" s="225" customFormat="1" x14ac:dyDescent="0.2"/>
    <row r="1235" s="225" customFormat="1" x14ac:dyDescent="0.2"/>
    <row r="1236" s="225" customFormat="1" x14ac:dyDescent="0.2"/>
    <row r="1237" s="225" customFormat="1" x14ac:dyDescent="0.2"/>
    <row r="1238" s="225" customFormat="1" x14ac:dyDescent="0.2"/>
    <row r="1239" s="225" customFormat="1" x14ac:dyDescent="0.2"/>
    <row r="1240" s="225" customFormat="1" x14ac:dyDescent="0.2"/>
    <row r="1241" s="225" customFormat="1" x14ac:dyDescent="0.2"/>
    <row r="1242" s="225" customFormat="1" x14ac:dyDescent="0.2"/>
    <row r="1243" s="225" customFormat="1" x14ac:dyDescent="0.2"/>
    <row r="1244" s="225" customFormat="1" x14ac:dyDescent="0.2"/>
    <row r="1245" s="225" customFormat="1" x14ac:dyDescent="0.2"/>
    <row r="1246" s="225" customFormat="1" x14ac:dyDescent="0.2"/>
    <row r="1247" s="225" customFormat="1" x14ac:dyDescent="0.2"/>
    <row r="1248" s="225" customFormat="1" x14ac:dyDescent="0.2"/>
    <row r="1249" s="225" customFormat="1" x14ac:dyDescent="0.2"/>
    <row r="1250" s="225" customFormat="1" x14ac:dyDescent="0.2"/>
    <row r="1251" s="225" customFormat="1" x14ac:dyDescent="0.2"/>
    <row r="1252" s="225" customFormat="1" x14ac:dyDescent="0.2"/>
    <row r="1253" s="225" customFormat="1" x14ac:dyDescent="0.2"/>
    <row r="1254" s="225" customFormat="1" x14ac:dyDescent="0.2"/>
    <row r="1255" s="225" customFormat="1" x14ac:dyDescent="0.2"/>
    <row r="1256" s="225" customFormat="1" x14ac:dyDescent="0.2"/>
    <row r="1257" s="225" customFormat="1" x14ac:dyDescent="0.2"/>
    <row r="1258" s="225" customFormat="1" x14ac:dyDescent="0.2"/>
    <row r="1259" s="225" customFormat="1" x14ac:dyDescent="0.2"/>
    <row r="1260" s="225" customFormat="1" x14ac:dyDescent="0.2"/>
    <row r="1261" s="225" customFormat="1" x14ac:dyDescent="0.2"/>
    <row r="1262" s="225" customFormat="1" x14ac:dyDescent="0.2"/>
    <row r="1263" s="225" customFormat="1" x14ac:dyDescent="0.2"/>
    <row r="1264" s="225" customFormat="1" x14ac:dyDescent="0.2"/>
    <row r="1265" s="225" customFormat="1" x14ac:dyDescent="0.2"/>
    <row r="1266" s="225" customFormat="1" x14ac:dyDescent="0.2"/>
    <row r="1267" s="225" customFormat="1" x14ac:dyDescent="0.2"/>
    <row r="1268" s="225" customFormat="1" x14ac:dyDescent="0.2"/>
    <row r="1269" s="225" customFormat="1" x14ac:dyDescent="0.2"/>
    <row r="1270" s="225" customFormat="1" x14ac:dyDescent="0.2"/>
    <row r="1271" s="225" customFormat="1" x14ac:dyDescent="0.2"/>
    <row r="1272" s="225" customFormat="1" x14ac:dyDescent="0.2"/>
    <row r="1273" s="225" customFormat="1" x14ac:dyDescent="0.2"/>
    <row r="1274" s="225" customFormat="1" x14ac:dyDescent="0.2"/>
    <row r="1275" s="225" customFormat="1" x14ac:dyDescent="0.2"/>
    <row r="1276" s="225" customFormat="1" x14ac:dyDescent="0.2"/>
    <row r="1277" s="225" customFormat="1" x14ac:dyDescent="0.2"/>
    <row r="1278" s="225" customFormat="1" x14ac:dyDescent="0.2"/>
    <row r="1279" s="225" customFormat="1" x14ac:dyDescent="0.2"/>
    <row r="1280" s="225" customFormat="1" x14ac:dyDescent="0.2"/>
    <row r="1281" s="225" customFormat="1" x14ac:dyDescent="0.2"/>
    <row r="1282" s="225" customFormat="1" x14ac:dyDescent="0.2"/>
    <row r="1283" s="225" customFormat="1" x14ac:dyDescent="0.2"/>
    <row r="1284" s="225" customFormat="1" x14ac:dyDescent="0.2"/>
    <row r="1285" s="225" customFormat="1" x14ac:dyDescent="0.2"/>
    <row r="1286" s="225" customFormat="1" x14ac:dyDescent="0.2"/>
    <row r="1287" s="225" customFormat="1" x14ac:dyDescent="0.2"/>
    <row r="1288" s="225" customFormat="1" x14ac:dyDescent="0.2"/>
    <row r="1289" s="225" customFormat="1" x14ac:dyDescent="0.2"/>
    <row r="1290" s="225" customFormat="1" x14ac:dyDescent="0.2"/>
    <row r="1291" s="225" customFormat="1" x14ac:dyDescent="0.2"/>
    <row r="1292" s="225" customFormat="1" x14ac:dyDescent="0.2"/>
    <row r="1293" s="225" customFormat="1" x14ac:dyDescent="0.2"/>
    <row r="1294" s="225" customFormat="1" x14ac:dyDescent="0.2"/>
    <row r="1295" s="225" customFormat="1" x14ac:dyDescent="0.2"/>
    <row r="1296" s="225" customFormat="1" x14ac:dyDescent="0.2"/>
    <row r="1297" s="225" customFormat="1" x14ac:dyDescent="0.2"/>
    <row r="1298" s="225" customFormat="1" x14ac:dyDescent="0.2"/>
    <row r="1299" s="225" customFormat="1" x14ac:dyDescent="0.2"/>
    <row r="1300" s="225" customFormat="1" x14ac:dyDescent="0.2"/>
    <row r="1301" s="225" customFormat="1" x14ac:dyDescent="0.2"/>
    <row r="1302" s="225" customFormat="1" x14ac:dyDescent="0.2"/>
    <row r="1303" s="225" customFormat="1" x14ac:dyDescent="0.2"/>
    <row r="1304" s="225" customFormat="1" x14ac:dyDescent="0.2"/>
    <row r="1305" s="225" customFormat="1" x14ac:dyDescent="0.2"/>
    <row r="1306" s="225" customFormat="1" x14ac:dyDescent="0.2"/>
    <row r="1307" s="225" customFormat="1" x14ac:dyDescent="0.2"/>
    <row r="1308" s="225" customFormat="1" x14ac:dyDescent="0.2"/>
    <row r="1309" s="225" customFormat="1" x14ac:dyDescent="0.2"/>
    <row r="1310" s="225" customFormat="1" x14ac:dyDescent="0.2"/>
    <row r="1311" s="225" customFormat="1" x14ac:dyDescent="0.2"/>
    <row r="1312" s="225" customFormat="1" x14ac:dyDescent="0.2"/>
    <row r="1313" s="225" customFormat="1" x14ac:dyDescent="0.2"/>
    <row r="1314" s="225" customFormat="1" x14ac:dyDescent="0.2"/>
    <row r="1315" s="225" customFormat="1" x14ac:dyDescent="0.2"/>
    <row r="1316" s="225" customFormat="1" x14ac:dyDescent="0.2"/>
    <row r="1317" s="225" customFormat="1" x14ac:dyDescent="0.2"/>
    <row r="1318" s="225" customFormat="1" x14ac:dyDescent="0.2"/>
    <row r="1319" s="225" customFormat="1" x14ac:dyDescent="0.2"/>
    <row r="1320" s="225" customFormat="1" x14ac:dyDescent="0.2"/>
    <row r="1321" s="225" customFormat="1" x14ac:dyDescent="0.2"/>
    <row r="1322" s="225" customFormat="1" x14ac:dyDescent="0.2"/>
    <row r="1323" s="225" customFormat="1" x14ac:dyDescent="0.2"/>
    <row r="1324" s="225" customFormat="1" x14ac:dyDescent="0.2"/>
    <row r="1325" s="225" customFormat="1" x14ac:dyDescent="0.2"/>
    <row r="1326" s="225" customFormat="1" x14ac:dyDescent="0.2"/>
    <row r="1327" s="225" customFormat="1" x14ac:dyDescent="0.2"/>
    <row r="1328" s="225" customFormat="1" x14ac:dyDescent="0.2"/>
    <row r="1329" s="225" customFormat="1" x14ac:dyDescent="0.2"/>
    <row r="1330" s="225" customFormat="1" x14ac:dyDescent="0.2"/>
    <row r="1331" s="225" customFormat="1" x14ac:dyDescent="0.2"/>
    <row r="1332" s="225" customFormat="1" x14ac:dyDescent="0.2"/>
    <row r="1333" s="225" customFormat="1" x14ac:dyDescent="0.2"/>
    <row r="1334" s="225" customFormat="1" x14ac:dyDescent="0.2"/>
    <row r="1335" s="225" customFormat="1" x14ac:dyDescent="0.2"/>
    <row r="1336" s="225" customFormat="1" x14ac:dyDescent="0.2"/>
    <row r="1337" s="225" customFormat="1" x14ac:dyDescent="0.2"/>
    <row r="1338" s="225" customFormat="1" x14ac:dyDescent="0.2"/>
    <row r="1339" s="225" customFormat="1" x14ac:dyDescent="0.2"/>
    <row r="1340" s="225" customFormat="1" x14ac:dyDescent="0.2"/>
    <row r="1341" s="225" customFormat="1" x14ac:dyDescent="0.2"/>
    <row r="1342" s="225" customFormat="1" x14ac:dyDescent="0.2"/>
    <row r="1343" s="225" customFormat="1" x14ac:dyDescent="0.2"/>
    <row r="1344" s="225" customFormat="1" x14ac:dyDescent="0.2"/>
    <row r="1345" s="225" customFormat="1" x14ac:dyDescent="0.2"/>
    <row r="1346" s="225" customFormat="1" x14ac:dyDescent="0.2"/>
    <row r="1347" s="225" customFormat="1" x14ac:dyDescent="0.2"/>
    <row r="1348" s="225" customFormat="1" x14ac:dyDescent="0.2"/>
    <row r="1349" s="225" customFormat="1" x14ac:dyDescent="0.2"/>
    <row r="1350" s="225" customFormat="1" x14ac:dyDescent="0.2"/>
    <row r="1351" s="225" customFormat="1" x14ac:dyDescent="0.2"/>
    <row r="1352" s="225" customFormat="1" x14ac:dyDescent="0.2"/>
    <row r="1353" s="225" customFormat="1" x14ac:dyDescent="0.2"/>
    <row r="1354" s="225" customFormat="1" x14ac:dyDescent="0.2"/>
    <row r="1355" s="225" customFormat="1" x14ac:dyDescent="0.2"/>
    <row r="1356" s="225" customFormat="1" x14ac:dyDescent="0.2"/>
    <row r="1357" s="225" customFormat="1" x14ac:dyDescent="0.2"/>
    <row r="1358" s="225" customFormat="1" x14ac:dyDescent="0.2"/>
    <row r="1359" s="225" customFormat="1" x14ac:dyDescent="0.2"/>
    <row r="1360" s="225" customFormat="1" x14ac:dyDescent="0.2"/>
    <row r="1361" s="225" customFormat="1" x14ac:dyDescent="0.2"/>
    <row r="1362" s="225" customFormat="1" x14ac:dyDescent="0.2"/>
    <row r="1363" s="225" customFormat="1" x14ac:dyDescent="0.2"/>
    <row r="1364" s="225" customFormat="1" x14ac:dyDescent="0.2"/>
    <row r="1365" s="225" customFormat="1" x14ac:dyDescent="0.2"/>
    <row r="1366" s="225" customFormat="1" x14ac:dyDescent="0.2"/>
    <row r="1367" s="225" customFormat="1" x14ac:dyDescent="0.2"/>
    <row r="1368" s="225" customFormat="1" x14ac:dyDescent="0.2"/>
    <row r="1369" s="225" customFormat="1" x14ac:dyDescent="0.2"/>
    <row r="1370" s="225" customFormat="1" x14ac:dyDescent="0.2"/>
    <row r="1371" s="225" customFormat="1" x14ac:dyDescent="0.2"/>
    <row r="1372" s="225" customFormat="1" x14ac:dyDescent="0.2"/>
    <row r="1373" s="225" customFormat="1" x14ac:dyDescent="0.2"/>
    <row r="1374" s="225" customFormat="1" x14ac:dyDescent="0.2"/>
    <row r="1375" s="225" customFormat="1" x14ac:dyDescent="0.2"/>
    <row r="1376" s="225" customFormat="1" x14ac:dyDescent="0.2"/>
    <row r="1377" s="225" customFormat="1" x14ac:dyDescent="0.2"/>
    <row r="1378" s="225" customFormat="1" x14ac:dyDescent="0.2"/>
    <row r="1379" s="225" customFormat="1" x14ac:dyDescent="0.2"/>
    <row r="1380" s="225" customFormat="1" x14ac:dyDescent="0.2"/>
    <row r="1381" s="225" customFormat="1" x14ac:dyDescent="0.2"/>
    <row r="1382" s="225" customFormat="1" x14ac:dyDescent="0.2"/>
    <row r="1383" s="225" customFormat="1" x14ac:dyDescent="0.2"/>
    <row r="1384" s="225" customFormat="1" x14ac:dyDescent="0.2"/>
    <row r="1385" s="225" customFormat="1" x14ac:dyDescent="0.2"/>
    <row r="1386" s="225" customFormat="1" x14ac:dyDescent="0.2"/>
    <row r="1387" s="225" customFormat="1" x14ac:dyDescent="0.2"/>
    <row r="1388" s="225" customFormat="1" x14ac:dyDescent="0.2"/>
    <row r="1389" s="225" customFormat="1" x14ac:dyDescent="0.2"/>
    <row r="1390" s="225" customFormat="1" x14ac:dyDescent="0.2"/>
    <row r="1391" s="225" customFormat="1" x14ac:dyDescent="0.2"/>
    <row r="1392" s="225" customFormat="1" x14ac:dyDescent="0.2"/>
    <row r="1393" s="225" customFormat="1" x14ac:dyDescent="0.2"/>
    <row r="1394" s="225" customFormat="1" x14ac:dyDescent="0.2"/>
    <row r="1395" s="225" customFormat="1" x14ac:dyDescent="0.2"/>
    <row r="1396" s="225" customFormat="1" x14ac:dyDescent="0.2"/>
    <row r="1397" s="225" customFormat="1" x14ac:dyDescent="0.2"/>
    <row r="1398" s="225" customFormat="1" x14ac:dyDescent="0.2"/>
    <row r="1399" s="225" customFormat="1" x14ac:dyDescent="0.2"/>
    <row r="1400" s="225" customFormat="1" x14ac:dyDescent="0.2"/>
    <row r="1401" s="225" customFormat="1" x14ac:dyDescent="0.2"/>
    <row r="1402" s="225" customFormat="1" x14ac:dyDescent="0.2"/>
    <row r="1403" s="225" customFormat="1" x14ac:dyDescent="0.2"/>
    <row r="1404" s="225" customFormat="1" x14ac:dyDescent="0.2"/>
    <row r="1405" s="225" customFormat="1" x14ac:dyDescent="0.2"/>
    <row r="1406" s="225" customFormat="1" x14ac:dyDescent="0.2"/>
    <row r="1407" s="225" customFormat="1" x14ac:dyDescent="0.2"/>
    <row r="1408" s="225" customFormat="1" x14ac:dyDescent="0.2"/>
    <row r="1409" s="225" customFormat="1" x14ac:dyDescent="0.2"/>
    <row r="1410" s="225" customFormat="1" x14ac:dyDescent="0.2"/>
    <row r="1411" s="225" customFormat="1" x14ac:dyDescent="0.2"/>
    <row r="1412" s="225" customFormat="1" x14ac:dyDescent="0.2"/>
    <row r="1413" s="225" customFormat="1" x14ac:dyDescent="0.2"/>
    <row r="1414" s="225" customFormat="1" x14ac:dyDescent="0.2"/>
    <row r="1415" s="225" customFormat="1" x14ac:dyDescent="0.2"/>
    <row r="1416" s="225" customFormat="1" x14ac:dyDescent="0.2"/>
    <row r="1417" s="225" customFormat="1" x14ac:dyDescent="0.2"/>
    <row r="1418" s="225" customFormat="1" x14ac:dyDescent="0.2"/>
    <row r="1419" s="225" customFormat="1" x14ac:dyDescent="0.2"/>
    <row r="1420" s="225" customFormat="1" x14ac:dyDescent="0.2"/>
    <row r="1421" s="225" customFormat="1" x14ac:dyDescent="0.2"/>
    <row r="1422" s="225" customFormat="1" x14ac:dyDescent="0.2"/>
    <row r="1423" s="225" customFormat="1" x14ac:dyDescent="0.2"/>
    <row r="1424" s="225" customFormat="1" x14ac:dyDescent="0.2"/>
    <row r="1425" s="225" customFormat="1" x14ac:dyDescent="0.2"/>
    <row r="1426" s="225" customFormat="1" x14ac:dyDescent="0.2"/>
    <row r="1427" s="225" customFormat="1" x14ac:dyDescent="0.2"/>
    <row r="1428" s="225" customFormat="1" x14ac:dyDescent="0.2"/>
    <row r="1429" s="225" customFormat="1" x14ac:dyDescent="0.2"/>
    <row r="1430" s="225" customFormat="1" x14ac:dyDescent="0.2"/>
    <row r="1431" s="225" customFormat="1" x14ac:dyDescent="0.2"/>
    <row r="1432" s="225" customFormat="1" x14ac:dyDescent="0.2"/>
    <row r="1433" s="225" customFormat="1" x14ac:dyDescent="0.2"/>
    <row r="1434" s="225" customFormat="1" x14ac:dyDescent="0.2"/>
    <row r="1435" s="225" customFormat="1" x14ac:dyDescent="0.2"/>
    <row r="1436" s="225" customFormat="1" x14ac:dyDescent="0.2"/>
    <row r="1437" s="225" customFormat="1" x14ac:dyDescent="0.2"/>
    <row r="1438" s="225" customFormat="1" x14ac:dyDescent="0.2"/>
    <row r="1439" s="225" customFormat="1" x14ac:dyDescent="0.2"/>
    <row r="1440" s="225" customFormat="1" x14ac:dyDescent="0.2"/>
    <row r="1441" s="225" customFormat="1" x14ac:dyDescent="0.2"/>
    <row r="1442" s="225" customFormat="1" x14ac:dyDescent="0.2"/>
    <row r="1443" s="225" customFormat="1" x14ac:dyDescent="0.2"/>
    <row r="1444" s="225" customFormat="1" x14ac:dyDescent="0.2"/>
    <row r="1445" s="225" customFormat="1" x14ac:dyDescent="0.2"/>
    <row r="1446" s="225" customFormat="1" x14ac:dyDescent="0.2"/>
    <row r="1447" s="225" customFormat="1" x14ac:dyDescent="0.2"/>
    <row r="1448" s="225" customFormat="1" x14ac:dyDescent="0.2"/>
    <row r="1449" s="225" customFormat="1" x14ac:dyDescent="0.2"/>
    <row r="1450" s="225" customFormat="1" x14ac:dyDescent="0.2"/>
    <row r="1451" s="225" customFormat="1" x14ac:dyDescent="0.2"/>
    <row r="1452" s="225" customFormat="1" x14ac:dyDescent="0.2"/>
    <row r="1453" s="225" customFormat="1" x14ac:dyDescent="0.2"/>
    <row r="1454" s="225" customFormat="1" x14ac:dyDescent="0.2"/>
    <row r="1455" s="225" customFormat="1" x14ac:dyDescent="0.2"/>
    <row r="1456" s="225" customFormat="1" x14ac:dyDescent="0.2"/>
    <row r="1457" s="225" customFormat="1" x14ac:dyDescent="0.2"/>
    <row r="1458" s="225" customFormat="1" x14ac:dyDescent="0.2"/>
    <row r="1459" s="225" customFormat="1" x14ac:dyDescent="0.2"/>
    <row r="1460" s="225" customFormat="1" x14ac:dyDescent="0.2"/>
    <row r="1461" s="225" customFormat="1" x14ac:dyDescent="0.2"/>
    <row r="1462" s="225" customFormat="1" x14ac:dyDescent="0.2"/>
    <row r="1463" s="225" customFormat="1" x14ac:dyDescent="0.2"/>
    <row r="1464" s="225" customFormat="1" x14ac:dyDescent="0.2"/>
    <row r="1465" s="225" customFormat="1" x14ac:dyDescent="0.2"/>
    <row r="1466" s="225" customFormat="1" x14ac:dyDescent="0.2"/>
    <row r="1467" s="225" customFormat="1" x14ac:dyDescent="0.2"/>
    <row r="1468" s="225" customFormat="1" x14ac:dyDescent="0.2"/>
    <row r="1469" s="225" customFormat="1" x14ac:dyDescent="0.2"/>
    <row r="1470" s="225" customFormat="1" x14ac:dyDescent="0.2"/>
    <row r="1471" s="225" customFormat="1" x14ac:dyDescent="0.2"/>
    <row r="1472" s="225" customFormat="1" x14ac:dyDescent="0.2"/>
    <row r="1473" s="225" customFormat="1" x14ac:dyDescent="0.2"/>
    <row r="1474" s="225" customFormat="1" x14ac:dyDescent="0.2"/>
    <row r="1475" s="225" customFormat="1" x14ac:dyDescent="0.2"/>
    <row r="1476" s="225" customFormat="1" x14ac:dyDescent="0.2"/>
    <row r="1477" s="225" customFormat="1" x14ac:dyDescent="0.2"/>
    <row r="1478" s="225" customFormat="1" x14ac:dyDescent="0.2"/>
    <row r="1479" s="225" customFormat="1" x14ac:dyDescent="0.2"/>
    <row r="1480" s="225" customFormat="1" x14ac:dyDescent="0.2"/>
    <row r="1481" s="225" customFormat="1" x14ac:dyDescent="0.2"/>
    <row r="1482" s="225" customFormat="1" x14ac:dyDescent="0.2"/>
    <row r="1483" s="225" customFormat="1" x14ac:dyDescent="0.2"/>
    <row r="1484" s="225" customFormat="1" x14ac:dyDescent="0.2"/>
    <row r="1485" s="225" customFormat="1" x14ac:dyDescent="0.2"/>
    <row r="1486" s="225" customFormat="1" x14ac:dyDescent="0.2"/>
    <row r="1487" s="225" customFormat="1" x14ac:dyDescent="0.2"/>
    <row r="1488" s="225" customFormat="1" x14ac:dyDescent="0.2"/>
    <row r="1489" s="225" customFormat="1" x14ac:dyDescent="0.2"/>
    <row r="1490" s="225" customFormat="1" x14ac:dyDescent="0.2"/>
    <row r="1491" s="225" customFormat="1" x14ac:dyDescent="0.2"/>
    <row r="1492" s="225" customFormat="1" x14ac:dyDescent="0.2"/>
    <row r="1493" s="225" customFormat="1" x14ac:dyDescent="0.2"/>
    <row r="1494" s="225" customFormat="1" x14ac:dyDescent="0.2"/>
    <row r="1495" s="225" customFormat="1" x14ac:dyDescent="0.2"/>
    <row r="1496" s="225" customFormat="1" x14ac:dyDescent="0.2"/>
    <row r="1497" s="225" customFormat="1" x14ac:dyDescent="0.2"/>
    <row r="1498" s="225" customFormat="1" x14ac:dyDescent="0.2"/>
    <row r="1499" s="225" customFormat="1" x14ac:dyDescent="0.2"/>
    <row r="1500" s="225" customFormat="1" x14ac:dyDescent="0.2"/>
    <row r="1501" s="225" customFormat="1" x14ac:dyDescent="0.2"/>
    <row r="1502" s="225" customFormat="1" x14ac:dyDescent="0.2"/>
    <row r="1503" s="225" customFormat="1" x14ac:dyDescent="0.2"/>
    <row r="1504" s="225" customFormat="1" x14ac:dyDescent="0.2"/>
    <row r="1505" s="225" customFormat="1" x14ac:dyDescent="0.2"/>
    <row r="1506" s="225" customFormat="1" x14ac:dyDescent="0.2"/>
    <row r="1507" s="225" customFormat="1" x14ac:dyDescent="0.2"/>
    <row r="1508" s="225" customFormat="1" x14ac:dyDescent="0.2"/>
    <row r="1509" s="225" customFormat="1" x14ac:dyDescent="0.2"/>
    <row r="1510" s="225" customFormat="1" x14ac:dyDescent="0.2"/>
    <row r="1511" s="225" customFormat="1" x14ac:dyDescent="0.2"/>
    <row r="1512" s="225" customFormat="1" x14ac:dyDescent="0.2"/>
    <row r="1513" s="225" customFormat="1" x14ac:dyDescent="0.2"/>
    <row r="1514" s="225" customFormat="1" x14ac:dyDescent="0.2"/>
    <row r="1515" s="225" customFormat="1" x14ac:dyDescent="0.2"/>
    <row r="1516" s="225" customFormat="1" x14ac:dyDescent="0.2"/>
    <row r="1517" s="225" customFormat="1" x14ac:dyDescent="0.2"/>
    <row r="1518" s="225" customFormat="1" x14ac:dyDescent="0.2"/>
    <row r="1519" s="225" customFormat="1" x14ac:dyDescent="0.2"/>
    <row r="1520" s="225" customFormat="1" x14ac:dyDescent="0.2"/>
    <row r="1521" s="225" customFormat="1" x14ac:dyDescent="0.2"/>
    <row r="1522" s="225" customFormat="1" x14ac:dyDescent="0.2"/>
    <row r="1523" s="225" customFormat="1" x14ac:dyDescent="0.2"/>
    <row r="1524" s="225" customFormat="1" x14ac:dyDescent="0.2"/>
    <row r="1525" s="225" customFormat="1" x14ac:dyDescent="0.2"/>
    <row r="1526" s="225" customFormat="1" x14ac:dyDescent="0.2"/>
    <row r="1527" s="225" customFormat="1" x14ac:dyDescent="0.2"/>
    <row r="1528" s="225" customFormat="1" x14ac:dyDescent="0.2"/>
    <row r="1529" s="225" customFormat="1" x14ac:dyDescent="0.2"/>
    <row r="1530" s="225" customFormat="1" x14ac:dyDescent="0.2"/>
    <row r="1531" s="225" customFormat="1" x14ac:dyDescent="0.2"/>
    <row r="1532" s="225" customFormat="1" x14ac:dyDescent="0.2"/>
    <row r="1533" s="225" customFormat="1" x14ac:dyDescent="0.2"/>
    <row r="1534" s="225" customFormat="1" x14ac:dyDescent="0.2"/>
    <row r="1535" s="225" customFormat="1" x14ac:dyDescent="0.2"/>
    <row r="1536" s="225" customFormat="1" x14ac:dyDescent="0.2"/>
    <row r="1537" s="225" customFormat="1" x14ac:dyDescent="0.2"/>
    <row r="1538" s="225" customFormat="1" x14ac:dyDescent="0.2"/>
    <row r="1539" s="225" customFormat="1" x14ac:dyDescent="0.2"/>
    <row r="1540" s="225" customFormat="1" x14ac:dyDescent="0.2"/>
    <row r="1541" s="225" customFormat="1" x14ac:dyDescent="0.2"/>
    <row r="1542" s="225" customFormat="1" x14ac:dyDescent="0.2"/>
    <row r="1543" s="225" customFormat="1" x14ac:dyDescent="0.2"/>
    <row r="1544" s="225" customFormat="1" x14ac:dyDescent="0.2"/>
    <row r="1545" s="225" customFormat="1" x14ac:dyDescent="0.2"/>
    <row r="1546" s="225" customFormat="1" x14ac:dyDescent="0.2"/>
    <row r="1547" s="225" customFormat="1" x14ac:dyDescent="0.2"/>
    <row r="1548" s="225" customFormat="1" x14ac:dyDescent="0.2"/>
    <row r="1549" s="225" customFormat="1" x14ac:dyDescent="0.2"/>
    <row r="1550" s="225" customFormat="1" x14ac:dyDescent="0.2"/>
    <row r="1551" s="225" customFormat="1" x14ac:dyDescent="0.2"/>
    <row r="1552" s="225" customFormat="1" x14ac:dyDescent="0.2"/>
    <row r="1553" s="225" customFormat="1" x14ac:dyDescent="0.2"/>
    <row r="1554" s="225" customFormat="1" x14ac:dyDescent="0.2"/>
    <row r="1555" s="225" customFormat="1" x14ac:dyDescent="0.2"/>
    <row r="1556" s="225" customFormat="1" x14ac:dyDescent="0.2"/>
    <row r="1557" s="225" customFormat="1" x14ac:dyDescent="0.2"/>
    <row r="1558" s="225" customFormat="1" x14ac:dyDescent="0.2"/>
    <row r="1559" s="225" customFormat="1" x14ac:dyDescent="0.2"/>
    <row r="1560" s="225" customFormat="1" x14ac:dyDescent="0.2"/>
    <row r="1561" s="225" customFormat="1" x14ac:dyDescent="0.2"/>
    <row r="1562" s="225" customFormat="1" x14ac:dyDescent="0.2"/>
    <row r="1563" s="225" customFormat="1" x14ac:dyDescent="0.2"/>
    <row r="1564" s="225" customFormat="1" x14ac:dyDescent="0.2"/>
    <row r="1565" s="225" customFormat="1" x14ac:dyDescent="0.2"/>
    <row r="1566" s="225" customFormat="1" x14ac:dyDescent="0.2"/>
    <row r="1567" s="225" customFormat="1" x14ac:dyDescent="0.2"/>
    <row r="1568" s="225" customFormat="1" x14ac:dyDescent="0.2"/>
    <row r="1569" s="225" customFormat="1" x14ac:dyDescent="0.2"/>
    <row r="1570" s="225" customFormat="1" x14ac:dyDescent="0.2"/>
    <row r="1571" s="225" customFormat="1" x14ac:dyDescent="0.2"/>
    <row r="1572" s="225" customFormat="1" x14ac:dyDescent="0.2"/>
    <row r="1573" s="225" customFormat="1" x14ac:dyDescent="0.2"/>
    <row r="1574" s="225" customFormat="1" x14ac:dyDescent="0.2"/>
    <row r="1575" s="225" customFormat="1" x14ac:dyDescent="0.2"/>
    <row r="1576" s="225" customFormat="1" x14ac:dyDescent="0.2"/>
    <row r="1577" s="225" customFormat="1" x14ac:dyDescent="0.2"/>
    <row r="1578" s="225" customFormat="1" x14ac:dyDescent="0.2"/>
    <row r="1579" s="225" customFormat="1" x14ac:dyDescent="0.2"/>
    <row r="1580" s="225" customFormat="1" x14ac:dyDescent="0.2"/>
    <row r="1581" s="225" customFormat="1" x14ac:dyDescent="0.2"/>
    <row r="1582" s="225" customFormat="1" x14ac:dyDescent="0.2"/>
    <row r="1583" s="225" customFormat="1" x14ac:dyDescent="0.2"/>
    <row r="1584" s="225" customFormat="1" x14ac:dyDescent="0.2"/>
    <row r="1585" s="225" customFormat="1" x14ac:dyDescent="0.2"/>
    <row r="1586" s="225" customFormat="1" x14ac:dyDescent="0.2"/>
    <row r="1587" s="225" customFormat="1" x14ac:dyDescent="0.2"/>
    <row r="1588" s="225" customFormat="1" x14ac:dyDescent="0.2"/>
    <row r="1589" s="225" customFormat="1" x14ac:dyDescent="0.2"/>
    <row r="1590" s="225" customFormat="1" x14ac:dyDescent="0.2"/>
    <row r="1591" s="225" customFormat="1" x14ac:dyDescent="0.2"/>
    <row r="1592" s="225" customFormat="1" x14ac:dyDescent="0.2"/>
    <row r="1593" s="225" customFormat="1" x14ac:dyDescent="0.2"/>
    <row r="1594" s="225" customFormat="1" x14ac:dyDescent="0.2"/>
    <row r="1595" s="225" customFormat="1" x14ac:dyDescent="0.2"/>
    <row r="1596" s="225" customFormat="1" x14ac:dyDescent="0.2"/>
    <row r="1597" s="225" customFormat="1" x14ac:dyDescent="0.2"/>
    <row r="1598" s="225" customFormat="1" x14ac:dyDescent="0.2"/>
    <row r="1599" s="225" customFormat="1" x14ac:dyDescent="0.2"/>
    <row r="1600" s="225" customFormat="1" x14ac:dyDescent="0.2"/>
    <row r="1601" s="225" customFormat="1" x14ac:dyDescent="0.2"/>
    <row r="1602" s="225" customFormat="1" x14ac:dyDescent="0.2"/>
    <row r="1603" s="225" customFormat="1" x14ac:dyDescent="0.2"/>
    <row r="1604" s="225" customFormat="1" x14ac:dyDescent="0.2"/>
    <row r="1605" s="225" customFormat="1" x14ac:dyDescent="0.2"/>
    <row r="1606" s="225" customFormat="1" x14ac:dyDescent="0.2"/>
    <row r="1607" s="225" customFormat="1" x14ac:dyDescent="0.2"/>
    <row r="1608" s="225" customFormat="1" x14ac:dyDescent="0.2"/>
    <row r="1609" s="225" customFormat="1" x14ac:dyDescent="0.2"/>
    <row r="1610" s="225" customFormat="1" x14ac:dyDescent="0.2"/>
    <row r="1611" s="225" customFormat="1" x14ac:dyDescent="0.2"/>
    <row r="1612" s="225" customFormat="1" x14ac:dyDescent="0.2"/>
    <row r="1613" s="225" customFormat="1" x14ac:dyDescent="0.2"/>
    <row r="1614" s="225" customFormat="1" x14ac:dyDescent="0.2"/>
    <row r="1615" s="225" customFormat="1" x14ac:dyDescent="0.2"/>
    <row r="1616" s="225" customFormat="1" x14ac:dyDescent="0.2"/>
    <row r="1617" s="225" customFormat="1" x14ac:dyDescent="0.2"/>
    <row r="1618" s="225" customFormat="1" x14ac:dyDescent="0.2"/>
    <row r="1619" s="225" customFormat="1" x14ac:dyDescent="0.2"/>
    <row r="1620" s="225" customFormat="1" x14ac:dyDescent="0.2"/>
    <row r="1621" s="225" customFormat="1" x14ac:dyDescent="0.2"/>
    <row r="1622" s="225" customFormat="1" x14ac:dyDescent="0.2"/>
    <row r="1623" s="225" customFormat="1" x14ac:dyDescent="0.2"/>
    <row r="1624" s="225" customFormat="1" x14ac:dyDescent="0.2"/>
    <row r="1625" s="225" customFormat="1" x14ac:dyDescent="0.2"/>
    <row r="1626" s="225" customFormat="1" x14ac:dyDescent="0.2"/>
    <row r="1627" s="225" customFormat="1" x14ac:dyDescent="0.2"/>
    <row r="1628" s="225" customFormat="1" x14ac:dyDescent="0.2"/>
    <row r="1629" s="225" customFormat="1" x14ac:dyDescent="0.2"/>
    <row r="1630" s="225" customFormat="1" x14ac:dyDescent="0.2"/>
    <row r="1631" s="225" customFormat="1" x14ac:dyDescent="0.2"/>
    <row r="1632" s="225" customFormat="1" x14ac:dyDescent="0.2"/>
    <row r="1633" s="225" customFormat="1" x14ac:dyDescent="0.2"/>
    <row r="1634" s="225" customFormat="1" x14ac:dyDescent="0.2"/>
    <row r="1635" s="225" customFormat="1" x14ac:dyDescent="0.2"/>
    <row r="1636" s="225" customFormat="1" x14ac:dyDescent="0.2"/>
    <row r="1637" s="225" customFormat="1" x14ac:dyDescent="0.2"/>
    <row r="1638" s="225" customFormat="1" x14ac:dyDescent="0.2"/>
    <row r="1639" s="225" customFormat="1" x14ac:dyDescent="0.2"/>
    <row r="1640" s="225" customFormat="1" x14ac:dyDescent="0.2"/>
    <row r="1641" s="225" customFormat="1" x14ac:dyDescent="0.2"/>
    <row r="1642" s="225" customFormat="1" x14ac:dyDescent="0.2"/>
    <row r="1643" s="225" customFormat="1" x14ac:dyDescent="0.2"/>
    <row r="1644" s="225" customFormat="1" x14ac:dyDescent="0.2"/>
    <row r="1645" s="225" customFormat="1" x14ac:dyDescent="0.2"/>
    <row r="1646" s="225" customFormat="1" x14ac:dyDescent="0.2"/>
    <row r="1647" s="225" customFormat="1" x14ac:dyDescent="0.2"/>
    <row r="1648" s="225" customFormat="1" x14ac:dyDescent="0.2"/>
    <row r="1649" s="225" customFormat="1" x14ac:dyDescent="0.2"/>
    <row r="1650" s="225" customFormat="1" x14ac:dyDescent="0.2"/>
    <row r="1651" s="225" customFormat="1" x14ac:dyDescent="0.2"/>
    <row r="1652" s="225" customFormat="1" x14ac:dyDescent="0.2"/>
    <row r="1653" s="225" customFormat="1" x14ac:dyDescent="0.2"/>
    <row r="1654" s="225" customFormat="1" x14ac:dyDescent="0.2"/>
    <row r="1655" s="225" customFormat="1" x14ac:dyDescent="0.2"/>
    <row r="1656" s="225" customFormat="1" x14ac:dyDescent="0.2"/>
    <row r="1657" s="225" customFormat="1" x14ac:dyDescent="0.2"/>
    <row r="1658" s="225" customFormat="1" x14ac:dyDescent="0.2"/>
    <row r="1659" s="225" customFormat="1" x14ac:dyDescent="0.2"/>
    <row r="1660" s="225" customFormat="1" x14ac:dyDescent="0.2"/>
    <row r="1661" s="225" customFormat="1" x14ac:dyDescent="0.2"/>
    <row r="1662" s="225" customFormat="1" x14ac:dyDescent="0.2"/>
    <row r="1663" s="225" customFormat="1" x14ac:dyDescent="0.2"/>
    <row r="1664" s="225" customFormat="1" x14ac:dyDescent="0.2"/>
    <row r="1665" s="225" customFormat="1" x14ac:dyDescent="0.2"/>
    <row r="1666" s="225" customFormat="1" x14ac:dyDescent="0.2"/>
    <row r="1667" s="225" customFormat="1" x14ac:dyDescent="0.2"/>
    <row r="1668" s="225" customFormat="1" x14ac:dyDescent="0.2"/>
    <row r="1669" s="225" customFormat="1" x14ac:dyDescent="0.2"/>
    <row r="1670" s="225" customFormat="1" x14ac:dyDescent="0.2"/>
    <row r="1671" s="225" customFormat="1" x14ac:dyDescent="0.2"/>
    <row r="1672" s="225" customFormat="1" x14ac:dyDescent="0.2"/>
    <row r="1673" s="225" customFormat="1" x14ac:dyDescent="0.2"/>
    <row r="1674" s="225" customFormat="1" x14ac:dyDescent="0.2"/>
    <row r="1675" s="225" customFormat="1" x14ac:dyDescent="0.2"/>
    <row r="1676" s="225" customFormat="1" x14ac:dyDescent="0.2"/>
    <row r="1677" s="225" customFormat="1" x14ac:dyDescent="0.2"/>
    <row r="1678" s="225" customFormat="1" x14ac:dyDescent="0.2"/>
    <row r="1679" s="225" customFormat="1" x14ac:dyDescent="0.2"/>
    <row r="1680" s="225" customFormat="1" x14ac:dyDescent="0.2"/>
    <row r="1681" s="225" customFormat="1" x14ac:dyDescent="0.2"/>
    <row r="1682" s="225" customFormat="1" x14ac:dyDescent="0.2"/>
    <row r="1683" s="225" customFormat="1" x14ac:dyDescent="0.2"/>
    <row r="1684" s="225" customFormat="1" x14ac:dyDescent="0.2"/>
    <row r="1685" s="225" customFormat="1" x14ac:dyDescent="0.2"/>
    <row r="1686" s="225" customFormat="1" x14ac:dyDescent="0.2"/>
    <row r="1687" s="225" customFormat="1" x14ac:dyDescent="0.2"/>
    <row r="1688" s="225" customFormat="1" x14ac:dyDescent="0.2"/>
    <row r="1689" s="225" customFormat="1" x14ac:dyDescent="0.2"/>
    <row r="1690" s="225" customFormat="1" x14ac:dyDescent="0.2"/>
    <row r="1691" s="225" customFormat="1" x14ac:dyDescent="0.2"/>
    <row r="1692" s="225" customFormat="1" x14ac:dyDescent="0.2"/>
    <row r="1693" s="225" customFormat="1" x14ac:dyDescent="0.2"/>
    <row r="1694" s="225" customFormat="1" x14ac:dyDescent="0.2"/>
    <row r="1695" s="225" customFormat="1" x14ac:dyDescent="0.2"/>
    <row r="1696" s="225" customFormat="1" x14ac:dyDescent="0.2"/>
    <row r="1697" s="225" customFormat="1" x14ac:dyDescent="0.2"/>
    <row r="1698" s="225" customFormat="1" x14ac:dyDescent="0.2"/>
    <row r="1699" s="225" customFormat="1" x14ac:dyDescent="0.2"/>
    <row r="1700" s="225" customFormat="1" x14ac:dyDescent="0.2"/>
    <row r="1701" s="225" customFormat="1" x14ac:dyDescent="0.2"/>
    <row r="1702" s="225" customFormat="1" x14ac:dyDescent="0.2"/>
    <row r="1703" s="225" customFormat="1" x14ac:dyDescent="0.2"/>
    <row r="1704" s="225" customFormat="1" x14ac:dyDescent="0.2"/>
    <row r="1705" s="225" customFormat="1" x14ac:dyDescent="0.2"/>
    <row r="1706" s="225" customFormat="1" x14ac:dyDescent="0.2"/>
    <row r="1707" s="225" customFormat="1" x14ac:dyDescent="0.2"/>
    <row r="1708" s="225" customFormat="1" x14ac:dyDescent="0.2"/>
    <row r="1709" s="225" customFormat="1" x14ac:dyDescent="0.2"/>
    <row r="1710" s="225" customFormat="1" x14ac:dyDescent="0.2"/>
    <row r="1711" s="225" customFormat="1" x14ac:dyDescent="0.2"/>
    <row r="1712" s="225" customFormat="1" x14ac:dyDescent="0.2"/>
    <row r="1713" spans="5:5" s="225" customFormat="1" x14ac:dyDescent="0.2"/>
    <row r="1714" spans="5:5" s="225" customFormat="1" x14ac:dyDescent="0.2"/>
    <row r="1715" spans="5:5" s="225" customFormat="1" x14ac:dyDescent="0.2"/>
    <row r="1716" spans="5:5" s="225" customFormat="1" x14ac:dyDescent="0.2"/>
    <row r="1717" spans="5:5" s="225" customFormat="1" x14ac:dyDescent="0.2"/>
    <row r="1718" spans="5:5" s="225" customFormat="1" x14ac:dyDescent="0.2"/>
    <row r="1719" spans="5:5" s="225" customFormat="1" x14ac:dyDescent="0.2"/>
    <row r="1720" spans="5:5" s="225" customFormat="1" x14ac:dyDescent="0.2"/>
    <row r="1721" spans="5:5" s="225" customFormat="1" x14ac:dyDescent="0.2"/>
    <row r="1722" spans="5:5" s="225" customFormat="1" x14ac:dyDescent="0.2"/>
    <row r="1723" spans="5:5" s="225" customFormat="1" x14ac:dyDescent="0.2"/>
    <row r="1724" spans="5:5" s="225" customFormat="1" x14ac:dyDescent="0.2"/>
    <row r="1725" spans="5:5" s="225" customFormat="1" x14ac:dyDescent="0.2">
      <c r="E1725" s="224"/>
    </row>
  </sheetData>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H73"/>
  <sheetViews>
    <sheetView workbookViewId="0"/>
  </sheetViews>
  <sheetFormatPr defaultRowHeight="12.75" x14ac:dyDescent="0.2"/>
  <cols>
    <col min="1" max="1" customWidth="true" style="7" width="8.0" collapsed="false"/>
    <col min="2" max="2" bestFit="true" customWidth="true" style="7" width="19.5703125" collapsed="false"/>
    <col min="3" max="3" customWidth="true" style="7" width="10.42578125" collapsed="false"/>
    <col min="4" max="4" customWidth="true" style="7" width="11.7109375" collapsed="false"/>
    <col min="5" max="16384" style="7" width="9.140625" collapsed="false"/>
  </cols>
  <sheetData>
    <row r="33" spans="2:8" ht="45" x14ac:dyDescent="0.2">
      <c r="B33" s="245"/>
      <c r="C33" s="246" t="s">
        <v>110</v>
      </c>
      <c r="D33" s="246" t="s">
        <v>111</v>
      </c>
      <c r="E33" s="247" t="s">
        <v>132</v>
      </c>
    </row>
    <row r="34" spans="2:8" ht="12.6" customHeight="1" x14ac:dyDescent="0.2">
      <c r="B34" s="248" t="s">
        <v>34</v>
      </c>
      <c r="C34" s="249">
        <v>259</v>
      </c>
      <c r="D34" s="250">
        <v>104</v>
      </c>
      <c r="E34" s="251">
        <f t="shared" ref="E34:E65" si="0">SUM(C34:D34)</f>
        <v>363</v>
      </c>
    </row>
    <row r="35" spans="2:8" x14ac:dyDescent="0.2">
      <c r="B35" s="248" t="s">
        <v>27</v>
      </c>
      <c r="C35" s="249">
        <v>191</v>
      </c>
      <c r="D35" s="250">
        <v>91</v>
      </c>
      <c r="E35" s="251">
        <f t="shared" si="0"/>
        <v>282</v>
      </c>
    </row>
    <row r="36" spans="2:8" x14ac:dyDescent="0.2">
      <c r="B36" s="248" t="s">
        <v>28</v>
      </c>
      <c r="C36" s="249">
        <v>107</v>
      </c>
      <c r="D36" s="250">
        <v>60</v>
      </c>
      <c r="E36" s="251">
        <f t="shared" si="0"/>
        <v>167</v>
      </c>
    </row>
    <row r="37" spans="2:8" x14ac:dyDescent="0.2">
      <c r="B37" s="248" t="s">
        <v>30</v>
      </c>
      <c r="C37" s="249">
        <v>122</v>
      </c>
      <c r="D37" s="250">
        <v>44</v>
      </c>
      <c r="E37" s="251">
        <f t="shared" si="0"/>
        <v>166</v>
      </c>
    </row>
    <row r="38" spans="2:8" x14ac:dyDescent="0.2">
      <c r="B38" s="248" t="s">
        <v>31</v>
      </c>
      <c r="C38" s="249">
        <v>111</v>
      </c>
      <c r="D38" s="250">
        <v>6</v>
      </c>
      <c r="E38" s="251">
        <f t="shared" si="0"/>
        <v>117</v>
      </c>
      <c r="G38" s="252"/>
      <c r="H38" s="225"/>
    </row>
    <row r="39" spans="2:8" x14ac:dyDescent="0.2">
      <c r="B39" s="248" t="s">
        <v>35</v>
      </c>
      <c r="C39" s="249">
        <v>68</v>
      </c>
      <c r="D39" s="250">
        <v>23</v>
      </c>
      <c r="E39" s="251">
        <f t="shared" si="0"/>
        <v>91</v>
      </c>
      <c r="F39" s="227"/>
      <c r="G39" s="252"/>
      <c r="H39" s="225"/>
    </row>
    <row r="40" spans="2:8" x14ac:dyDescent="0.2">
      <c r="B40" s="248" t="s">
        <v>53</v>
      </c>
      <c r="C40" s="249">
        <v>58</v>
      </c>
      <c r="D40" s="250">
        <v>27</v>
      </c>
      <c r="E40" s="251">
        <f t="shared" si="0"/>
        <v>85</v>
      </c>
      <c r="F40" s="224"/>
    </row>
    <row r="41" spans="2:8" x14ac:dyDescent="0.2">
      <c r="B41" s="248" t="s">
        <v>33</v>
      </c>
      <c r="C41" s="249">
        <v>55</v>
      </c>
      <c r="D41" s="253">
        <v>16</v>
      </c>
      <c r="E41" s="251">
        <f t="shared" si="0"/>
        <v>71</v>
      </c>
      <c r="F41" s="254"/>
      <c r="G41" s="252"/>
      <c r="H41" s="225"/>
    </row>
    <row r="42" spans="2:8" x14ac:dyDescent="0.2">
      <c r="B42" s="255" t="s">
        <v>41</v>
      </c>
      <c r="C42" s="256">
        <v>53</v>
      </c>
      <c r="D42" s="250">
        <v>18</v>
      </c>
      <c r="E42" s="251">
        <f t="shared" si="0"/>
        <v>71</v>
      </c>
      <c r="F42" s="254"/>
      <c r="G42" s="252"/>
      <c r="H42" s="225"/>
    </row>
    <row r="43" spans="2:8" x14ac:dyDescent="0.2">
      <c r="B43" s="248" t="s">
        <v>51</v>
      </c>
      <c r="C43" s="249">
        <v>47</v>
      </c>
      <c r="D43" s="250">
        <v>20</v>
      </c>
      <c r="E43" s="251">
        <f t="shared" si="0"/>
        <v>67</v>
      </c>
      <c r="F43" s="254"/>
      <c r="G43" s="252"/>
      <c r="H43" s="225"/>
    </row>
    <row r="44" spans="2:8" x14ac:dyDescent="0.2">
      <c r="B44" s="248" t="s">
        <v>32</v>
      </c>
      <c r="C44" s="257">
        <v>46</v>
      </c>
      <c r="D44" s="250">
        <v>19</v>
      </c>
      <c r="E44" s="251">
        <f t="shared" si="0"/>
        <v>65</v>
      </c>
      <c r="F44" s="258"/>
      <c r="G44" s="252"/>
      <c r="H44" s="225"/>
    </row>
    <row r="45" spans="2:8" x14ac:dyDescent="0.2">
      <c r="B45" s="248" t="s">
        <v>52</v>
      </c>
      <c r="C45" s="249">
        <v>39</v>
      </c>
      <c r="D45" s="250">
        <v>24</v>
      </c>
      <c r="E45" s="251">
        <f t="shared" si="0"/>
        <v>63</v>
      </c>
      <c r="F45" s="254"/>
      <c r="G45" s="227"/>
      <c r="H45" s="227"/>
    </row>
    <row r="46" spans="2:8" x14ac:dyDescent="0.2">
      <c r="B46" s="248" t="s">
        <v>38</v>
      </c>
      <c r="C46" s="249">
        <v>29</v>
      </c>
      <c r="D46" s="250">
        <v>15</v>
      </c>
      <c r="E46" s="251">
        <f t="shared" si="0"/>
        <v>44</v>
      </c>
      <c r="F46" s="259"/>
      <c r="G46" s="224"/>
      <c r="H46" s="224"/>
    </row>
    <row r="47" spans="2:8" x14ac:dyDescent="0.2">
      <c r="B47" s="248" t="s">
        <v>54</v>
      </c>
      <c r="C47" s="249">
        <v>23</v>
      </c>
      <c r="D47" s="250">
        <v>14</v>
      </c>
      <c r="E47" s="251">
        <f t="shared" si="0"/>
        <v>37</v>
      </c>
      <c r="F47" s="254"/>
      <c r="G47" s="252"/>
      <c r="H47" s="225"/>
    </row>
    <row r="48" spans="2:8" x14ac:dyDescent="0.2">
      <c r="B48" s="248" t="s">
        <v>36</v>
      </c>
      <c r="C48" s="249">
        <v>31</v>
      </c>
      <c r="D48" s="250">
        <v>6</v>
      </c>
      <c r="E48" s="251">
        <f t="shared" si="0"/>
        <v>37</v>
      </c>
      <c r="F48" s="227"/>
      <c r="G48" s="252"/>
      <c r="H48" s="225"/>
    </row>
    <row r="49" spans="2:8" x14ac:dyDescent="0.2">
      <c r="B49" s="248" t="s">
        <v>29</v>
      </c>
      <c r="C49" s="249">
        <v>25</v>
      </c>
      <c r="D49" s="250">
        <v>10</v>
      </c>
      <c r="E49" s="251">
        <f t="shared" si="0"/>
        <v>35</v>
      </c>
      <c r="F49" s="254"/>
      <c r="G49" s="252"/>
      <c r="H49" s="225"/>
    </row>
    <row r="50" spans="2:8" x14ac:dyDescent="0.2">
      <c r="B50" s="248" t="s">
        <v>48</v>
      </c>
      <c r="C50" s="249">
        <v>25</v>
      </c>
      <c r="D50" s="250">
        <v>9</v>
      </c>
      <c r="E50" s="251">
        <f t="shared" si="0"/>
        <v>34</v>
      </c>
      <c r="F50" s="258"/>
      <c r="G50" s="252"/>
      <c r="H50" s="225"/>
    </row>
    <row r="51" spans="2:8" x14ac:dyDescent="0.2">
      <c r="B51" s="248" t="s">
        <v>47</v>
      </c>
      <c r="C51" s="249">
        <v>27</v>
      </c>
      <c r="D51" s="250">
        <v>7</v>
      </c>
      <c r="E51" s="251">
        <f t="shared" si="0"/>
        <v>34</v>
      </c>
      <c r="F51" s="258"/>
    </row>
    <row r="52" spans="2:8" x14ac:dyDescent="0.2">
      <c r="B52" s="248" t="s">
        <v>39</v>
      </c>
      <c r="C52" s="249">
        <v>30</v>
      </c>
      <c r="D52" s="250">
        <v>4</v>
      </c>
      <c r="E52" s="251">
        <f t="shared" si="0"/>
        <v>34</v>
      </c>
      <c r="F52" s="254"/>
    </row>
    <row r="53" spans="2:8" x14ac:dyDescent="0.2">
      <c r="B53" s="248" t="s">
        <v>44</v>
      </c>
      <c r="C53" s="249">
        <v>27</v>
      </c>
      <c r="D53" s="250">
        <v>6</v>
      </c>
      <c r="E53" s="251">
        <f t="shared" si="0"/>
        <v>33</v>
      </c>
      <c r="F53" s="258"/>
    </row>
    <row r="54" spans="2:8" x14ac:dyDescent="0.2">
      <c r="B54" s="248" t="s">
        <v>45</v>
      </c>
      <c r="C54" s="249">
        <v>18</v>
      </c>
      <c r="D54" s="250">
        <v>10</v>
      </c>
      <c r="E54" s="251">
        <f t="shared" si="0"/>
        <v>28</v>
      </c>
      <c r="F54" s="254"/>
      <c r="G54" s="252"/>
      <c r="H54" s="225"/>
    </row>
    <row r="55" spans="2:8" x14ac:dyDescent="0.2">
      <c r="B55" s="248" t="s">
        <v>217</v>
      </c>
      <c r="C55" s="249">
        <v>16</v>
      </c>
      <c r="D55" s="250">
        <v>12</v>
      </c>
      <c r="E55" s="251">
        <f t="shared" si="0"/>
        <v>28</v>
      </c>
      <c r="F55" s="254"/>
      <c r="G55" s="252"/>
      <c r="H55" s="225"/>
    </row>
    <row r="56" spans="2:8" x14ac:dyDescent="0.2">
      <c r="B56" s="248" t="s">
        <v>49</v>
      </c>
      <c r="C56" s="249">
        <v>22</v>
      </c>
      <c r="D56" s="250">
        <v>5</v>
      </c>
      <c r="E56" s="251">
        <f t="shared" si="0"/>
        <v>27</v>
      </c>
      <c r="F56" s="258"/>
      <c r="G56" s="252"/>
      <c r="H56" s="225"/>
    </row>
    <row r="57" spans="2:8" x14ac:dyDescent="0.2">
      <c r="B57" s="248" t="s">
        <v>57</v>
      </c>
      <c r="C57" s="249">
        <v>19</v>
      </c>
      <c r="D57" s="250">
        <v>5</v>
      </c>
      <c r="E57" s="251">
        <f t="shared" si="0"/>
        <v>24</v>
      </c>
      <c r="F57" s="254"/>
    </row>
    <row r="58" spans="2:8" x14ac:dyDescent="0.2">
      <c r="B58" s="248" t="s">
        <v>37</v>
      </c>
      <c r="C58" s="249">
        <v>12</v>
      </c>
      <c r="D58" s="250">
        <v>6</v>
      </c>
      <c r="E58" s="251">
        <f t="shared" si="0"/>
        <v>18</v>
      </c>
      <c r="F58" s="254"/>
      <c r="G58" s="252"/>
      <c r="H58" s="225"/>
    </row>
    <row r="59" spans="2:8" x14ac:dyDescent="0.2">
      <c r="B59" s="248" t="s">
        <v>42</v>
      </c>
      <c r="C59" s="249">
        <v>14</v>
      </c>
      <c r="D59" s="250">
        <v>1</v>
      </c>
      <c r="E59" s="251">
        <f t="shared" si="0"/>
        <v>15</v>
      </c>
      <c r="F59" s="254"/>
      <c r="G59" s="252"/>
      <c r="H59" s="225"/>
    </row>
    <row r="60" spans="2:8" x14ac:dyDescent="0.2">
      <c r="B60" s="248" t="s">
        <v>50</v>
      </c>
      <c r="C60" s="249">
        <v>10</v>
      </c>
      <c r="D60" s="250">
        <v>4</v>
      </c>
      <c r="E60" s="251">
        <f t="shared" si="0"/>
        <v>14</v>
      </c>
      <c r="F60" s="254"/>
      <c r="G60" s="252"/>
      <c r="H60" s="225"/>
    </row>
    <row r="61" spans="2:8" x14ac:dyDescent="0.2">
      <c r="B61" s="248" t="s">
        <v>56</v>
      </c>
      <c r="C61" s="249">
        <v>11</v>
      </c>
      <c r="D61" s="250">
        <v>2</v>
      </c>
      <c r="E61" s="251">
        <f t="shared" si="0"/>
        <v>13</v>
      </c>
      <c r="F61" s="254"/>
      <c r="G61" s="252"/>
      <c r="H61" s="225"/>
    </row>
    <row r="62" spans="2:8" x14ac:dyDescent="0.2">
      <c r="B62" s="248" t="s">
        <v>43</v>
      </c>
      <c r="C62" s="249">
        <v>12</v>
      </c>
      <c r="D62" s="250">
        <v>1</v>
      </c>
      <c r="E62" s="251">
        <f t="shared" si="0"/>
        <v>13</v>
      </c>
      <c r="F62" s="254"/>
      <c r="G62" s="252"/>
      <c r="H62" s="225"/>
    </row>
    <row r="63" spans="2:8" x14ac:dyDescent="0.2">
      <c r="B63" s="248" t="s">
        <v>46</v>
      </c>
      <c r="C63" s="249">
        <v>10</v>
      </c>
      <c r="D63" s="250">
        <v>0</v>
      </c>
      <c r="E63" s="251">
        <f t="shared" si="0"/>
        <v>10</v>
      </c>
      <c r="F63" s="254"/>
      <c r="G63" s="252"/>
      <c r="H63" s="225"/>
    </row>
    <row r="64" spans="2:8" x14ac:dyDescent="0.2">
      <c r="B64" s="248" t="s">
        <v>40</v>
      </c>
      <c r="C64" s="257">
        <v>8</v>
      </c>
      <c r="D64" s="250">
        <v>0</v>
      </c>
      <c r="E64" s="251">
        <f t="shared" si="0"/>
        <v>8</v>
      </c>
      <c r="F64" s="258"/>
      <c r="G64" s="252"/>
      <c r="H64" s="225"/>
    </row>
    <row r="65" spans="2:8" x14ac:dyDescent="0.2">
      <c r="B65" s="260" t="s">
        <v>55</v>
      </c>
      <c r="C65" s="261">
        <v>3</v>
      </c>
      <c r="D65" s="262">
        <v>4</v>
      </c>
      <c r="E65" s="263">
        <f t="shared" si="0"/>
        <v>7</v>
      </c>
      <c r="F65" s="254"/>
      <c r="G65" s="252"/>
      <c r="H65" s="225"/>
    </row>
    <row r="66" spans="2:8" x14ac:dyDescent="0.2">
      <c r="F66" s="254"/>
      <c r="G66" s="252"/>
      <c r="H66" s="225"/>
    </row>
    <row r="67" spans="2:8" x14ac:dyDescent="0.2">
      <c r="F67" s="254"/>
      <c r="G67" s="252"/>
      <c r="H67" s="225"/>
    </row>
    <row r="68" spans="2:8" x14ac:dyDescent="0.2">
      <c r="F68" s="258"/>
      <c r="G68" s="252"/>
      <c r="H68" s="225"/>
    </row>
    <row r="69" spans="2:8" x14ac:dyDescent="0.2">
      <c r="F69" s="254"/>
      <c r="G69" s="252"/>
      <c r="H69" s="225"/>
    </row>
    <row r="70" spans="2:8" x14ac:dyDescent="0.2">
      <c r="F70" s="258"/>
      <c r="G70" s="252"/>
      <c r="H70" s="225"/>
    </row>
    <row r="71" spans="2:8" x14ac:dyDescent="0.2">
      <c r="F71" s="254"/>
      <c r="G71" s="252"/>
      <c r="H71" s="225"/>
    </row>
    <row r="72" spans="2:8" x14ac:dyDescent="0.2">
      <c r="F72" s="258"/>
      <c r="G72" s="252"/>
      <c r="H72" s="225"/>
    </row>
    <row r="73" spans="2:8" x14ac:dyDescent="0.2">
      <c r="F73" s="227"/>
      <c r="G73" s="227"/>
      <c r="H73" s="227"/>
    </row>
  </sheetData>
  <sortState ref="B36:E67">
    <sortCondition descending="1" ref="E36:E67"/>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defaultRowHeight="11.25" x14ac:dyDescent="0.2"/>
  <cols>
    <col min="1" max="1" customWidth="true" style="264" width="8.0" collapsed="false"/>
    <col min="2" max="2" bestFit="true" customWidth="true" style="264" width="33.5703125" collapsed="false"/>
    <col min="3" max="16384" style="264" width="9.140625" collapsed="false"/>
  </cols>
  <sheetData>
    <row r="1" spans="1:1" ht="12.75" x14ac:dyDescent="0.2">
      <c r="A1" s="79"/>
    </row>
    <row r="31" spans="2:7" ht="22.5" x14ac:dyDescent="0.2">
      <c r="B31" s="245"/>
      <c r="C31" s="246" t="s">
        <v>239</v>
      </c>
      <c r="D31" s="246" t="s">
        <v>238</v>
      </c>
      <c r="E31" s="247" t="s">
        <v>237</v>
      </c>
      <c r="F31" s="247" t="s">
        <v>236</v>
      </c>
      <c r="G31" s="246" t="s">
        <v>235</v>
      </c>
    </row>
    <row r="32" spans="2:7" ht="12" x14ac:dyDescent="0.2">
      <c r="B32" s="248" t="s">
        <v>234</v>
      </c>
      <c r="C32" s="127">
        <v>0.40084388185654007</v>
      </c>
      <c r="D32" s="265">
        <v>0.33122362869198313</v>
      </c>
      <c r="E32" s="266">
        <v>0.20675105485232068</v>
      </c>
      <c r="F32" s="266">
        <v>3.7974683544303799E-2</v>
      </c>
      <c r="G32" s="127">
        <v>2.3206751054852322E-2</v>
      </c>
    </row>
    <row r="33" spans="2:7" ht="12" x14ac:dyDescent="0.2">
      <c r="B33" s="248" t="s">
        <v>233</v>
      </c>
      <c r="C33" s="127">
        <v>1.0159651669085631E-2</v>
      </c>
      <c r="D33" s="265">
        <v>8.2244799225931302E-3</v>
      </c>
      <c r="E33" s="266">
        <v>6.8214804063860671E-2</v>
      </c>
      <c r="F33" s="266">
        <v>0.31398161586840834</v>
      </c>
      <c r="G33" s="127">
        <v>0.59941944847605222</v>
      </c>
    </row>
    <row r="34" spans="2:7" ht="12" x14ac:dyDescent="0.2">
      <c r="B34" s="248" t="s">
        <v>232</v>
      </c>
      <c r="C34" s="127">
        <v>6.9182389937106917E-2</v>
      </c>
      <c r="D34" s="265">
        <v>0.12858141160027953</v>
      </c>
      <c r="E34" s="266">
        <v>0.29979035639412999</v>
      </c>
      <c r="F34" s="266">
        <v>0.29280223619846263</v>
      </c>
      <c r="G34" s="127">
        <v>0.20964360587002095</v>
      </c>
    </row>
    <row r="35" spans="2:7" ht="12" x14ac:dyDescent="0.2">
      <c r="B35" s="248" t="s">
        <v>231</v>
      </c>
      <c r="C35" s="127">
        <v>0.21073558648111332</v>
      </c>
      <c r="D35" s="265">
        <v>0.32007952286282304</v>
      </c>
      <c r="E35" s="266">
        <v>0.28230616302186878</v>
      </c>
      <c r="F35" s="266">
        <v>0.11332007952286283</v>
      </c>
      <c r="G35" s="127">
        <v>7.3558648111332003E-2</v>
      </c>
    </row>
    <row r="36" spans="2:7" ht="12" x14ac:dyDescent="0.2">
      <c r="B36" s="248" t="s">
        <v>230</v>
      </c>
      <c r="C36" s="127">
        <v>0.29643527204502812</v>
      </c>
      <c r="D36" s="265">
        <v>0.41350844277673549</v>
      </c>
      <c r="E36" s="266">
        <v>0.22851782363977485</v>
      </c>
      <c r="F36" s="266">
        <v>4.0150093808630397E-2</v>
      </c>
      <c r="G36" s="127">
        <v>2.1388367729831145E-2</v>
      </c>
    </row>
    <row r="37" spans="2:7" ht="12" x14ac:dyDescent="0.2">
      <c r="B37" s="260" t="s">
        <v>229</v>
      </c>
      <c r="C37" s="134">
        <v>0.16927592954990214</v>
      </c>
      <c r="D37" s="267">
        <v>0.22644674308079396</v>
      </c>
      <c r="E37" s="268">
        <v>0.19932904668716803</v>
      </c>
      <c r="F37" s="268">
        <v>0.17514677103718199</v>
      </c>
      <c r="G37" s="134">
        <v>0.22980150964495388</v>
      </c>
    </row>
  </sheetData>
  <pageMargins left="0.7" right="0.7" top="0.75" bottom="0.75" header="0.3" footer="0.3"/>
  <pageSetup paperSize="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workbookViewId="0"/>
  </sheetViews>
  <sheetFormatPr defaultColWidth="9.140625" defaultRowHeight="11.25" x14ac:dyDescent="0.2"/>
  <cols>
    <col min="1" max="1" style="4" width="9.140625" collapsed="false"/>
    <col min="2" max="2" bestFit="true" customWidth="true" style="4" width="19.5703125" collapsed="false"/>
    <col min="3" max="3" customWidth="true" style="4" width="13.28515625" collapsed="false"/>
    <col min="4" max="4" style="4" width="9.140625" collapsed="false"/>
    <col min="5" max="5" customWidth="true" style="4" width="12.5703125" collapsed="false"/>
    <col min="6" max="11" style="4" width="9.140625" collapsed="false"/>
    <col min="12" max="12" bestFit="true" customWidth="true" style="4" width="16.140625" collapsed="false"/>
    <col min="13" max="16384" style="4" width="9.140625" collapsed="false"/>
  </cols>
  <sheetData>
    <row r="1" spans="1:1" ht="12.75" x14ac:dyDescent="0.2">
      <c r="A1" s="76"/>
    </row>
    <row r="30" spans="2:9" ht="34.5" customHeight="1" x14ac:dyDescent="0.2">
      <c r="B30" s="245"/>
      <c r="C30" s="269" t="s">
        <v>133</v>
      </c>
      <c r="D30" s="269" t="s">
        <v>134</v>
      </c>
      <c r="E30" s="269" t="s">
        <v>135</v>
      </c>
      <c r="F30" s="269" t="s">
        <v>136</v>
      </c>
      <c r="G30" s="269" t="s">
        <v>141</v>
      </c>
      <c r="H30" s="270" t="s">
        <v>137</v>
      </c>
    </row>
    <row r="31" spans="2:9" ht="12.75" x14ac:dyDescent="0.2">
      <c r="B31" s="248" t="s">
        <v>52</v>
      </c>
      <c r="C31" s="271">
        <v>0</v>
      </c>
      <c r="D31" s="271">
        <v>4.5760538547844204E-2</v>
      </c>
      <c r="E31" s="271">
        <v>2.7247956403269754E-3</v>
      </c>
      <c r="F31" s="271">
        <v>5.8502965218785062E-3</v>
      </c>
      <c r="G31" s="271">
        <v>5.2893091841641291E-3</v>
      </c>
      <c r="H31" s="272">
        <v>5.9624939894213816E-2</v>
      </c>
      <c r="I31" s="273"/>
    </row>
    <row r="32" spans="2:9" ht="12.75" x14ac:dyDescent="0.2">
      <c r="B32" s="248" t="s">
        <v>37</v>
      </c>
      <c r="C32" s="271">
        <v>1.4798980514675656E-3</v>
      </c>
      <c r="D32" s="271">
        <v>2.318506947299186E-2</v>
      </c>
      <c r="E32" s="271">
        <v>1.4798980514675656E-2</v>
      </c>
      <c r="F32" s="271">
        <v>5.0152100633067496E-3</v>
      </c>
      <c r="G32" s="271">
        <v>1.504563018992025E-2</v>
      </c>
      <c r="H32" s="272">
        <v>5.9524788292362081E-2</v>
      </c>
      <c r="I32" s="273"/>
    </row>
    <row r="33" spans="2:9" ht="12.75" x14ac:dyDescent="0.2">
      <c r="B33" s="248" t="s">
        <v>51</v>
      </c>
      <c r="C33" s="271">
        <v>0</v>
      </c>
      <c r="D33" s="271">
        <v>4.5875059608965187E-2</v>
      </c>
      <c r="E33" s="271">
        <v>3.814973772055317E-3</v>
      </c>
      <c r="F33" s="271">
        <v>5.7224606580829757E-3</v>
      </c>
      <c r="G33" s="271">
        <v>3.4334763948497852E-3</v>
      </c>
      <c r="H33" s="272">
        <v>5.8845970433953267E-2</v>
      </c>
      <c r="I33" s="273"/>
    </row>
    <row r="34" spans="2:9" ht="12.75" x14ac:dyDescent="0.2">
      <c r="B34" s="248" t="s">
        <v>29</v>
      </c>
      <c r="C34" s="271">
        <v>6.0695665706948874E-3</v>
      </c>
      <c r="D34" s="271">
        <v>4.6688973620729902E-4</v>
      </c>
      <c r="E34" s="271">
        <v>1.7586180063808264E-2</v>
      </c>
      <c r="F34" s="271">
        <v>1.4784841646564471E-3</v>
      </c>
      <c r="G34" s="271">
        <v>1.2839467745700724E-2</v>
      </c>
      <c r="H34" s="272">
        <v>3.8440588281067618E-2</v>
      </c>
      <c r="I34" s="273"/>
    </row>
    <row r="35" spans="2:9" ht="12.75" x14ac:dyDescent="0.2">
      <c r="B35" s="248" t="s">
        <v>55</v>
      </c>
      <c r="C35" s="271">
        <v>1.7763845350052248E-2</v>
      </c>
      <c r="D35" s="271">
        <v>2.0898641588296763E-3</v>
      </c>
      <c r="E35" s="271">
        <v>0</v>
      </c>
      <c r="F35" s="271">
        <v>3.134796238244514E-3</v>
      </c>
      <c r="G35" s="271">
        <v>1.3584117032392894E-2</v>
      </c>
      <c r="H35" s="272">
        <v>3.657262277951933E-2</v>
      </c>
      <c r="I35" s="273"/>
    </row>
    <row r="36" spans="2:9" ht="12.75" x14ac:dyDescent="0.2">
      <c r="B36" s="248" t="s">
        <v>57</v>
      </c>
      <c r="C36" s="271">
        <v>1.8050541516245488E-3</v>
      </c>
      <c r="D36" s="271">
        <v>0</v>
      </c>
      <c r="E36" s="271">
        <v>5.415162454873646E-3</v>
      </c>
      <c r="F36" s="271">
        <v>5.415162454873646E-3</v>
      </c>
      <c r="G36" s="271">
        <v>1.7448856799037304E-2</v>
      </c>
      <c r="H36" s="272">
        <v>3.0084235860409144E-2</v>
      </c>
      <c r="I36" s="273"/>
    </row>
    <row r="37" spans="2:9" ht="12.75" x14ac:dyDescent="0.2">
      <c r="B37" s="248" t="s">
        <v>33</v>
      </c>
      <c r="C37" s="271">
        <v>2.1828103683492498E-3</v>
      </c>
      <c r="D37" s="271">
        <v>1.1277853569804456E-2</v>
      </c>
      <c r="E37" s="271">
        <v>1.9554342883128695E-3</v>
      </c>
      <c r="F37" s="271">
        <v>4.5475216007276033E-4</v>
      </c>
      <c r="G37" s="271">
        <v>1.1641655297862664E-2</v>
      </c>
      <c r="H37" s="272">
        <v>2.7512505684402E-2</v>
      </c>
      <c r="I37" s="273"/>
    </row>
    <row r="38" spans="2:9" ht="12.75" x14ac:dyDescent="0.2">
      <c r="B38" s="248" t="s">
        <v>35</v>
      </c>
      <c r="C38" s="271">
        <v>4.9833887043189366E-3</v>
      </c>
      <c r="D38" s="271">
        <v>3.4732709151313801E-3</v>
      </c>
      <c r="E38" s="271">
        <v>1.1552401087284808E-2</v>
      </c>
      <c r="F38" s="271">
        <v>0</v>
      </c>
      <c r="G38" s="271">
        <v>6.1914829356689823E-3</v>
      </c>
      <c r="H38" s="272">
        <v>2.6200543642404109E-2</v>
      </c>
      <c r="I38" s="273"/>
    </row>
    <row r="39" spans="2:9" ht="12.75" x14ac:dyDescent="0.2">
      <c r="B39" s="255" t="s">
        <v>53</v>
      </c>
      <c r="C39" s="271">
        <v>1.930657227897997E-3</v>
      </c>
      <c r="D39" s="271">
        <v>5.6310835813691573E-4</v>
      </c>
      <c r="E39" s="271">
        <v>2.0111012790604136E-3</v>
      </c>
      <c r="F39" s="271">
        <v>7.8835170139168204E-3</v>
      </c>
      <c r="G39" s="271">
        <v>1.1986163623200064E-2</v>
      </c>
      <c r="H39" s="272">
        <v>2.4374547502212213E-2</v>
      </c>
      <c r="I39" s="273"/>
    </row>
    <row r="40" spans="2:9" ht="12.75" x14ac:dyDescent="0.2">
      <c r="B40" s="248" t="s">
        <v>54</v>
      </c>
      <c r="C40" s="271">
        <v>0</v>
      </c>
      <c r="D40" s="271">
        <v>0</v>
      </c>
      <c r="E40" s="271">
        <v>6.4647839401156858E-3</v>
      </c>
      <c r="F40" s="271">
        <v>8.5062946580469548E-3</v>
      </c>
      <c r="G40" s="271">
        <v>7.8257910854031987E-3</v>
      </c>
      <c r="H40" s="272">
        <v>2.279686968356584E-2</v>
      </c>
      <c r="I40" s="273"/>
    </row>
    <row r="41" spans="2:9" ht="12.75" x14ac:dyDescent="0.2">
      <c r="B41" s="248" t="s">
        <v>38</v>
      </c>
      <c r="C41" s="271">
        <v>2.8280542986425339E-3</v>
      </c>
      <c r="D41" s="271">
        <v>0</v>
      </c>
      <c r="E41" s="271">
        <v>9.0497737556561094E-3</v>
      </c>
      <c r="F41" s="271">
        <v>0</v>
      </c>
      <c r="G41" s="271">
        <v>9.8981900452488683E-3</v>
      </c>
      <c r="H41" s="272">
        <v>2.177601809954751E-2</v>
      </c>
      <c r="I41" s="273"/>
    </row>
    <row r="42" spans="2:9" ht="12.75" x14ac:dyDescent="0.2">
      <c r="B42" s="248" t="s">
        <v>49</v>
      </c>
      <c r="C42" s="271">
        <v>4.9194441028163822E-4</v>
      </c>
      <c r="D42" s="271">
        <v>7.6251383593653917E-3</v>
      </c>
      <c r="E42" s="271">
        <v>0</v>
      </c>
      <c r="F42" s="271">
        <v>1.8447915385561432E-3</v>
      </c>
      <c r="G42" s="271">
        <v>1.094576312876645E-2</v>
      </c>
      <c r="H42" s="272">
        <v>2.0907637436969623E-2</v>
      </c>
      <c r="I42" s="273"/>
    </row>
    <row r="43" spans="2:9" ht="12.75" x14ac:dyDescent="0.2">
      <c r="B43" s="248" t="s">
        <v>30</v>
      </c>
      <c r="C43" s="271">
        <v>4.026899689928724E-4</v>
      </c>
      <c r="D43" s="271">
        <v>8.9799863085410544E-3</v>
      </c>
      <c r="E43" s="271">
        <v>4.026899689928724E-3</v>
      </c>
      <c r="F43" s="271">
        <v>1.3691458945757661E-3</v>
      </c>
      <c r="G43" s="271">
        <v>5.5571215721016386E-3</v>
      </c>
      <c r="H43" s="272">
        <v>2.0335843434140057E-2</v>
      </c>
      <c r="I43" s="273"/>
    </row>
    <row r="44" spans="2:9" ht="12.75" x14ac:dyDescent="0.2">
      <c r="B44" s="248" t="s">
        <v>44</v>
      </c>
      <c r="C44" s="271">
        <v>0</v>
      </c>
      <c r="D44" s="271">
        <v>0</v>
      </c>
      <c r="E44" s="271">
        <v>4.9436652103931941E-3</v>
      </c>
      <c r="F44" s="271">
        <v>0</v>
      </c>
      <c r="G44" s="271">
        <v>1.4830995631179582E-2</v>
      </c>
      <c r="H44" s="272">
        <v>1.9774660841572776E-2</v>
      </c>
      <c r="I44" s="273"/>
    </row>
    <row r="45" spans="2:9" ht="12.75" x14ac:dyDescent="0.2">
      <c r="B45" s="248" t="s">
        <v>45</v>
      </c>
      <c r="C45" s="271">
        <v>2.8886554621848741E-3</v>
      </c>
      <c r="D45" s="271">
        <v>0</v>
      </c>
      <c r="E45" s="271">
        <v>0</v>
      </c>
      <c r="F45" s="271">
        <v>2.6260504201680671E-4</v>
      </c>
      <c r="G45" s="271">
        <v>1.6412815126050421E-2</v>
      </c>
      <c r="H45" s="272">
        <v>1.9564075630252101E-2</v>
      </c>
      <c r="I45" s="273"/>
    </row>
    <row r="46" spans="2:9" ht="12.75" x14ac:dyDescent="0.2">
      <c r="B46" s="248" t="s">
        <v>32</v>
      </c>
      <c r="C46" s="271">
        <v>2.6767126003767227E-3</v>
      </c>
      <c r="D46" s="271">
        <v>2.8749876078120354E-3</v>
      </c>
      <c r="E46" s="271">
        <v>3.7672251412709428E-3</v>
      </c>
      <c r="F46" s="271">
        <v>1.3218333829020853E-4</v>
      </c>
      <c r="G46" s="271">
        <v>9.3519711840322536E-3</v>
      </c>
      <c r="H46" s="272">
        <v>1.8803079871782161E-2</v>
      </c>
      <c r="I46" s="273"/>
    </row>
    <row r="47" spans="2:9" ht="12.75" x14ac:dyDescent="0.2">
      <c r="B47" s="248" t="s">
        <v>31</v>
      </c>
      <c r="C47" s="271">
        <v>1.1470356297942504E-3</v>
      </c>
      <c r="D47" s="271">
        <v>5.0182808803498464E-4</v>
      </c>
      <c r="E47" s="271">
        <v>6.5954548713169402E-3</v>
      </c>
      <c r="F47" s="271">
        <v>1.3621048103806726E-3</v>
      </c>
      <c r="G47" s="271">
        <v>7.4557315936626279E-3</v>
      </c>
      <c r="H47" s="272">
        <v>1.7062154993189475E-2</v>
      </c>
      <c r="I47" s="273"/>
    </row>
    <row r="48" spans="2:9" ht="12.75" x14ac:dyDescent="0.2">
      <c r="B48" s="248" t="s">
        <v>28</v>
      </c>
      <c r="C48" s="271">
        <v>0</v>
      </c>
      <c r="D48" s="271">
        <v>0</v>
      </c>
      <c r="E48" s="271">
        <v>1.3490980748825224E-2</v>
      </c>
      <c r="F48" s="271">
        <v>0</v>
      </c>
      <c r="G48" s="271">
        <v>0</v>
      </c>
      <c r="H48" s="272">
        <v>1.3490980748825224E-2</v>
      </c>
      <c r="I48" s="273"/>
    </row>
    <row r="49" spans="2:18" ht="12.75" x14ac:dyDescent="0.2">
      <c r="B49" s="248" t="s">
        <v>56</v>
      </c>
      <c r="C49" s="271">
        <v>3.6481556546412645E-3</v>
      </c>
      <c r="D49" s="271">
        <v>6.0802594244021083E-4</v>
      </c>
      <c r="E49" s="271">
        <v>8.107012565869477E-4</v>
      </c>
      <c r="F49" s="271">
        <v>0</v>
      </c>
      <c r="G49" s="271">
        <v>8.309687880016214E-3</v>
      </c>
      <c r="H49" s="271">
        <v>1.3376570733684636E-2</v>
      </c>
      <c r="I49" s="273"/>
    </row>
    <row r="50" spans="2:18" ht="12.75" x14ac:dyDescent="0.2">
      <c r="B50" s="248" t="s">
        <v>41</v>
      </c>
      <c r="C50" s="271">
        <v>6.1315837880924641E-5</v>
      </c>
      <c r="D50" s="271">
        <v>0</v>
      </c>
      <c r="E50" s="271">
        <v>0</v>
      </c>
      <c r="F50" s="271">
        <v>0</v>
      </c>
      <c r="G50" s="271">
        <v>1.3121589306517873E-2</v>
      </c>
      <c r="H50" s="271">
        <v>1.3182905144398798E-2</v>
      </c>
      <c r="I50" s="273"/>
    </row>
    <row r="51" spans="2:18" ht="12.75" x14ac:dyDescent="0.2">
      <c r="B51" s="248" t="s">
        <v>40</v>
      </c>
      <c r="C51" s="271">
        <v>2.7464982147761604E-3</v>
      </c>
      <c r="D51" s="271">
        <v>0</v>
      </c>
      <c r="E51" s="271">
        <v>0</v>
      </c>
      <c r="F51" s="271">
        <v>1.3732491073880802E-4</v>
      </c>
      <c r="G51" s="271">
        <v>9.8873935731941774E-3</v>
      </c>
      <c r="H51" s="271">
        <v>1.2771216698709146E-2</v>
      </c>
      <c r="M51" s="29"/>
      <c r="N51" s="29"/>
      <c r="O51" s="29"/>
      <c r="P51" s="29"/>
      <c r="Q51" s="29"/>
      <c r="R51" s="29"/>
    </row>
    <row r="52" spans="2:18" ht="12.75" x14ac:dyDescent="0.2">
      <c r="B52" s="248" t="s">
        <v>39</v>
      </c>
      <c r="C52" s="271">
        <v>1.9315188762071994E-3</v>
      </c>
      <c r="D52" s="271">
        <v>1.5803336259877085E-3</v>
      </c>
      <c r="E52" s="271">
        <v>3.511852502194908E-4</v>
      </c>
      <c r="F52" s="271">
        <v>0</v>
      </c>
      <c r="G52" s="271">
        <v>7.1992976294995613E-3</v>
      </c>
      <c r="H52" s="271">
        <v>1.106233538191396E-2</v>
      </c>
      <c r="L52" s="29"/>
      <c r="M52" s="29"/>
      <c r="N52" s="29"/>
      <c r="O52" s="29"/>
      <c r="P52" s="29"/>
      <c r="Q52" s="29"/>
    </row>
    <row r="53" spans="2:18" ht="12.75" x14ac:dyDescent="0.2">
      <c r="B53" s="248" t="s">
        <v>46</v>
      </c>
      <c r="C53" s="271">
        <v>0</v>
      </c>
      <c r="D53" s="271">
        <v>0</v>
      </c>
      <c r="E53" s="271">
        <v>3.3046926635822867E-4</v>
      </c>
      <c r="F53" s="271">
        <v>4.9570389953734306E-4</v>
      </c>
      <c r="G53" s="271">
        <v>9.253139458030404E-3</v>
      </c>
      <c r="H53" s="271">
        <v>1.0079312623925975E-2</v>
      </c>
      <c r="L53" s="6"/>
      <c r="M53" s="6"/>
      <c r="N53" s="6"/>
      <c r="O53" s="6"/>
      <c r="P53" s="6"/>
      <c r="Q53" s="6"/>
      <c r="R53" s="29"/>
    </row>
    <row r="54" spans="2:18" ht="12.75" x14ac:dyDescent="0.2">
      <c r="B54" s="248" t="s">
        <v>47</v>
      </c>
      <c r="C54" s="271">
        <v>1.5413070283600493E-4</v>
      </c>
      <c r="D54" s="271">
        <v>2.5431565967940816E-3</v>
      </c>
      <c r="E54" s="271">
        <v>1.3871763255240443E-3</v>
      </c>
      <c r="F54" s="271">
        <v>1.2330456226880395E-3</v>
      </c>
      <c r="G54" s="271">
        <v>4.3156596794081377E-3</v>
      </c>
      <c r="H54" s="271">
        <v>9.6331689272503088E-3</v>
      </c>
      <c r="L54" s="6"/>
      <c r="M54" s="6"/>
      <c r="N54" s="6"/>
      <c r="O54" s="6"/>
      <c r="P54" s="6"/>
      <c r="Q54" s="6"/>
      <c r="R54" s="29"/>
    </row>
    <row r="55" spans="2:18" ht="12.75" x14ac:dyDescent="0.2">
      <c r="B55" s="248" t="s">
        <v>36</v>
      </c>
      <c r="C55" s="271">
        <v>3.6210892236384707E-3</v>
      </c>
      <c r="D55" s="271">
        <v>0</v>
      </c>
      <c r="E55" s="271">
        <v>0</v>
      </c>
      <c r="F55" s="271">
        <v>2.8968713789107763E-4</v>
      </c>
      <c r="G55" s="271">
        <v>5.5040556199304749E-3</v>
      </c>
      <c r="H55" s="271">
        <v>9.4148319814600229E-3</v>
      </c>
      <c r="L55" s="6"/>
      <c r="M55" s="6"/>
      <c r="N55" s="6"/>
      <c r="O55" s="6"/>
      <c r="P55" s="6"/>
      <c r="Q55" s="6"/>
      <c r="R55" s="29"/>
    </row>
    <row r="56" spans="2:18" ht="12.75" x14ac:dyDescent="0.2">
      <c r="B56" s="248" t="s">
        <v>34</v>
      </c>
      <c r="C56" s="274">
        <v>0</v>
      </c>
      <c r="D56" s="274">
        <v>0</v>
      </c>
      <c r="E56" s="274">
        <v>7.7103125430262977E-4</v>
      </c>
      <c r="F56" s="274">
        <v>1.3493046950296022E-3</v>
      </c>
      <c r="G56" s="274">
        <v>7.0494286107669005E-3</v>
      </c>
      <c r="H56" s="274">
        <v>9.1697645600991324E-3</v>
      </c>
      <c r="L56" s="6"/>
      <c r="M56" s="6"/>
      <c r="N56" s="6"/>
      <c r="O56" s="6"/>
      <c r="P56" s="6"/>
      <c r="Q56" s="6"/>
      <c r="R56" s="29"/>
    </row>
    <row r="57" spans="2:18" x14ac:dyDescent="0.2">
      <c r="L57" s="6"/>
      <c r="M57" s="6"/>
      <c r="N57" s="6"/>
      <c r="O57" s="6"/>
      <c r="P57" s="6"/>
      <c r="Q57" s="6"/>
      <c r="R57" s="29"/>
    </row>
    <row r="58" spans="2:18" x14ac:dyDescent="0.2">
      <c r="L58" s="6"/>
      <c r="M58" s="6"/>
      <c r="N58" s="6"/>
      <c r="O58" s="6"/>
      <c r="P58" s="6"/>
      <c r="Q58" s="6"/>
      <c r="R58" s="29"/>
    </row>
    <row r="59" spans="2:18" x14ac:dyDescent="0.2">
      <c r="L59" s="6"/>
      <c r="M59" s="6"/>
      <c r="N59" s="6"/>
      <c r="O59" s="6"/>
      <c r="P59" s="6"/>
      <c r="Q59" s="6"/>
      <c r="R59" s="29"/>
    </row>
    <row r="60" spans="2:18" x14ac:dyDescent="0.2">
      <c r="L60" s="6"/>
      <c r="M60" s="6"/>
      <c r="N60" s="6"/>
      <c r="O60" s="6"/>
      <c r="P60" s="6"/>
      <c r="Q60" s="6"/>
      <c r="R60" s="29"/>
    </row>
    <row r="61" spans="2:18" x14ac:dyDescent="0.2">
      <c r="L61" s="6"/>
      <c r="M61" s="6"/>
      <c r="N61" s="6"/>
      <c r="O61" s="6"/>
      <c r="P61" s="6"/>
      <c r="Q61" s="6"/>
      <c r="R61" s="29"/>
    </row>
    <row r="62" spans="2:18" x14ac:dyDescent="0.2">
      <c r="L62" s="6"/>
      <c r="M62" s="6"/>
      <c r="N62" s="6"/>
      <c r="O62" s="6"/>
      <c r="P62" s="6"/>
      <c r="Q62" s="6"/>
      <c r="R62" s="29"/>
    </row>
    <row r="63" spans="2:18" x14ac:dyDescent="0.2">
      <c r="L63" s="6"/>
      <c r="M63" s="6"/>
      <c r="N63" s="6"/>
      <c r="O63" s="6"/>
      <c r="P63" s="6"/>
      <c r="Q63" s="6"/>
      <c r="R63" s="29"/>
    </row>
    <row r="64" spans="2:18" x14ac:dyDescent="0.2">
      <c r="L64" s="6"/>
      <c r="M64" s="6"/>
      <c r="N64" s="6"/>
      <c r="O64" s="6"/>
      <c r="P64" s="6"/>
      <c r="Q64" s="6"/>
      <c r="R64" s="29"/>
    </row>
    <row r="65" spans="12:18" x14ac:dyDescent="0.2">
      <c r="L65" s="6"/>
      <c r="M65" s="6"/>
      <c r="N65" s="6"/>
      <c r="O65" s="6"/>
      <c r="P65" s="6"/>
      <c r="Q65" s="6"/>
      <c r="R65" s="29"/>
    </row>
    <row r="66" spans="12:18" x14ac:dyDescent="0.2">
      <c r="L66" s="6"/>
      <c r="M66" s="6"/>
      <c r="N66" s="6"/>
      <c r="O66" s="6"/>
      <c r="P66" s="6"/>
      <c r="Q66" s="6"/>
      <c r="R66" s="29"/>
    </row>
    <row r="67" spans="12:18" x14ac:dyDescent="0.2">
      <c r="L67" s="6"/>
      <c r="M67" s="6"/>
      <c r="N67" s="6"/>
      <c r="O67" s="6"/>
      <c r="P67" s="6"/>
      <c r="Q67" s="6"/>
      <c r="R67" s="29"/>
    </row>
    <row r="68" spans="12:18" x14ac:dyDescent="0.2">
      <c r="L68" s="6"/>
      <c r="M68" s="6"/>
      <c r="N68" s="6"/>
      <c r="O68" s="6"/>
      <c r="P68" s="6"/>
      <c r="Q68" s="6"/>
      <c r="R68" s="29"/>
    </row>
    <row r="69" spans="12:18" x14ac:dyDescent="0.2">
      <c r="L69" s="6"/>
      <c r="M69" s="6"/>
      <c r="N69" s="6"/>
      <c r="O69" s="6"/>
      <c r="P69" s="6"/>
      <c r="Q69" s="6"/>
      <c r="R69" s="29"/>
    </row>
    <row r="70" spans="12:18" x14ac:dyDescent="0.2">
      <c r="L70" s="6"/>
      <c r="M70" s="6"/>
      <c r="N70" s="6"/>
      <c r="O70" s="6"/>
      <c r="P70" s="6"/>
      <c r="Q70" s="6"/>
      <c r="R70" s="29"/>
    </row>
    <row r="71" spans="12:18" x14ac:dyDescent="0.2">
      <c r="L71" s="6"/>
      <c r="M71" s="6"/>
      <c r="N71" s="6"/>
      <c r="O71" s="6"/>
      <c r="P71" s="6"/>
      <c r="Q71" s="6"/>
      <c r="R71" s="29"/>
    </row>
    <row r="72" spans="12:18" x14ac:dyDescent="0.2">
      <c r="L72" s="6"/>
      <c r="M72" s="6"/>
      <c r="N72" s="6"/>
      <c r="O72" s="6"/>
      <c r="P72" s="6"/>
      <c r="Q72" s="6"/>
      <c r="R72" s="29"/>
    </row>
    <row r="73" spans="12:18" x14ac:dyDescent="0.2">
      <c r="L73" s="6"/>
      <c r="M73" s="6"/>
      <c r="N73" s="6"/>
      <c r="O73" s="6"/>
      <c r="P73" s="6"/>
      <c r="Q73" s="6"/>
      <c r="R73" s="29"/>
    </row>
    <row r="74" spans="12:18" x14ac:dyDescent="0.2">
      <c r="L74" s="6"/>
      <c r="M74" s="6"/>
      <c r="N74" s="6"/>
      <c r="O74" s="6"/>
      <c r="P74" s="6"/>
      <c r="Q74" s="6"/>
      <c r="R74" s="29"/>
    </row>
    <row r="75" spans="12:18" x14ac:dyDescent="0.2">
      <c r="L75" s="6"/>
      <c r="M75" s="6"/>
      <c r="N75" s="6"/>
      <c r="O75" s="6"/>
      <c r="P75" s="6"/>
      <c r="Q75" s="6"/>
      <c r="R75" s="29"/>
    </row>
    <row r="76" spans="12:18" x14ac:dyDescent="0.2">
      <c r="L76" s="6"/>
      <c r="M76" s="6"/>
      <c r="N76" s="6"/>
      <c r="O76" s="6"/>
      <c r="P76" s="6"/>
      <c r="Q76" s="6"/>
      <c r="R76" s="29"/>
    </row>
    <row r="77" spans="12:18" x14ac:dyDescent="0.2">
      <c r="L77" s="6"/>
      <c r="M77" s="6"/>
      <c r="N77" s="6"/>
      <c r="O77" s="6"/>
      <c r="P77" s="6"/>
      <c r="Q77" s="6"/>
      <c r="R77" s="29"/>
    </row>
    <row r="78" spans="12:18" x14ac:dyDescent="0.2">
      <c r="L78" s="6"/>
      <c r="M78" s="6"/>
      <c r="N78" s="6"/>
      <c r="O78" s="6"/>
      <c r="P78" s="6"/>
      <c r="Q78" s="6"/>
      <c r="R78" s="29"/>
    </row>
    <row r="81" spans="2:15" ht="56.25" x14ac:dyDescent="0.2">
      <c r="C81" s="269" t="s">
        <v>133</v>
      </c>
      <c r="D81" s="269" t="s">
        <v>134</v>
      </c>
      <c r="E81" s="269" t="s">
        <v>135</v>
      </c>
      <c r="F81" s="269" t="s">
        <v>136</v>
      </c>
      <c r="G81" s="269" t="s">
        <v>141</v>
      </c>
      <c r="H81" s="270" t="s">
        <v>137</v>
      </c>
      <c r="I81" s="4" t="s">
        <v>218</v>
      </c>
      <c r="J81" s="269" t="s">
        <v>133</v>
      </c>
      <c r="K81" s="269" t="s">
        <v>134</v>
      </c>
      <c r="L81" s="269" t="s">
        <v>135</v>
      </c>
      <c r="M81" s="269" t="s">
        <v>136</v>
      </c>
      <c r="N81" s="269" t="s">
        <v>141</v>
      </c>
      <c r="O81" s="270" t="s">
        <v>137</v>
      </c>
    </row>
    <row r="82" spans="2:15" x14ac:dyDescent="0.2">
      <c r="B82" s="4" t="s">
        <v>33</v>
      </c>
      <c r="C82" s="4">
        <v>35</v>
      </c>
      <c r="D82" s="4">
        <v>188</v>
      </c>
      <c r="E82" s="4">
        <v>34</v>
      </c>
      <c r="F82" s="4">
        <v>12</v>
      </c>
      <c r="G82" s="4">
        <v>156</v>
      </c>
      <c r="H82" s="4">
        <v>425</v>
      </c>
      <c r="I82" s="4">
        <v>22041</v>
      </c>
      <c r="J82" s="29">
        <f>C82/$I82</f>
        <v>1.5879497300485459E-3</v>
      </c>
      <c r="K82" s="29">
        <f t="shared" ref="K82:O97" si="0">D82/$I82</f>
        <v>8.529558549975046E-3</v>
      </c>
      <c r="L82" s="29">
        <f t="shared" si="0"/>
        <v>1.5425797377614447E-3</v>
      </c>
      <c r="M82" s="29">
        <f t="shared" si="0"/>
        <v>5.4443990744521573E-4</v>
      </c>
      <c r="N82" s="29">
        <f t="shared" si="0"/>
        <v>7.0777187967878043E-3</v>
      </c>
      <c r="O82" s="29">
        <f t="shared" si="0"/>
        <v>1.9282246722018056E-2</v>
      </c>
    </row>
    <row r="83" spans="2:15" x14ac:dyDescent="0.2">
      <c r="B83" s="4" t="s">
        <v>29</v>
      </c>
      <c r="C83" s="4">
        <v>59</v>
      </c>
      <c r="D83" s="4">
        <v>3</v>
      </c>
      <c r="E83" s="4">
        <v>107</v>
      </c>
      <c r="F83" s="4">
        <v>17</v>
      </c>
      <c r="G83" s="4">
        <v>105</v>
      </c>
      <c r="H83" s="4">
        <v>291</v>
      </c>
      <c r="I83" s="4">
        <v>12869</v>
      </c>
      <c r="J83" s="29">
        <f t="shared" ref="J83:J114" si="1">C83/$I83</f>
        <v>4.5846608128059674E-3</v>
      </c>
      <c r="K83" s="29">
        <f t="shared" si="0"/>
        <v>2.3311834641386278E-4</v>
      </c>
      <c r="L83" s="29">
        <f t="shared" si="0"/>
        <v>8.3145543554277723E-3</v>
      </c>
      <c r="M83" s="29">
        <f t="shared" si="0"/>
        <v>1.321003963011889E-3</v>
      </c>
      <c r="N83" s="29">
        <f t="shared" si="0"/>
        <v>8.1591421244851976E-3</v>
      </c>
      <c r="O83" s="29">
        <f t="shared" si="0"/>
        <v>2.261247960214469E-2</v>
      </c>
    </row>
    <row r="84" spans="2:15" x14ac:dyDescent="0.2">
      <c r="B84" s="4" t="s">
        <v>45</v>
      </c>
      <c r="C84" s="4">
        <v>19</v>
      </c>
      <c r="D84" s="4">
        <v>0</v>
      </c>
      <c r="E84" s="4">
        <v>0</v>
      </c>
      <c r="F84" s="4">
        <v>0</v>
      </c>
      <c r="G84" s="4">
        <v>142</v>
      </c>
      <c r="H84" s="4">
        <v>161</v>
      </c>
      <c r="I84" s="4">
        <v>7633</v>
      </c>
      <c r="J84" s="29">
        <f t="shared" si="1"/>
        <v>2.4891916677584175E-3</v>
      </c>
      <c r="K84" s="29">
        <f t="shared" si="0"/>
        <v>0</v>
      </c>
      <c r="L84" s="29">
        <f t="shared" si="0"/>
        <v>0</v>
      </c>
      <c r="M84" s="29">
        <f t="shared" si="0"/>
        <v>0</v>
      </c>
      <c r="N84" s="29">
        <f t="shared" si="0"/>
        <v>1.8603432464299751E-2</v>
      </c>
      <c r="O84" s="29">
        <f t="shared" si="0"/>
        <v>2.1092624132058167E-2</v>
      </c>
    </row>
    <row r="85" spans="2:15" x14ac:dyDescent="0.2">
      <c r="B85" s="4" t="s">
        <v>42</v>
      </c>
      <c r="C85" s="4" t="s">
        <v>225</v>
      </c>
      <c r="D85" s="4" t="s">
        <v>225</v>
      </c>
      <c r="E85" s="4">
        <v>0</v>
      </c>
      <c r="F85" s="4" t="s">
        <v>225</v>
      </c>
      <c r="G85" s="4" t="s">
        <v>225</v>
      </c>
      <c r="H85" s="4" t="s">
        <v>225</v>
      </c>
      <c r="I85" s="4" t="s">
        <v>225</v>
      </c>
      <c r="J85" s="29" t="e">
        <f t="shared" si="1"/>
        <v>#VALUE!</v>
      </c>
      <c r="K85" s="29" t="e">
        <f t="shared" si="0"/>
        <v>#VALUE!</v>
      </c>
      <c r="L85" s="29" t="e">
        <f t="shared" si="0"/>
        <v>#VALUE!</v>
      </c>
      <c r="M85" s="29" t="e">
        <f t="shared" si="0"/>
        <v>#VALUE!</v>
      </c>
      <c r="N85" s="29" t="e">
        <f t="shared" si="0"/>
        <v>#VALUE!</v>
      </c>
      <c r="O85" s="29" t="e">
        <f t="shared" si="0"/>
        <v>#VALUE!</v>
      </c>
    </row>
    <row r="86" spans="2:15" x14ac:dyDescent="0.2">
      <c r="B86" s="4" t="s">
        <v>56</v>
      </c>
      <c r="C86" s="4">
        <v>26</v>
      </c>
      <c r="D86" s="4">
        <v>2</v>
      </c>
      <c r="E86" s="4">
        <v>2</v>
      </c>
      <c r="F86" s="4">
        <v>0</v>
      </c>
      <c r="G86" s="4">
        <v>42</v>
      </c>
      <c r="H86" s="4">
        <v>72</v>
      </c>
      <c r="I86" s="4">
        <v>4947</v>
      </c>
      <c r="J86" s="29">
        <f t="shared" si="1"/>
        <v>5.255710531635335E-3</v>
      </c>
      <c r="K86" s="29">
        <f t="shared" si="0"/>
        <v>4.0428542551041032E-4</v>
      </c>
      <c r="L86" s="29">
        <f t="shared" si="0"/>
        <v>4.0428542551041032E-4</v>
      </c>
      <c r="M86" s="29">
        <f t="shared" si="0"/>
        <v>0</v>
      </c>
      <c r="N86" s="29">
        <f t="shared" si="0"/>
        <v>8.4899939357186167E-3</v>
      </c>
      <c r="O86" s="29">
        <f t="shared" si="0"/>
        <v>1.4554275318374773E-2</v>
      </c>
    </row>
    <row r="87" spans="2:15" x14ac:dyDescent="0.2">
      <c r="B87" s="4" t="s">
        <v>48</v>
      </c>
      <c r="C87" s="4" t="s">
        <v>225</v>
      </c>
      <c r="D87" s="4" t="s">
        <v>225</v>
      </c>
      <c r="E87" s="4">
        <v>0</v>
      </c>
      <c r="F87" s="4" t="s">
        <v>225</v>
      </c>
      <c r="G87" s="4" t="s">
        <v>225</v>
      </c>
      <c r="H87" s="4" t="s">
        <v>225</v>
      </c>
      <c r="I87" s="4" t="s">
        <v>225</v>
      </c>
      <c r="J87" s="29" t="e">
        <f t="shared" si="1"/>
        <v>#VALUE!</v>
      </c>
      <c r="K87" s="29" t="e">
        <f t="shared" si="0"/>
        <v>#VALUE!</v>
      </c>
      <c r="L87" s="29" t="e">
        <f t="shared" si="0"/>
        <v>#VALUE!</v>
      </c>
      <c r="M87" s="29" t="e">
        <f t="shared" si="0"/>
        <v>#VALUE!</v>
      </c>
      <c r="N87" s="29" t="e">
        <f t="shared" si="0"/>
        <v>#VALUE!</v>
      </c>
      <c r="O87" s="29" t="e">
        <f t="shared" si="0"/>
        <v>#VALUE!</v>
      </c>
    </row>
    <row r="88" spans="2:15" x14ac:dyDescent="0.2">
      <c r="B88" s="4" t="s">
        <v>53</v>
      </c>
      <c r="C88" s="4">
        <v>27</v>
      </c>
      <c r="D88" s="4">
        <v>11</v>
      </c>
      <c r="E88" s="4">
        <v>39</v>
      </c>
      <c r="F88" s="4">
        <v>53</v>
      </c>
      <c r="G88" s="4">
        <v>131</v>
      </c>
      <c r="H88" s="4">
        <v>261</v>
      </c>
      <c r="I88" s="4">
        <v>12528</v>
      </c>
      <c r="J88" s="29">
        <f t="shared" si="1"/>
        <v>2.1551724137931034E-3</v>
      </c>
      <c r="K88" s="29">
        <f t="shared" si="0"/>
        <v>8.7803320561941252E-4</v>
      </c>
      <c r="L88" s="29">
        <f t="shared" si="0"/>
        <v>3.1130268199233715E-3</v>
      </c>
      <c r="M88" s="29">
        <f t="shared" si="0"/>
        <v>4.2305236270753516E-3</v>
      </c>
      <c r="N88" s="29">
        <f t="shared" si="0"/>
        <v>1.0456577266922094E-2</v>
      </c>
      <c r="O88" s="29">
        <f t="shared" si="0"/>
        <v>2.0833333333333332E-2</v>
      </c>
    </row>
    <row r="89" spans="2:15" x14ac:dyDescent="0.2">
      <c r="B89" s="4" t="s">
        <v>52</v>
      </c>
      <c r="C89" s="4">
        <v>0</v>
      </c>
      <c r="D89" s="4">
        <v>257</v>
      </c>
      <c r="E89" s="4">
        <v>50</v>
      </c>
      <c r="F89" s="4">
        <v>182</v>
      </c>
      <c r="G89" s="4">
        <v>65</v>
      </c>
      <c r="H89" s="4">
        <v>554</v>
      </c>
      <c r="I89" s="4">
        <v>12547</v>
      </c>
      <c r="J89" s="29">
        <f t="shared" si="1"/>
        <v>0</v>
      </c>
      <c r="K89" s="29">
        <f t="shared" si="0"/>
        <v>2.0482983980234321E-2</v>
      </c>
      <c r="L89" s="29">
        <f t="shared" si="0"/>
        <v>3.9850163385669879E-3</v>
      </c>
      <c r="M89" s="29">
        <f t="shared" si="0"/>
        <v>1.4505459472383837E-2</v>
      </c>
      <c r="N89" s="29">
        <f t="shared" si="0"/>
        <v>5.1805212401370843E-3</v>
      </c>
      <c r="O89" s="29">
        <f t="shared" si="0"/>
        <v>4.4153981031322231E-2</v>
      </c>
    </row>
    <row r="90" spans="2:15" x14ac:dyDescent="0.2">
      <c r="B90" s="4" t="s">
        <v>38</v>
      </c>
      <c r="C90" s="4">
        <v>8</v>
      </c>
      <c r="D90" s="4">
        <v>0</v>
      </c>
      <c r="E90" s="4">
        <v>24</v>
      </c>
      <c r="F90" s="4">
        <v>0</v>
      </c>
      <c r="G90" s="4">
        <v>50</v>
      </c>
      <c r="H90" s="4">
        <v>82</v>
      </c>
      <c r="I90" s="4">
        <v>3561</v>
      </c>
      <c r="J90" s="29">
        <f t="shared" si="1"/>
        <v>2.2465599550688009E-3</v>
      </c>
      <c r="K90" s="29">
        <f t="shared" si="0"/>
        <v>0</v>
      </c>
      <c r="L90" s="29">
        <f t="shared" si="0"/>
        <v>6.7396798652064023E-3</v>
      </c>
      <c r="M90" s="29">
        <f t="shared" si="0"/>
        <v>0</v>
      </c>
      <c r="N90" s="29">
        <f t="shared" si="0"/>
        <v>1.4040999719180006E-2</v>
      </c>
      <c r="O90" s="29">
        <f t="shared" si="0"/>
        <v>2.3027239539455208E-2</v>
      </c>
    </row>
    <row r="91" spans="2:15" x14ac:dyDescent="0.2">
      <c r="B91" s="4" t="s">
        <v>44</v>
      </c>
      <c r="C91" s="4">
        <v>0</v>
      </c>
      <c r="D91" s="4">
        <v>0</v>
      </c>
      <c r="E91" s="4">
        <v>67</v>
      </c>
      <c r="F91" s="4">
        <v>0</v>
      </c>
      <c r="G91" s="4">
        <v>58</v>
      </c>
      <c r="H91" s="4">
        <v>125</v>
      </c>
      <c r="I91" s="4">
        <v>8649</v>
      </c>
      <c r="J91" s="29">
        <f t="shared" si="1"/>
        <v>0</v>
      </c>
      <c r="K91" s="29">
        <f t="shared" si="0"/>
        <v>0</v>
      </c>
      <c r="L91" s="29">
        <f t="shared" si="0"/>
        <v>7.7465602959879759E-3</v>
      </c>
      <c r="M91" s="29">
        <f t="shared" si="0"/>
        <v>0</v>
      </c>
      <c r="N91" s="29">
        <f t="shared" si="0"/>
        <v>6.7059775696612324E-3</v>
      </c>
      <c r="O91" s="29">
        <f t="shared" si="0"/>
        <v>1.4452537865649208E-2</v>
      </c>
    </row>
    <row r="92" spans="2:15" x14ac:dyDescent="0.2">
      <c r="B92" s="4" t="s">
        <v>54</v>
      </c>
      <c r="C92" s="4">
        <v>0</v>
      </c>
      <c r="D92" s="4">
        <v>0</v>
      </c>
      <c r="E92" s="4">
        <v>11</v>
      </c>
      <c r="F92" s="4">
        <v>30</v>
      </c>
      <c r="G92" s="4">
        <v>33</v>
      </c>
      <c r="H92" s="4">
        <v>74</v>
      </c>
      <c r="I92" s="4">
        <v>2973</v>
      </c>
      <c r="J92" s="29">
        <f t="shared" si="1"/>
        <v>0</v>
      </c>
      <c r="K92" s="29">
        <f t="shared" si="0"/>
        <v>0</v>
      </c>
      <c r="L92" s="29">
        <f t="shared" si="0"/>
        <v>3.6999663639421458E-3</v>
      </c>
      <c r="M92" s="29">
        <f t="shared" si="0"/>
        <v>1.0090817356205853E-2</v>
      </c>
      <c r="N92" s="29">
        <f t="shared" si="0"/>
        <v>1.1099899091826439E-2</v>
      </c>
      <c r="O92" s="29">
        <f t="shared" si="0"/>
        <v>2.4890682811974436E-2</v>
      </c>
    </row>
    <row r="93" spans="2:15" x14ac:dyDescent="0.2">
      <c r="B93" s="4" t="s">
        <v>28</v>
      </c>
      <c r="C93" s="4">
        <v>0</v>
      </c>
      <c r="D93" s="4">
        <v>0</v>
      </c>
      <c r="E93" s="4">
        <v>181</v>
      </c>
      <c r="F93" s="4" t="s">
        <v>225</v>
      </c>
      <c r="G93" s="4">
        <v>0</v>
      </c>
      <c r="H93" s="4">
        <v>181</v>
      </c>
      <c r="I93" s="4">
        <v>19725</v>
      </c>
      <c r="J93" s="29">
        <f t="shared" si="1"/>
        <v>0</v>
      </c>
      <c r="K93" s="29">
        <f t="shared" si="0"/>
        <v>0</v>
      </c>
      <c r="L93" s="29">
        <f t="shared" si="0"/>
        <v>9.1761723700887199E-3</v>
      </c>
      <c r="M93" s="29" t="e">
        <f t="shared" si="0"/>
        <v>#VALUE!</v>
      </c>
      <c r="N93" s="29">
        <f t="shared" si="0"/>
        <v>0</v>
      </c>
      <c r="O93" s="29">
        <f t="shared" si="0"/>
        <v>9.1761723700887199E-3</v>
      </c>
    </row>
    <row r="94" spans="2:15" x14ac:dyDescent="0.2">
      <c r="B94" s="4" t="s">
        <v>41</v>
      </c>
      <c r="C94" s="4">
        <v>17</v>
      </c>
      <c r="D94" s="4">
        <v>0</v>
      </c>
      <c r="E94" s="4">
        <v>12</v>
      </c>
      <c r="F94" s="4">
        <v>0</v>
      </c>
      <c r="G94" s="4">
        <v>185</v>
      </c>
      <c r="H94" s="4">
        <v>214</v>
      </c>
      <c r="I94" s="4">
        <v>16285</v>
      </c>
      <c r="J94" s="29">
        <f t="shared" si="1"/>
        <v>1.0439054344488794E-3</v>
      </c>
      <c r="K94" s="29">
        <f t="shared" si="0"/>
        <v>0</v>
      </c>
      <c r="L94" s="29">
        <f t="shared" si="0"/>
        <v>7.3687442431685595E-4</v>
      </c>
      <c r="M94" s="29">
        <f t="shared" si="0"/>
        <v>0</v>
      </c>
      <c r="N94" s="29">
        <f t="shared" si="0"/>
        <v>1.1360147374884864E-2</v>
      </c>
      <c r="O94" s="29">
        <f t="shared" si="0"/>
        <v>1.3140927233650599E-2</v>
      </c>
    </row>
    <row r="95" spans="2:15" x14ac:dyDescent="0.2">
      <c r="B95" s="4" t="s">
        <v>32</v>
      </c>
      <c r="C95" s="4">
        <v>52</v>
      </c>
      <c r="D95" s="4">
        <v>56</v>
      </c>
      <c r="E95" s="4">
        <v>70</v>
      </c>
      <c r="F95" s="4">
        <v>13</v>
      </c>
      <c r="G95" s="4">
        <v>319</v>
      </c>
      <c r="H95" s="4">
        <v>510</v>
      </c>
      <c r="I95" s="4">
        <v>30004</v>
      </c>
      <c r="J95" s="29">
        <f t="shared" si="1"/>
        <v>1.7331022530329288E-3</v>
      </c>
      <c r="K95" s="29">
        <f t="shared" si="0"/>
        <v>1.8664178109585388E-3</v>
      </c>
      <c r="L95" s="29">
        <f t="shared" si="0"/>
        <v>2.3330222636981737E-3</v>
      </c>
      <c r="M95" s="29">
        <f t="shared" si="0"/>
        <v>4.3327556325823221E-4</v>
      </c>
      <c r="N95" s="29">
        <f t="shared" si="0"/>
        <v>1.0631915744567391E-2</v>
      </c>
      <c r="O95" s="29">
        <f t="shared" si="0"/>
        <v>1.6997733635515263E-2</v>
      </c>
    </row>
    <row r="96" spans="2:15" x14ac:dyDescent="0.2">
      <c r="B96" s="4" t="s">
        <v>27</v>
      </c>
      <c r="C96" s="4">
        <v>0</v>
      </c>
      <c r="D96" s="4" t="s">
        <v>225</v>
      </c>
      <c r="E96" s="4">
        <v>0</v>
      </c>
      <c r="F96" s="4" t="s">
        <v>225</v>
      </c>
      <c r="G96" s="4" t="s">
        <v>225</v>
      </c>
      <c r="H96" s="4" t="s">
        <v>225</v>
      </c>
      <c r="I96" s="4" t="s">
        <v>225</v>
      </c>
      <c r="J96" s="29" t="e">
        <f t="shared" si="1"/>
        <v>#VALUE!</v>
      </c>
      <c r="K96" s="29" t="e">
        <f t="shared" si="0"/>
        <v>#VALUE!</v>
      </c>
      <c r="L96" s="29" t="e">
        <f t="shared" si="0"/>
        <v>#VALUE!</v>
      </c>
      <c r="M96" s="29" t="e">
        <f t="shared" si="0"/>
        <v>#VALUE!</v>
      </c>
      <c r="N96" s="29" t="e">
        <f t="shared" si="0"/>
        <v>#VALUE!</v>
      </c>
      <c r="O96" s="29" t="e">
        <f t="shared" si="0"/>
        <v>#VALUE!</v>
      </c>
    </row>
    <row r="97" spans="2:15" x14ac:dyDescent="0.2">
      <c r="B97" s="4" t="s">
        <v>31</v>
      </c>
      <c r="C97" s="4">
        <v>14</v>
      </c>
      <c r="D97" s="4">
        <v>21</v>
      </c>
      <c r="E97" s="4">
        <v>45</v>
      </c>
      <c r="F97" s="4">
        <v>23</v>
      </c>
      <c r="G97" s="4">
        <v>159</v>
      </c>
      <c r="H97" s="4">
        <v>262</v>
      </c>
      <c r="I97" s="4">
        <v>13954</v>
      </c>
      <c r="J97" s="29">
        <f t="shared" si="1"/>
        <v>1.003296545793321E-3</v>
      </c>
      <c r="K97" s="29">
        <f t="shared" si="0"/>
        <v>1.5049448186899813E-3</v>
      </c>
      <c r="L97" s="29">
        <f t="shared" si="0"/>
        <v>3.2248817543356744E-3</v>
      </c>
      <c r="M97" s="29">
        <f t="shared" si="0"/>
        <v>1.6482728966604558E-3</v>
      </c>
      <c r="N97" s="29">
        <f t="shared" si="0"/>
        <v>1.1394582198652716E-2</v>
      </c>
      <c r="O97" s="29">
        <f t="shared" si="0"/>
        <v>1.8775978214132148E-2</v>
      </c>
    </row>
    <row r="98" spans="2:15" x14ac:dyDescent="0.2">
      <c r="B98" s="4" t="s">
        <v>50</v>
      </c>
      <c r="C98" s="4" t="s">
        <v>225</v>
      </c>
      <c r="D98" s="4" t="s">
        <v>225</v>
      </c>
      <c r="E98" s="4">
        <v>0</v>
      </c>
      <c r="F98" s="4" t="s">
        <v>225</v>
      </c>
      <c r="G98" s="4" t="s">
        <v>225</v>
      </c>
      <c r="H98" s="4" t="s">
        <v>225</v>
      </c>
      <c r="I98" s="4" t="s">
        <v>225</v>
      </c>
      <c r="J98" s="29" t="e">
        <f t="shared" si="1"/>
        <v>#VALUE!</v>
      </c>
      <c r="K98" s="29" t="e">
        <f t="shared" ref="K98:K114" si="2">D98/$I98</f>
        <v>#VALUE!</v>
      </c>
      <c r="L98" s="29" t="e">
        <f t="shared" ref="L98:L114" si="3">E98/$I98</f>
        <v>#VALUE!</v>
      </c>
      <c r="M98" s="29" t="e">
        <f t="shared" ref="M98:M114" si="4">F98/$I98</f>
        <v>#VALUE!</v>
      </c>
      <c r="N98" s="29" t="e">
        <f t="shared" ref="N98:N114" si="5">G98/$I98</f>
        <v>#VALUE!</v>
      </c>
      <c r="O98" s="29" t="e">
        <f t="shared" ref="O98:O114" si="6">H98/$I98</f>
        <v>#VALUE!</v>
      </c>
    </row>
    <row r="99" spans="2:15" x14ac:dyDescent="0.2">
      <c r="B99" s="4" t="s">
        <v>36</v>
      </c>
      <c r="C99" s="4">
        <v>25</v>
      </c>
      <c r="D99" s="4">
        <v>0</v>
      </c>
      <c r="E99" s="4">
        <v>0</v>
      </c>
      <c r="F99" s="4">
        <v>1</v>
      </c>
      <c r="G99" s="4">
        <v>24</v>
      </c>
      <c r="H99" s="4">
        <v>50</v>
      </c>
      <c r="I99" s="4">
        <v>6812</v>
      </c>
      <c r="J99" s="29">
        <f t="shared" si="1"/>
        <v>3.6699941280093954E-3</v>
      </c>
      <c r="K99" s="29">
        <f t="shared" si="2"/>
        <v>0</v>
      </c>
      <c r="L99" s="29">
        <f t="shared" si="3"/>
        <v>0</v>
      </c>
      <c r="M99" s="29">
        <f t="shared" si="4"/>
        <v>1.467997651203758E-4</v>
      </c>
      <c r="N99" s="29">
        <f t="shared" si="5"/>
        <v>3.5231943628890195E-3</v>
      </c>
      <c r="O99" s="29">
        <f t="shared" si="6"/>
        <v>7.3399882560187908E-3</v>
      </c>
    </row>
    <row r="100" spans="2:15" x14ac:dyDescent="0.2">
      <c r="B100" s="4" t="s">
        <v>46</v>
      </c>
      <c r="C100" s="4">
        <v>3</v>
      </c>
      <c r="D100" s="4">
        <v>0</v>
      </c>
      <c r="E100" s="4">
        <v>0</v>
      </c>
      <c r="F100" s="4">
        <v>1</v>
      </c>
      <c r="G100" s="4">
        <v>30</v>
      </c>
      <c r="H100" s="4">
        <v>34</v>
      </c>
      <c r="I100" s="4">
        <v>6015</v>
      </c>
      <c r="J100" s="29">
        <f t="shared" si="1"/>
        <v>4.9875311720698251E-4</v>
      </c>
      <c r="K100" s="29">
        <f t="shared" si="2"/>
        <v>0</v>
      </c>
      <c r="L100" s="29">
        <f t="shared" si="3"/>
        <v>0</v>
      </c>
      <c r="M100" s="29">
        <f t="shared" si="4"/>
        <v>1.6625103906899418E-4</v>
      </c>
      <c r="N100" s="29">
        <f t="shared" si="5"/>
        <v>4.9875311720698253E-3</v>
      </c>
      <c r="O100" s="29">
        <f t="shared" si="6"/>
        <v>5.6525353283458021E-3</v>
      </c>
    </row>
    <row r="101" spans="2:15" x14ac:dyDescent="0.2">
      <c r="B101" s="4" t="s">
        <v>217</v>
      </c>
      <c r="C101" s="4" t="s">
        <v>225</v>
      </c>
      <c r="D101" s="4" t="s">
        <v>225</v>
      </c>
      <c r="E101" s="4">
        <v>0</v>
      </c>
      <c r="F101" s="4">
        <v>0</v>
      </c>
      <c r="G101" s="4" t="s">
        <v>225</v>
      </c>
      <c r="H101" s="4" t="s">
        <v>225</v>
      </c>
      <c r="I101" s="4" t="s">
        <v>225</v>
      </c>
      <c r="J101" s="29" t="e">
        <f t="shared" si="1"/>
        <v>#VALUE!</v>
      </c>
      <c r="K101" s="29" t="e">
        <f t="shared" si="2"/>
        <v>#VALUE!</v>
      </c>
      <c r="L101" s="29" t="e">
        <f t="shared" si="3"/>
        <v>#VALUE!</v>
      </c>
      <c r="M101" s="29" t="e">
        <f t="shared" si="4"/>
        <v>#VALUE!</v>
      </c>
      <c r="N101" s="29" t="e">
        <f t="shared" si="5"/>
        <v>#VALUE!</v>
      </c>
      <c r="O101" s="29" t="e">
        <f t="shared" si="6"/>
        <v>#VALUE!</v>
      </c>
    </row>
    <row r="102" spans="2:15" x14ac:dyDescent="0.2">
      <c r="B102" s="4" t="s">
        <v>47</v>
      </c>
      <c r="C102" s="4">
        <v>6</v>
      </c>
      <c r="D102" s="4">
        <v>8</v>
      </c>
      <c r="E102" s="4">
        <v>20</v>
      </c>
      <c r="F102" s="4">
        <v>15</v>
      </c>
      <c r="G102" s="4">
        <v>39</v>
      </c>
      <c r="H102" s="4">
        <v>88</v>
      </c>
      <c r="I102" s="4">
        <v>12959</v>
      </c>
      <c r="J102" s="29">
        <f t="shared" si="1"/>
        <v>4.6299868817038353E-4</v>
      </c>
      <c r="K102" s="29">
        <f t="shared" si="2"/>
        <v>6.1733158422717807E-4</v>
      </c>
      <c r="L102" s="29">
        <f t="shared" si="3"/>
        <v>1.5433289605679451E-3</v>
      </c>
      <c r="M102" s="29">
        <f t="shared" si="4"/>
        <v>1.1574967204259587E-3</v>
      </c>
      <c r="N102" s="29">
        <f t="shared" si="5"/>
        <v>3.0094914731074928E-3</v>
      </c>
      <c r="O102" s="29">
        <f t="shared" si="6"/>
        <v>6.790647426498958E-3</v>
      </c>
    </row>
    <row r="103" spans="2:15" x14ac:dyDescent="0.2">
      <c r="B103" s="4" t="s">
        <v>34</v>
      </c>
      <c r="C103" s="4">
        <v>34</v>
      </c>
      <c r="D103" s="4">
        <v>0</v>
      </c>
      <c r="E103" s="4">
        <v>27</v>
      </c>
      <c r="F103" s="4">
        <v>53</v>
      </c>
      <c r="G103" s="4">
        <v>197</v>
      </c>
      <c r="H103" s="4">
        <v>311</v>
      </c>
      <c r="I103" s="4">
        <v>36512</v>
      </c>
      <c r="J103" s="29">
        <f t="shared" si="1"/>
        <v>9.3120070113935141E-4</v>
      </c>
      <c r="K103" s="29">
        <f t="shared" si="2"/>
        <v>0</v>
      </c>
      <c r="L103" s="29">
        <f t="shared" si="3"/>
        <v>7.3948290972830849E-4</v>
      </c>
      <c r="M103" s="29">
        <f t="shared" si="4"/>
        <v>1.4515775635407537E-3</v>
      </c>
      <c r="N103" s="29">
        <f t="shared" si="5"/>
        <v>5.3954864154250656E-3</v>
      </c>
      <c r="O103" s="29">
        <f t="shared" si="6"/>
        <v>8.5177475898334798E-3</v>
      </c>
    </row>
    <row r="104" spans="2:15" x14ac:dyDescent="0.2">
      <c r="B104" s="4" t="s">
        <v>55</v>
      </c>
      <c r="C104" s="4">
        <v>23</v>
      </c>
      <c r="D104" s="4">
        <v>2</v>
      </c>
      <c r="E104" s="4">
        <v>1</v>
      </c>
      <c r="F104" s="4">
        <v>7</v>
      </c>
      <c r="G104" s="4">
        <v>30</v>
      </c>
      <c r="H104" s="4">
        <v>63</v>
      </c>
      <c r="I104" s="4">
        <v>965</v>
      </c>
      <c r="J104" s="29">
        <f t="shared" si="1"/>
        <v>2.3834196891191709E-2</v>
      </c>
      <c r="K104" s="29">
        <f t="shared" si="2"/>
        <v>2.0725388601036268E-3</v>
      </c>
      <c r="L104" s="29">
        <f t="shared" si="3"/>
        <v>1.0362694300518134E-3</v>
      </c>
      <c r="M104" s="29">
        <f t="shared" si="4"/>
        <v>7.2538860103626944E-3</v>
      </c>
      <c r="N104" s="29">
        <f t="shared" si="5"/>
        <v>3.1088082901554404E-2</v>
      </c>
      <c r="O104" s="29">
        <f t="shared" si="6"/>
        <v>6.5284974093264253E-2</v>
      </c>
    </row>
    <row r="105" spans="2:15" x14ac:dyDescent="0.2">
      <c r="B105" s="4" t="s">
        <v>40</v>
      </c>
      <c r="C105" s="4">
        <v>17</v>
      </c>
      <c r="D105" s="4">
        <v>1</v>
      </c>
      <c r="E105" s="4">
        <v>3</v>
      </c>
      <c r="F105" s="4">
        <v>0</v>
      </c>
      <c r="G105" s="4">
        <v>73</v>
      </c>
      <c r="H105" s="4">
        <v>94</v>
      </c>
      <c r="I105" s="4">
        <v>7467</v>
      </c>
      <c r="J105" s="29">
        <f t="shared" si="1"/>
        <v>2.2766840766037231E-3</v>
      </c>
      <c r="K105" s="29">
        <f t="shared" si="2"/>
        <v>1.3392259274139549E-4</v>
      </c>
      <c r="L105" s="29">
        <f t="shared" si="3"/>
        <v>4.017677782241864E-4</v>
      </c>
      <c r="M105" s="29">
        <f t="shared" si="4"/>
        <v>0</v>
      </c>
      <c r="N105" s="29">
        <f t="shared" si="5"/>
        <v>9.7763492701218695E-3</v>
      </c>
      <c r="O105" s="29">
        <f t="shared" si="6"/>
        <v>1.2588723717691175E-2</v>
      </c>
    </row>
    <row r="106" spans="2:15" x14ac:dyDescent="0.2">
      <c r="B106" s="4" t="s">
        <v>37</v>
      </c>
      <c r="C106" s="4">
        <v>9</v>
      </c>
      <c r="D106" s="4">
        <v>266</v>
      </c>
      <c r="E106" s="4">
        <v>184</v>
      </c>
      <c r="F106" s="4">
        <v>61</v>
      </c>
      <c r="G106" s="4">
        <v>160</v>
      </c>
      <c r="H106" s="4">
        <v>680</v>
      </c>
      <c r="I106" s="4">
        <v>12220</v>
      </c>
      <c r="J106" s="29">
        <f t="shared" si="1"/>
        <v>7.3649754500818335E-4</v>
      </c>
      <c r="K106" s="29">
        <f t="shared" si="2"/>
        <v>2.176759410801964E-2</v>
      </c>
      <c r="L106" s="29">
        <f t="shared" si="3"/>
        <v>1.5057283142389525E-2</v>
      </c>
      <c r="M106" s="29">
        <f t="shared" si="4"/>
        <v>4.9918166939443539E-3</v>
      </c>
      <c r="N106" s="29">
        <f t="shared" si="5"/>
        <v>1.3093289689034371E-2</v>
      </c>
      <c r="O106" s="29">
        <f t="shared" si="6"/>
        <v>5.5646481178396073E-2</v>
      </c>
    </row>
    <row r="107" spans="2:15" x14ac:dyDescent="0.2">
      <c r="B107" s="4" t="s">
        <v>43</v>
      </c>
      <c r="C107" s="4" t="s">
        <v>225</v>
      </c>
      <c r="D107" s="4" t="s">
        <v>225</v>
      </c>
      <c r="E107" s="4">
        <v>0</v>
      </c>
      <c r="F107" s="4" t="s">
        <v>225</v>
      </c>
      <c r="G107" s="4" t="s">
        <v>225</v>
      </c>
      <c r="H107" s="4" t="s">
        <v>225</v>
      </c>
      <c r="I107" s="4" t="s">
        <v>225</v>
      </c>
      <c r="J107" s="29" t="e">
        <f t="shared" si="1"/>
        <v>#VALUE!</v>
      </c>
      <c r="K107" s="29" t="e">
        <f t="shared" si="2"/>
        <v>#VALUE!</v>
      </c>
      <c r="L107" s="29" t="e">
        <f t="shared" si="3"/>
        <v>#VALUE!</v>
      </c>
      <c r="M107" s="29" t="e">
        <f t="shared" si="4"/>
        <v>#VALUE!</v>
      </c>
      <c r="N107" s="29" t="e">
        <f t="shared" si="5"/>
        <v>#VALUE!</v>
      </c>
      <c r="O107" s="29" t="e">
        <f t="shared" si="6"/>
        <v>#VALUE!</v>
      </c>
    </row>
    <row r="108" spans="2:15" x14ac:dyDescent="0.2">
      <c r="B108" s="4" t="s">
        <v>57</v>
      </c>
      <c r="C108" s="4">
        <v>9</v>
      </c>
      <c r="D108" s="4">
        <v>0</v>
      </c>
      <c r="E108" s="4">
        <v>5</v>
      </c>
      <c r="F108" s="4">
        <v>5</v>
      </c>
      <c r="G108" s="4">
        <v>18</v>
      </c>
      <c r="H108" s="4">
        <v>37</v>
      </c>
      <c r="I108" s="4">
        <v>1685</v>
      </c>
      <c r="J108" s="29">
        <f t="shared" si="1"/>
        <v>5.341246290801187E-3</v>
      </c>
      <c r="K108" s="29">
        <f t="shared" si="2"/>
        <v>0</v>
      </c>
      <c r="L108" s="29">
        <f t="shared" si="3"/>
        <v>2.967359050445104E-3</v>
      </c>
      <c r="M108" s="29">
        <f t="shared" si="4"/>
        <v>2.967359050445104E-3</v>
      </c>
      <c r="N108" s="29">
        <f t="shared" si="5"/>
        <v>1.0682492581602374E-2</v>
      </c>
      <c r="O108" s="29">
        <f t="shared" si="6"/>
        <v>2.195845697329377E-2</v>
      </c>
    </row>
    <row r="109" spans="2:15" x14ac:dyDescent="0.2">
      <c r="B109" s="4" t="s">
        <v>49</v>
      </c>
      <c r="C109" s="4">
        <v>3</v>
      </c>
      <c r="D109" s="4">
        <v>16</v>
      </c>
      <c r="E109" s="4">
        <v>0</v>
      </c>
      <c r="F109" s="4">
        <v>20</v>
      </c>
      <c r="G109" s="4">
        <v>64</v>
      </c>
      <c r="H109" s="4">
        <v>103</v>
      </c>
      <c r="I109" s="4">
        <v>8104</v>
      </c>
      <c r="J109" s="29">
        <f t="shared" si="1"/>
        <v>3.7018756169792695E-4</v>
      </c>
      <c r="K109" s="29">
        <f t="shared" si="2"/>
        <v>1.9743336623889436E-3</v>
      </c>
      <c r="L109" s="29">
        <f t="shared" si="3"/>
        <v>0</v>
      </c>
      <c r="M109" s="29">
        <f t="shared" si="4"/>
        <v>2.4679170779861796E-3</v>
      </c>
      <c r="N109" s="29">
        <f t="shared" si="5"/>
        <v>7.8973346495557744E-3</v>
      </c>
      <c r="O109" s="29">
        <f t="shared" si="6"/>
        <v>1.2709772951628825E-2</v>
      </c>
    </row>
    <row r="110" spans="2:15" x14ac:dyDescent="0.2">
      <c r="B110" s="4" t="s">
        <v>30</v>
      </c>
      <c r="C110" s="4">
        <v>11</v>
      </c>
      <c r="D110" s="4">
        <v>173</v>
      </c>
      <c r="E110" s="4">
        <v>96</v>
      </c>
      <c r="F110" s="4">
        <v>25</v>
      </c>
      <c r="G110" s="4">
        <v>115</v>
      </c>
      <c r="H110" s="4">
        <v>420</v>
      </c>
      <c r="I110" s="4">
        <v>24940</v>
      </c>
      <c r="J110" s="29">
        <f t="shared" si="1"/>
        <v>4.4105854049719326E-4</v>
      </c>
      <c r="K110" s="29">
        <f t="shared" si="2"/>
        <v>6.9366479550922212E-3</v>
      </c>
      <c r="L110" s="29">
        <f t="shared" si="3"/>
        <v>3.8492381716118684E-3</v>
      </c>
      <c r="M110" s="29">
        <f t="shared" si="4"/>
        <v>1.0024057738572574E-3</v>
      </c>
      <c r="N110" s="29">
        <f t="shared" si="5"/>
        <v>4.6110665597433841E-3</v>
      </c>
      <c r="O110" s="29">
        <f t="shared" si="6"/>
        <v>1.6840417000801924E-2</v>
      </c>
    </row>
    <row r="111" spans="2:15" x14ac:dyDescent="0.2">
      <c r="B111" s="4" t="s">
        <v>39</v>
      </c>
      <c r="C111" s="4">
        <v>24</v>
      </c>
      <c r="D111" s="4">
        <v>0</v>
      </c>
      <c r="E111" s="4">
        <v>2</v>
      </c>
      <c r="F111" s="4">
        <v>0</v>
      </c>
      <c r="G111" s="4">
        <v>41</v>
      </c>
      <c r="H111" s="4">
        <v>67</v>
      </c>
      <c r="I111" s="4">
        <v>5672</v>
      </c>
      <c r="J111" s="29">
        <f t="shared" si="1"/>
        <v>4.2313117066290554E-3</v>
      </c>
      <c r="K111" s="29">
        <f t="shared" si="2"/>
        <v>0</v>
      </c>
      <c r="L111" s="29">
        <f t="shared" si="3"/>
        <v>3.5260930888575458E-4</v>
      </c>
      <c r="M111" s="29">
        <f t="shared" si="4"/>
        <v>0</v>
      </c>
      <c r="N111" s="29">
        <f t="shared" si="5"/>
        <v>7.228490832157969E-3</v>
      </c>
      <c r="O111" s="29">
        <f t="shared" si="6"/>
        <v>1.1812411847672779E-2</v>
      </c>
    </row>
    <row r="112" spans="2:15" x14ac:dyDescent="0.2">
      <c r="B112" s="4" t="s">
        <v>51</v>
      </c>
      <c r="C112" s="4">
        <v>0</v>
      </c>
      <c r="D112" s="4">
        <v>508</v>
      </c>
      <c r="E112" s="4">
        <v>0</v>
      </c>
      <c r="F112" s="4">
        <v>134</v>
      </c>
      <c r="G112" s="4">
        <v>60</v>
      </c>
      <c r="H112" s="4">
        <v>702</v>
      </c>
      <c r="I112" s="4">
        <v>10580</v>
      </c>
      <c r="J112" s="29">
        <f t="shared" si="1"/>
        <v>0</v>
      </c>
      <c r="K112" s="29">
        <f t="shared" si="2"/>
        <v>4.8015122873345938E-2</v>
      </c>
      <c r="L112" s="29">
        <f t="shared" si="3"/>
        <v>0</v>
      </c>
      <c r="M112" s="29">
        <f t="shared" si="4"/>
        <v>1.2665406427221172E-2</v>
      </c>
      <c r="N112" s="29">
        <f t="shared" si="5"/>
        <v>5.6710775047258983E-3</v>
      </c>
      <c r="O112" s="29">
        <f t="shared" si="6"/>
        <v>6.6351606805293006E-2</v>
      </c>
    </row>
    <row r="113" spans="2:15" x14ac:dyDescent="0.2">
      <c r="B113" s="4" t="s">
        <v>35</v>
      </c>
      <c r="C113" s="4">
        <v>60</v>
      </c>
      <c r="D113" s="4">
        <v>52</v>
      </c>
      <c r="E113" s="4">
        <v>141</v>
      </c>
      <c r="F113" s="4">
        <v>0</v>
      </c>
      <c r="G113" s="4">
        <v>50</v>
      </c>
      <c r="H113" s="4">
        <v>303</v>
      </c>
      <c r="I113" s="4">
        <v>13169</v>
      </c>
      <c r="J113" s="29">
        <f t="shared" si="1"/>
        <v>4.5561546055129468E-3</v>
      </c>
      <c r="K113" s="29">
        <f t="shared" si="2"/>
        <v>3.9486673247778872E-3</v>
      </c>
      <c r="L113" s="29">
        <f t="shared" si="3"/>
        <v>1.0706963322955426E-2</v>
      </c>
      <c r="M113" s="29">
        <f t="shared" si="4"/>
        <v>0</v>
      </c>
      <c r="N113" s="29">
        <f t="shared" si="5"/>
        <v>3.7967955045941225E-3</v>
      </c>
      <c r="O113" s="29">
        <f t="shared" si="6"/>
        <v>2.3008580757840381E-2</v>
      </c>
    </row>
    <row r="114" spans="2:15" x14ac:dyDescent="0.2">
      <c r="C114" s="4" t="s">
        <v>225</v>
      </c>
      <c r="D114" s="4" t="s">
        <v>225</v>
      </c>
      <c r="E114" s="4">
        <v>0</v>
      </c>
      <c r="F114" s="4" t="s">
        <v>225</v>
      </c>
      <c r="G114" s="4" t="s">
        <v>225</v>
      </c>
      <c r="I114" s="4" t="s">
        <v>225</v>
      </c>
      <c r="J114" s="29" t="e">
        <f t="shared" si="1"/>
        <v>#VALUE!</v>
      </c>
      <c r="K114" s="29" t="e">
        <f t="shared" si="2"/>
        <v>#VALUE!</v>
      </c>
      <c r="L114" s="29" t="e">
        <f t="shared" si="3"/>
        <v>#VALUE!</v>
      </c>
      <c r="M114" s="29" t="e">
        <f t="shared" si="4"/>
        <v>#VALUE!</v>
      </c>
      <c r="N114" s="29" t="e">
        <f t="shared" si="5"/>
        <v>#VALUE!</v>
      </c>
      <c r="O114" s="29" t="e">
        <f t="shared" si="6"/>
        <v>#VALUE!</v>
      </c>
    </row>
    <row r="118" spans="2:15" x14ac:dyDescent="0.2">
      <c r="C118" s="4" t="s">
        <v>133</v>
      </c>
      <c r="D118" s="4" t="s">
        <v>134</v>
      </c>
      <c r="E118" s="4" t="s">
        <v>135</v>
      </c>
      <c r="F118" s="4" t="s">
        <v>136</v>
      </c>
      <c r="G118" s="4" t="s">
        <v>141</v>
      </c>
      <c r="H118" s="4" t="s">
        <v>137</v>
      </c>
    </row>
    <row r="119" spans="2:15" x14ac:dyDescent="0.2">
      <c r="B119" s="4" t="s">
        <v>51</v>
      </c>
      <c r="C119" s="4">
        <v>0</v>
      </c>
      <c r="D119" s="4">
        <v>4.8015122873345938E-2</v>
      </c>
      <c r="E119" s="4">
        <v>0</v>
      </c>
      <c r="F119" s="4">
        <v>1.2665406427221172E-2</v>
      </c>
      <c r="G119" s="4">
        <v>5.6710775047258983E-3</v>
      </c>
      <c r="H119" s="4">
        <v>6.6351606805293006E-2</v>
      </c>
    </row>
    <row r="120" spans="2:15" x14ac:dyDescent="0.2">
      <c r="B120" s="4" t="s">
        <v>55</v>
      </c>
      <c r="C120" s="29">
        <v>2.3834196891191709E-2</v>
      </c>
      <c r="D120" s="29">
        <v>2.0725388601036268E-3</v>
      </c>
      <c r="E120" s="29">
        <v>1.0362694300518134E-3</v>
      </c>
      <c r="F120" s="29">
        <v>7.2538860103626944E-3</v>
      </c>
      <c r="G120" s="29">
        <v>3.1088082901554404E-2</v>
      </c>
      <c r="H120" s="29">
        <v>6.5284974093264253E-2</v>
      </c>
    </row>
    <row r="121" spans="2:15" x14ac:dyDescent="0.2">
      <c r="B121" s="4" t="s">
        <v>37</v>
      </c>
      <c r="C121" s="29">
        <v>7.3649754500818335E-4</v>
      </c>
      <c r="D121" s="29">
        <v>2.176759410801964E-2</v>
      </c>
      <c r="E121" s="29">
        <v>1.5057283142389525E-2</v>
      </c>
      <c r="F121" s="29">
        <v>4.9918166939443539E-3</v>
      </c>
      <c r="G121" s="29">
        <v>1.3093289689034371E-2</v>
      </c>
      <c r="H121" s="29">
        <v>5.5646481178396073E-2</v>
      </c>
    </row>
    <row r="122" spans="2:15" x14ac:dyDescent="0.2">
      <c r="B122" s="4" t="s">
        <v>52</v>
      </c>
      <c r="C122" s="29">
        <v>0</v>
      </c>
      <c r="D122" s="29">
        <v>2.0482983980234321E-2</v>
      </c>
      <c r="E122" s="29">
        <v>3.9850163385669879E-3</v>
      </c>
      <c r="F122" s="29">
        <v>1.4505459472383837E-2</v>
      </c>
      <c r="G122" s="29">
        <v>5.1805212401370843E-3</v>
      </c>
      <c r="H122" s="29">
        <v>4.4153981031322231E-2</v>
      </c>
    </row>
    <row r="123" spans="2:15" x14ac:dyDescent="0.2">
      <c r="B123" s="4" t="s">
        <v>54</v>
      </c>
      <c r="C123" s="29">
        <v>0</v>
      </c>
      <c r="D123" s="29">
        <v>0</v>
      </c>
      <c r="E123" s="29">
        <v>3.6999663639421458E-3</v>
      </c>
      <c r="F123" s="29">
        <v>1.0090817356205853E-2</v>
      </c>
      <c r="G123" s="29">
        <v>1.1099899091826439E-2</v>
      </c>
      <c r="H123" s="29">
        <v>2.4890682811974436E-2</v>
      </c>
    </row>
    <row r="124" spans="2:15" x14ac:dyDescent="0.2">
      <c r="B124" s="4" t="s">
        <v>38</v>
      </c>
      <c r="C124" s="29">
        <v>2.2465599550688009E-3</v>
      </c>
      <c r="D124" s="29">
        <v>0</v>
      </c>
      <c r="E124" s="29">
        <v>6.7396798652064023E-3</v>
      </c>
      <c r="F124" s="29">
        <v>0</v>
      </c>
      <c r="G124" s="29">
        <v>1.4040999719180006E-2</v>
      </c>
      <c r="H124" s="29">
        <v>2.3027239539455208E-2</v>
      </c>
    </row>
    <row r="125" spans="2:15" x14ac:dyDescent="0.2">
      <c r="B125" s="4" t="s">
        <v>35</v>
      </c>
      <c r="C125" s="4">
        <v>4.5561546055129468E-3</v>
      </c>
      <c r="D125" s="4">
        <v>3.9486673247778872E-3</v>
      </c>
      <c r="E125" s="4">
        <v>1.0706963322955426E-2</v>
      </c>
      <c r="F125" s="4">
        <v>0</v>
      </c>
      <c r="G125" s="4">
        <v>3.7967955045941225E-3</v>
      </c>
      <c r="H125" s="4">
        <v>2.3008580757840381E-2</v>
      </c>
    </row>
    <row r="126" spans="2:15" x14ac:dyDescent="0.2">
      <c r="B126" s="4" t="s">
        <v>29</v>
      </c>
      <c r="C126" s="29">
        <v>4.5846608128059674E-3</v>
      </c>
      <c r="D126" s="29">
        <v>2.3311834641386278E-4</v>
      </c>
      <c r="E126" s="29">
        <v>8.3145543554277723E-3</v>
      </c>
      <c r="F126" s="29">
        <v>1.321003963011889E-3</v>
      </c>
      <c r="G126" s="29">
        <v>8.1591421244851976E-3</v>
      </c>
      <c r="H126" s="29">
        <v>2.261247960214469E-2</v>
      </c>
    </row>
    <row r="127" spans="2:15" x14ac:dyDescent="0.2">
      <c r="B127" s="4" t="s">
        <v>57</v>
      </c>
      <c r="C127" s="4">
        <v>5.341246290801187E-3</v>
      </c>
      <c r="D127" s="4">
        <v>0</v>
      </c>
      <c r="E127" s="4">
        <v>2.967359050445104E-3</v>
      </c>
      <c r="F127" s="4">
        <v>2.967359050445104E-3</v>
      </c>
      <c r="G127" s="4">
        <v>1.0682492581602374E-2</v>
      </c>
      <c r="H127" s="4">
        <v>2.195845697329377E-2</v>
      </c>
    </row>
    <row r="128" spans="2:15" x14ac:dyDescent="0.2">
      <c r="B128" s="4" t="s">
        <v>45</v>
      </c>
      <c r="C128" s="29">
        <v>2.4891916677584175E-3</v>
      </c>
      <c r="D128" s="29">
        <v>0</v>
      </c>
      <c r="E128" s="29">
        <v>0</v>
      </c>
      <c r="F128" s="29">
        <v>0</v>
      </c>
      <c r="G128" s="29">
        <v>1.8603432464299751E-2</v>
      </c>
      <c r="H128" s="29">
        <v>2.1092624132058167E-2</v>
      </c>
    </row>
    <row r="129" spans="2:8" x14ac:dyDescent="0.2">
      <c r="B129" s="4" t="s">
        <v>53</v>
      </c>
      <c r="C129" s="29">
        <v>2.1551724137931034E-3</v>
      </c>
      <c r="D129" s="29">
        <v>8.7803320561941252E-4</v>
      </c>
      <c r="E129" s="29">
        <v>3.1130268199233715E-3</v>
      </c>
      <c r="F129" s="29">
        <v>4.2305236270753516E-3</v>
      </c>
      <c r="G129" s="29">
        <v>1.0456577266922094E-2</v>
      </c>
      <c r="H129" s="29">
        <v>2.0833333333333332E-2</v>
      </c>
    </row>
    <row r="130" spans="2:8" x14ac:dyDescent="0.2">
      <c r="B130" s="4" t="s">
        <v>33</v>
      </c>
      <c r="C130" s="29">
        <v>1.5879497300485459E-3</v>
      </c>
      <c r="D130" s="29">
        <v>8.529558549975046E-3</v>
      </c>
      <c r="E130" s="29">
        <v>1.5425797377614447E-3</v>
      </c>
      <c r="F130" s="29">
        <v>5.4443990744521573E-4</v>
      </c>
      <c r="G130" s="29">
        <v>7.0777187967878043E-3</v>
      </c>
      <c r="H130" s="29">
        <v>1.9282246722018056E-2</v>
      </c>
    </row>
    <row r="131" spans="2:8" x14ac:dyDescent="0.2">
      <c r="B131" s="4" t="s">
        <v>31</v>
      </c>
      <c r="C131" s="29">
        <v>1.003296545793321E-3</v>
      </c>
      <c r="D131" s="29">
        <v>1.5049448186899813E-3</v>
      </c>
      <c r="E131" s="29">
        <v>3.2248817543356744E-3</v>
      </c>
      <c r="F131" s="29">
        <v>1.6482728966604558E-3</v>
      </c>
      <c r="G131" s="29">
        <v>1.1394582198652716E-2</v>
      </c>
      <c r="H131" s="29">
        <v>1.8775978214132148E-2</v>
      </c>
    </row>
    <row r="132" spans="2:8" x14ac:dyDescent="0.2">
      <c r="B132" s="4" t="s">
        <v>32</v>
      </c>
      <c r="C132" s="29">
        <v>1.7331022530329288E-3</v>
      </c>
      <c r="D132" s="29">
        <v>1.8664178109585388E-3</v>
      </c>
      <c r="E132" s="29">
        <v>2.3330222636981737E-3</v>
      </c>
      <c r="F132" s="29">
        <v>4.3327556325823221E-4</v>
      </c>
      <c r="G132" s="29">
        <v>1.0631915744567391E-2</v>
      </c>
      <c r="H132" s="29">
        <v>1.6997733635515263E-2</v>
      </c>
    </row>
    <row r="133" spans="2:8" x14ac:dyDescent="0.2">
      <c r="B133" s="4" t="s">
        <v>30</v>
      </c>
      <c r="C133" s="4">
        <v>4.4105854049719326E-4</v>
      </c>
      <c r="D133" s="4">
        <v>6.9366479550922212E-3</v>
      </c>
      <c r="E133" s="4">
        <v>3.8492381716118684E-3</v>
      </c>
      <c r="F133" s="4">
        <v>1.0024057738572574E-3</v>
      </c>
      <c r="G133" s="4">
        <v>4.6110665597433841E-3</v>
      </c>
      <c r="H133" s="4">
        <v>1.6840417000801924E-2</v>
      </c>
    </row>
    <row r="134" spans="2:8" x14ac:dyDescent="0.2">
      <c r="B134" s="4" t="s">
        <v>56</v>
      </c>
      <c r="C134" s="29">
        <v>5.255710531635335E-3</v>
      </c>
      <c r="D134" s="29">
        <v>4.0428542551041032E-4</v>
      </c>
      <c r="E134" s="29">
        <v>4.0428542551041032E-4</v>
      </c>
      <c r="F134" s="29">
        <v>0</v>
      </c>
      <c r="G134" s="29">
        <v>8.4899939357186167E-3</v>
      </c>
      <c r="H134" s="29">
        <v>1.4554275318374773E-2</v>
      </c>
    </row>
    <row r="135" spans="2:8" x14ac:dyDescent="0.2">
      <c r="B135" s="4" t="s">
        <v>44</v>
      </c>
      <c r="C135" s="29">
        <v>0</v>
      </c>
      <c r="D135" s="29">
        <v>0</v>
      </c>
      <c r="E135" s="29">
        <v>7.7465602959879759E-3</v>
      </c>
      <c r="F135" s="29">
        <v>0</v>
      </c>
      <c r="G135" s="29">
        <v>6.7059775696612324E-3</v>
      </c>
      <c r="H135" s="29">
        <v>1.4452537865649208E-2</v>
      </c>
    </row>
    <row r="136" spans="2:8" x14ac:dyDescent="0.2">
      <c r="B136" s="4" t="s">
        <v>41</v>
      </c>
      <c r="C136" s="29">
        <v>1.0439054344488794E-3</v>
      </c>
      <c r="D136" s="29">
        <v>0</v>
      </c>
      <c r="E136" s="29">
        <v>7.3687442431685595E-4</v>
      </c>
      <c r="F136" s="29">
        <v>0</v>
      </c>
      <c r="G136" s="29">
        <v>1.1360147374884864E-2</v>
      </c>
      <c r="H136" s="29">
        <v>1.3140927233650599E-2</v>
      </c>
    </row>
    <row r="137" spans="2:8" x14ac:dyDescent="0.2">
      <c r="B137" s="4" t="s">
        <v>49</v>
      </c>
      <c r="C137" s="4">
        <v>3.7018756169792695E-4</v>
      </c>
      <c r="D137" s="4">
        <v>1.9743336623889436E-3</v>
      </c>
      <c r="E137" s="4">
        <v>0</v>
      </c>
      <c r="F137" s="4">
        <v>2.4679170779861796E-3</v>
      </c>
      <c r="G137" s="4">
        <v>7.8973346495557744E-3</v>
      </c>
      <c r="H137" s="4">
        <v>1.2709772951628825E-2</v>
      </c>
    </row>
    <row r="138" spans="2:8" x14ac:dyDescent="0.2">
      <c r="B138" s="4" t="s">
        <v>40</v>
      </c>
      <c r="C138" s="29">
        <v>2.2766840766037231E-3</v>
      </c>
      <c r="D138" s="29">
        <v>1.3392259274139549E-4</v>
      </c>
      <c r="E138" s="29">
        <v>4.017677782241864E-4</v>
      </c>
      <c r="F138" s="29">
        <v>0</v>
      </c>
      <c r="G138" s="29">
        <v>9.7763492701218695E-3</v>
      </c>
      <c r="H138" s="29">
        <v>1.2588723717691175E-2</v>
      </c>
    </row>
    <row r="139" spans="2:8" x14ac:dyDescent="0.2">
      <c r="B139" s="4" t="s">
        <v>39</v>
      </c>
      <c r="C139" s="4">
        <v>4.2313117066290554E-3</v>
      </c>
      <c r="D139" s="4">
        <v>0</v>
      </c>
      <c r="E139" s="4">
        <v>3.5260930888575458E-4</v>
      </c>
      <c r="F139" s="4">
        <v>0</v>
      </c>
      <c r="G139" s="4">
        <v>7.228490832157969E-3</v>
      </c>
      <c r="H139" s="4">
        <v>1.1812411847672779E-2</v>
      </c>
    </row>
    <row r="140" spans="2:8" x14ac:dyDescent="0.2">
      <c r="B140" s="4" t="s">
        <v>28</v>
      </c>
      <c r="C140" s="29">
        <v>0</v>
      </c>
      <c r="D140" s="29">
        <v>0</v>
      </c>
      <c r="E140" s="29">
        <v>9.1761723700887199E-3</v>
      </c>
      <c r="F140" s="29" t="e">
        <v>#VALUE!</v>
      </c>
      <c r="G140" s="29">
        <v>0</v>
      </c>
      <c r="H140" s="29">
        <v>9.1761723700887199E-3</v>
      </c>
    </row>
    <row r="141" spans="2:8" x14ac:dyDescent="0.2">
      <c r="B141" s="4" t="s">
        <v>34</v>
      </c>
      <c r="C141" s="29">
        <v>9.3120070113935141E-4</v>
      </c>
      <c r="D141" s="29">
        <v>0</v>
      </c>
      <c r="E141" s="29">
        <v>7.3948290972830849E-4</v>
      </c>
      <c r="F141" s="29">
        <v>1.4515775635407537E-3</v>
      </c>
      <c r="G141" s="29">
        <v>5.3954864154250656E-3</v>
      </c>
      <c r="H141" s="29">
        <v>8.5177475898334798E-3</v>
      </c>
    </row>
    <row r="142" spans="2:8" x14ac:dyDescent="0.2">
      <c r="B142" s="4" t="s">
        <v>36</v>
      </c>
      <c r="C142" s="29">
        <v>3.6699941280093954E-3</v>
      </c>
      <c r="D142" s="29">
        <v>0</v>
      </c>
      <c r="E142" s="29">
        <v>0</v>
      </c>
      <c r="F142" s="29">
        <v>1.467997651203758E-4</v>
      </c>
      <c r="G142" s="29">
        <v>3.5231943628890195E-3</v>
      </c>
      <c r="H142" s="29">
        <v>7.3399882560187908E-3</v>
      </c>
    </row>
    <row r="143" spans="2:8" x14ac:dyDescent="0.2">
      <c r="B143" s="4" t="s">
        <v>47</v>
      </c>
      <c r="C143" s="29">
        <v>4.6299868817038353E-4</v>
      </c>
      <c r="D143" s="29">
        <v>6.1733158422717807E-4</v>
      </c>
      <c r="E143" s="29">
        <v>1.5433289605679451E-3</v>
      </c>
      <c r="F143" s="29">
        <v>1.1574967204259587E-3</v>
      </c>
      <c r="G143" s="29">
        <v>3.0094914731074928E-3</v>
      </c>
      <c r="H143" s="29">
        <v>6.790647426498958E-3</v>
      </c>
    </row>
    <row r="144" spans="2:8" x14ac:dyDescent="0.2">
      <c r="B144" s="4" t="s">
        <v>46</v>
      </c>
      <c r="C144" s="29">
        <v>4.9875311720698251E-4</v>
      </c>
      <c r="D144" s="29">
        <v>0</v>
      </c>
      <c r="E144" s="29">
        <v>0</v>
      </c>
      <c r="F144" s="29">
        <v>1.6625103906899418E-4</v>
      </c>
      <c r="G144" s="29">
        <v>4.9875311720698253E-3</v>
      </c>
      <c r="H144" s="29">
        <v>5.6525353283458021E-3</v>
      </c>
    </row>
  </sheetData>
  <sortState ref="B35:H60">
    <sortCondition descending="1" ref="H35:H60"/>
  </sortState>
  <conditionalFormatting sqref="B31:B50">
    <cfRule type="cellIs" dxfId="6" priority="7" stopIfTrue="1" operator="equal">
      <formula>"na"</formula>
    </cfRule>
  </conditionalFormatting>
  <conditionalFormatting sqref="B51:B56">
    <cfRule type="cellIs" dxfId="5" priority="1" stopIfTrue="1" operator="equal">
      <formula>"na"</formula>
    </cfRule>
  </conditionalFormatting>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defaultColWidth="9.140625" defaultRowHeight="11.25" x14ac:dyDescent="0.2"/>
  <cols>
    <col min="1" max="1" style="4" width="9.140625" collapsed="false"/>
    <col min="2" max="2" customWidth="true" style="4" width="59.85546875" collapsed="false"/>
    <col min="3" max="16384" style="4" width="9.140625" collapsed="false"/>
  </cols>
  <sheetData>
    <row r="1" spans="1:2" ht="12.75" x14ac:dyDescent="0.2">
      <c r="A1" s="78"/>
    </row>
    <row r="2" spans="1:2" x14ac:dyDescent="0.2">
      <c r="A2" s="275"/>
    </row>
    <row r="3" spans="1:2" x14ac:dyDescent="0.2">
      <c r="A3" s="275"/>
      <c r="B3" s="214"/>
    </row>
    <row r="4" spans="1:2" ht="12.75" x14ac:dyDescent="0.2">
      <c r="A4" s="276"/>
      <c r="B4" s="277"/>
    </row>
    <row r="5" spans="1:2" ht="12.75" x14ac:dyDescent="0.2">
      <c r="A5" s="276"/>
      <c r="B5" s="277"/>
    </row>
    <row r="6" spans="1:2" ht="12.75" x14ac:dyDescent="0.2">
      <c r="A6" s="276"/>
      <c r="B6" s="277"/>
    </row>
    <row r="7" spans="1:2" ht="12.75" x14ac:dyDescent="0.2">
      <c r="A7" s="276"/>
      <c r="B7" s="277"/>
    </row>
    <row r="8" spans="1:2" ht="12.75" x14ac:dyDescent="0.2">
      <c r="A8" s="276"/>
      <c r="B8" s="277"/>
    </row>
    <row r="9" spans="1:2" ht="12.75" x14ac:dyDescent="0.2">
      <c r="A9" s="276"/>
      <c r="B9" s="277"/>
    </row>
    <row r="10" spans="1:2" ht="12.75" x14ac:dyDescent="0.2">
      <c r="A10" s="276"/>
      <c r="B10" s="277"/>
    </row>
    <row r="11" spans="1:2" ht="12.75" x14ac:dyDescent="0.2">
      <c r="A11" s="276"/>
      <c r="B11" s="277"/>
    </row>
    <row r="12" spans="1:2" ht="12.75" x14ac:dyDescent="0.2">
      <c r="A12" s="276"/>
      <c r="B12" s="277"/>
    </row>
    <row r="13" spans="1:2" ht="12.75" x14ac:dyDescent="0.2">
      <c r="A13" s="276"/>
      <c r="B13" s="277"/>
    </row>
    <row r="14" spans="1:2" ht="12.75" x14ac:dyDescent="0.2">
      <c r="A14" s="276"/>
      <c r="B14" s="277"/>
    </row>
    <row r="15" spans="1:2" ht="12.75" x14ac:dyDescent="0.2">
      <c r="A15" s="276"/>
      <c r="B15" s="277"/>
    </row>
    <row r="16" spans="1:2" ht="12.75" x14ac:dyDescent="0.2">
      <c r="A16" s="276"/>
      <c r="B16" s="277"/>
    </row>
    <row r="17" spans="1:15" ht="12.75" x14ac:dyDescent="0.2">
      <c r="A17" s="276"/>
      <c r="B17" s="277"/>
    </row>
    <row r="18" spans="1:15" ht="12.75" x14ac:dyDescent="0.2">
      <c r="A18" s="276"/>
      <c r="B18" s="277"/>
    </row>
    <row r="19" spans="1:15" ht="12.75" x14ac:dyDescent="0.2">
      <c r="A19" s="276"/>
      <c r="B19" s="277"/>
    </row>
    <row r="20" spans="1:15" ht="12.75" x14ac:dyDescent="0.2">
      <c r="A20" s="276"/>
      <c r="B20" s="277"/>
    </row>
    <row r="21" spans="1:15" ht="12.75" x14ac:dyDescent="0.2">
      <c r="A21" s="276"/>
      <c r="B21" s="277"/>
      <c r="N21" s="29"/>
    </row>
    <row r="22" spans="1:15" ht="12.75" x14ac:dyDescent="0.2">
      <c r="A22" s="276"/>
      <c r="B22" s="277"/>
    </row>
    <row r="23" spans="1:15" ht="12.75" x14ac:dyDescent="0.2">
      <c r="A23" s="276"/>
      <c r="B23" s="277"/>
    </row>
    <row r="24" spans="1:15" ht="12.75" x14ac:dyDescent="0.2">
      <c r="A24" s="276"/>
      <c r="B24" s="277"/>
    </row>
    <row r="25" spans="1:15" ht="12.75" x14ac:dyDescent="0.2">
      <c r="A25" s="276"/>
      <c r="B25" s="277"/>
    </row>
    <row r="26" spans="1:15" ht="12.75" x14ac:dyDescent="0.2">
      <c r="A26" s="276"/>
      <c r="B26" s="277"/>
    </row>
    <row r="27" spans="1:15" ht="12.75" x14ac:dyDescent="0.2">
      <c r="A27" s="276"/>
      <c r="B27" s="277"/>
    </row>
    <row r="28" spans="1:15" ht="12.75" x14ac:dyDescent="0.2">
      <c r="A28" s="276"/>
      <c r="B28" s="277"/>
      <c r="E28" s="278"/>
      <c r="F28" s="278"/>
    </row>
    <row r="29" spans="1:15" ht="12.75" x14ac:dyDescent="0.2">
      <c r="B29" s="279"/>
      <c r="C29" s="280"/>
      <c r="D29" s="281"/>
      <c r="E29" s="8"/>
      <c r="F29" s="8"/>
      <c r="G29" s="8"/>
      <c r="H29" s="8"/>
      <c r="I29" s="8"/>
      <c r="J29" s="8"/>
      <c r="K29" s="8"/>
      <c r="L29" s="280"/>
    </row>
    <row r="30" spans="1:15" x14ac:dyDescent="0.2">
      <c r="B30" s="245"/>
      <c r="C30" s="282">
        <v>2006</v>
      </c>
      <c r="D30" s="283">
        <v>2007</v>
      </c>
      <c r="E30" s="283">
        <v>2008</v>
      </c>
      <c r="F30" s="283">
        <v>2009</v>
      </c>
      <c r="G30" s="283">
        <v>2010</v>
      </c>
      <c r="H30" s="283">
        <v>2011</v>
      </c>
      <c r="I30" s="283">
        <v>2012</v>
      </c>
      <c r="J30" s="284">
        <v>2013</v>
      </c>
      <c r="K30" s="284">
        <v>2014</v>
      </c>
      <c r="L30" s="284">
        <v>2015</v>
      </c>
      <c r="M30" s="284">
        <v>2016</v>
      </c>
      <c r="N30" s="284">
        <v>2017</v>
      </c>
      <c r="O30" s="285">
        <v>2018</v>
      </c>
    </row>
    <row r="31" spans="1:15" ht="12" x14ac:dyDescent="0.2">
      <c r="B31" s="248" t="s">
        <v>207</v>
      </c>
      <c r="C31" s="286">
        <v>290</v>
      </c>
      <c r="D31" s="287">
        <v>271</v>
      </c>
      <c r="E31" s="287">
        <v>518</v>
      </c>
      <c r="F31" s="287">
        <v>498</v>
      </c>
      <c r="G31" s="287">
        <v>465</v>
      </c>
      <c r="H31" s="287">
        <v>496</v>
      </c>
      <c r="I31" s="287">
        <v>525</v>
      </c>
      <c r="J31" s="287">
        <v>555</v>
      </c>
      <c r="K31" s="287">
        <v>646</v>
      </c>
      <c r="L31" s="287">
        <v>599</v>
      </c>
      <c r="M31" s="287">
        <v>656</v>
      </c>
      <c r="N31" s="287">
        <v>725</v>
      </c>
      <c r="O31" s="288">
        <v>738</v>
      </c>
    </row>
    <row r="32" spans="1:15" ht="12" x14ac:dyDescent="0.2">
      <c r="B32" s="248" t="s">
        <v>208</v>
      </c>
      <c r="C32" s="286">
        <v>17140</v>
      </c>
      <c r="D32" s="287">
        <v>16365</v>
      </c>
      <c r="E32" s="287">
        <v>15932</v>
      </c>
      <c r="F32" s="287">
        <v>15623</v>
      </c>
      <c r="G32" s="287">
        <v>15717</v>
      </c>
      <c r="H32" s="287">
        <v>15191</v>
      </c>
      <c r="I32" s="287">
        <v>14908</v>
      </c>
      <c r="J32" s="287">
        <v>14756</v>
      </c>
      <c r="K32" s="287">
        <v>14339</v>
      </c>
      <c r="L32" s="287">
        <v>14722</v>
      </c>
      <c r="M32" s="287">
        <v>14479</v>
      </c>
      <c r="N32" s="287">
        <v>14216</v>
      </c>
      <c r="O32" s="288">
        <v>14229</v>
      </c>
    </row>
    <row r="33" spans="2:15" ht="12" x14ac:dyDescent="0.2">
      <c r="B33" s="248" t="s">
        <v>209</v>
      </c>
      <c r="C33" s="286">
        <v>1564</v>
      </c>
      <c r="D33" s="287">
        <v>1497</v>
      </c>
      <c r="E33" s="287">
        <v>1283</v>
      </c>
      <c r="F33" s="287">
        <v>1934</v>
      </c>
      <c r="G33" s="287">
        <v>1803</v>
      </c>
      <c r="H33" s="287">
        <v>2375</v>
      </c>
      <c r="I33" s="287">
        <v>2093</v>
      </c>
      <c r="J33" s="287">
        <v>2131</v>
      </c>
      <c r="K33" s="287">
        <v>2349</v>
      </c>
      <c r="L33" s="287">
        <v>2063</v>
      </c>
      <c r="M33" s="287">
        <v>1766</v>
      </c>
      <c r="N33" s="287">
        <v>1727</v>
      </c>
      <c r="O33" s="288">
        <v>1947</v>
      </c>
    </row>
    <row r="34" spans="2:15" ht="12" x14ac:dyDescent="0.2">
      <c r="B34" s="248" t="s">
        <v>210</v>
      </c>
      <c r="C34" s="286">
        <v>5678</v>
      </c>
      <c r="D34" s="287">
        <v>5160</v>
      </c>
      <c r="E34" s="287">
        <v>5135</v>
      </c>
      <c r="F34" s="287">
        <v>6519</v>
      </c>
      <c r="G34" s="287">
        <v>4678</v>
      </c>
      <c r="H34" s="287">
        <v>6384</v>
      </c>
      <c r="I34" s="287">
        <v>5675</v>
      </c>
      <c r="J34" s="287">
        <v>6056</v>
      </c>
      <c r="K34" s="287">
        <v>5728</v>
      </c>
      <c r="L34" s="287">
        <v>5434</v>
      </c>
      <c r="M34" s="287">
        <v>5382</v>
      </c>
      <c r="N34" s="287">
        <v>5185</v>
      </c>
      <c r="O34" s="288">
        <v>5348</v>
      </c>
    </row>
    <row r="35" spans="2:15" ht="12" x14ac:dyDescent="0.2">
      <c r="B35" s="248" t="s">
        <v>211</v>
      </c>
      <c r="C35" s="286">
        <v>31161</v>
      </c>
      <c r="D35" s="287">
        <v>30867</v>
      </c>
      <c r="E35" s="287">
        <v>31908</v>
      </c>
      <c r="F35" s="287">
        <v>32658</v>
      </c>
      <c r="G35" s="287">
        <v>29072</v>
      </c>
      <c r="H35" s="287">
        <v>27797</v>
      </c>
      <c r="I35" s="287">
        <v>27245</v>
      </c>
      <c r="J35" s="287">
        <v>27093</v>
      </c>
      <c r="K35" s="287">
        <v>26356</v>
      </c>
      <c r="L35" s="287">
        <v>27741</v>
      </c>
      <c r="M35" s="287">
        <v>28998</v>
      </c>
      <c r="N35" s="287">
        <v>30901</v>
      </c>
      <c r="O35" s="288">
        <v>38213</v>
      </c>
    </row>
    <row r="36" spans="2:15" ht="12" x14ac:dyDescent="0.2">
      <c r="B36" s="248" t="s">
        <v>212</v>
      </c>
      <c r="C36" s="286">
        <v>2525</v>
      </c>
      <c r="D36" s="287">
        <v>2488</v>
      </c>
      <c r="E36" s="287">
        <v>2465</v>
      </c>
      <c r="F36" s="287">
        <v>2318</v>
      </c>
      <c r="G36" s="287">
        <v>2492</v>
      </c>
      <c r="H36" s="287">
        <v>2951</v>
      </c>
      <c r="I36" s="287">
        <v>3064</v>
      </c>
      <c r="J36" s="287">
        <v>3239</v>
      </c>
      <c r="K36" s="287">
        <v>2958</v>
      </c>
      <c r="L36" s="287">
        <v>2062</v>
      </c>
      <c r="M36" s="287">
        <v>2140</v>
      </c>
      <c r="N36" s="287">
        <v>1854</v>
      </c>
      <c r="O36" s="288">
        <v>1968</v>
      </c>
    </row>
    <row r="37" spans="2:15" ht="12" x14ac:dyDescent="0.2">
      <c r="B37" s="248" t="s">
        <v>213</v>
      </c>
      <c r="C37" s="286">
        <v>12106</v>
      </c>
      <c r="D37" s="287">
        <v>12457</v>
      </c>
      <c r="E37" s="287">
        <v>13095</v>
      </c>
      <c r="F37" s="287">
        <v>15022</v>
      </c>
      <c r="G37" s="287">
        <v>16422</v>
      </c>
      <c r="H37" s="287">
        <v>17590</v>
      </c>
      <c r="I37" s="287">
        <v>18317</v>
      </c>
      <c r="J37" s="287">
        <v>18006</v>
      </c>
      <c r="K37" s="287">
        <v>21559</v>
      </c>
      <c r="L37" s="287">
        <v>16131</v>
      </c>
      <c r="M37" s="287">
        <v>16170</v>
      </c>
      <c r="N37" s="287">
        <v>16930</v>
      </c>
      <c r="O37" s="288">
        <v>18742</v>
      </c>
    </row>
    <row r="38" spans="2:15" ht="12" x14ac:dyDescent="0.2">
      <c r="B38" s="260" t="s">
        <v>214</v>
      </c>
      <c r="C38" s="289">
        <v>1500</v>
      </c>
      <c r="D38" s="290">
        <v>5848</v>
      </c>
      <c r="E38" s="290">
        <v>5117</v>
      </c>
      <c r="F38" s="290">
        <v>7391</v>
      </c>
      <c r="G38" s="290">
        <v>6398</v>
      </c>
      <c r="H38" s="290">
        <v>8559</v>
      </c>
      <c r="I38" s="290">
        <v>7820</v>
      </c>
      <c r="J38" s="290">
        <v>5302</v>
      </c>
      <c r="K38" s="290">
        <v>5418</v>
      </c>
      <c r="L38" s="290">
        <v>2672</v>
      </c>
      <c r="M38" s="290">
        <v>2949</v>
      </c>
      <c r="N38" s="290">
        <v>2482</v>
      </c>
      <c r="O38" s="291">
        <v>2501</v>
      </c>
    </row>
    <row r="40" spans="2:15" x14ac:dyDescent="0.2">
      <c r="C40" s="278"/>
      <c r="D40" s="278"/>
      <c r="E40" s="278"/>
      <c r="F40" s="278"/>
      <c r="G40" s="278"/>
      <c r="H40" s="278"/>
      <c r="I40" s="278"/>
      <c r="J40" s="278"/>
      <c r="K40" s="278"/>
      <c r="L40" s="278"/>
    </row>
  </sheetData>
  <pageMargins left="0.75" right="0.75" top="1" bottom="1" header="0.5" footer="0.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workbookViewId="0"/>
  </sheetViews>
  <sheetFormatPr defaultColWidth="9.140625" defaultRowHeight="11.25" x14ac:dyDescent="0.2"/>
  <cols>
    <col min="1" max="1" style="4" width="9.140625" collapsed="false"/>
    <col min="2" max="2" customWidth="true" style="4" width="23.5703125" collapsed="false"/>
    <col min="3" max="4" style="4" width="9.140625" collapsed="false"/>
    <col min="5" max="5" customWidth="true" style="4" width="9.140625" collapsed="false"/>
    <col min="6" max="9" style="4" width="9.140625" collapsed="false"/>
    <col min="10" max="10" customWidth="true" style="4" width="9.140625" collapsed="false"/>
    <col min="11" max="17" style="4" width="9.140625" collapsed="false"/>
    <col min="18" max="18" customWidth="true" style="4" width="9.7109375" collapsed="false"/>
    <col min="19" max="16384" style="4" width="9.140625" collapsed="false"/>
  </cols>
  <sheetData>
    <row r="1" spans="1:1" ht="12.75" x14ac:dyDescent="0.2">
      <c r="A1" s="76"/>
    </row>
    <row r="31" spans="3:25" x14ac:dyDescent="0.2">
      <c r="Q31" s="292"/>
      <c r="R31" s="293"/>
      <c r="U31" s="292"/>
      <c r="W31" s="292"/>
      <c r="X31" s="292"/>
      <c r="Y31" s="292"/>
    </row>
    <row r="32" spans="3:25" ht="12" x14ac:dyDescent="0.2">
      <c r="C32" s="23"/>
      <c r="Q32" s="292"/>
      <c r="R32" s="293"/>
      <c r="U32" s="292"/>
      <c r="W32" s="292"/>
      <c r="X32" s="292"/>
      <c r="Y32" s="292"/>
    </row>
    <row r="33" spans="2:25" ht="12" x14ac:dyDescent="0.2">
      <c r="B33" s="294" t="s">
        <v>259</v>
      </c>
      <c r="C33" s="295" t="s">
        <v>5</v>
      </c>
      <c r="D33" s="295" t="s">
        <v>6</v>
      </c>
      <c r="E33" s="295" t="s">
        <v>7</v>
      </c>
      <c r="F33" s="295" t="s">
        <v>8</v>
      </c>
      <c r="G33" s="295" t="s">
        <v>9</v>
      </c>
      <c r="H33" s="295" t="s">
        <v>10</v>
      </c>
      <c r="I33" s="295" t="s">
        <v>11</v>
      </c>
      <c r="J33" s="295" t="s">
        <v>12</v>
      </c>
      <c r="K33" s="295" t="s">
        <v>13</v>
      </c>
      <c r="L33" s="295" t="s">
        <v>14</v>
      </c>
      <c r="M33" s="295" t="s">
        <v>15</v>
      </c>
      <c r="N33" s="295" t="s">
        <v>16</v>
      </c>
      <c r="O33" s="295" t="s">
        <v>17</v>
      </c>
      <c r="P33" s="295" t="s">
        <v>204</v>
      </c>
      <c r="Q33" s="295" t="s">
        <v>216</v>
      </c>
      <c r="R33" s="295" t="s">
        <v>223</v>
      </c>
      <c r="S33" s="71" t="s">
        <v>243</v>
      </c>
      <c r="U33" s="292"/>
      <c r="W33" s="292"/>
      <c r="X33" s="292"/>
      <c r="Y33" s="292"/>
    </row>
    <row r="34" spans="2:25" ht="12" x14ac:dyDescent="0.2">
      <c r="B34" s="296" t="s">
        <v>147</v>
      </c>
      <c r="C34" s="297">
        <v>15.406000000000001</v>
      </c>
      <c r="D34" s="297">
        <v>14.44</v>
      </c>
      <c r="E34" s="297">
        <v>9.9870000000000001</v>
      </c>
      <c r="F34" s="297">
        <v>7.9660000000000002</v>
      </c>
      <c r="G34" s="297">
        <v>7.125</v>
      </c>
      <c r="H34" s="297">
        <v>5.944</v>
      </c>
      <c r="I34" s="297">
        <v>5.2472500000000002</v>
      </c>
      <c r="J34" s="297">
        <v>4.3680000000000003</v>
      </c>
      <c r="K34" s="297">
        <v>4.9969999999999999</v>
      </c>
      <c r="L34" s="297">
        <v>4.6059999999999999</v>
      </c>
      <c r="M34" s="297">
        <v>5.734</v>
      </c>
      <c r="N34" s="297">
        <v>5.6269999999999998</v>
      </c>
      <c r="O34" s="297">
        <v>6.5430000000000001</v>
      </c>
      <c r="P34" s="297">
        <v>5.5789999999999997</v>
      </c>
      <c r="Q34" s="297">
        <v>5.5149999999999997</v>
      </c>
      <c r="R34" s="297">
        <v>5.4020000000000001</v>
      </c>
      <c r="S34" s="298">
        <v>5.484</v>
      </c>
      <c r="T34" s="29"/>
      <c r="W34" s="299"/>
      <c r="X34" s="292"/>
      <c r="Y34" s="292"/>
    </row>
    <row r="35" spans="2:25" ht="12" x14ac:dyDescent="0.2">
      <c r="B35" s="296" t="s">
        <v>144</v>
      </c>
      <c r="C35" s="297">
        <v>26.463999999999999</v>
      </c>
      <c r="D35" s="297">
        <v>25.474</v>
      </c>
      <c r="E35" s="297">
        <v>19.45</v>
      </c>
      <c r="F35" s="297">
        <v>15.776999999999999</v>
      </c>
      <c r="G35" s="297">
        <v>13.682</v>
      </c>
      <c r="H35" s="297">
        <v>12.561</v>
      </c>
      <c r="I35" s="297">
        <v>10.712</v>
      </c>
      <c r="J35" s="297">
        <v>9.1780000000000008</v>
      </c>
      <c r="K35" s="297">
        <v>10.528</v>
      </c>
      <c r="L35" s="297">
        <v>9.0549999999999997</v>
      </c>
      <c r="M35" s="297">
        <v>9.7739999999999991</v>
      </c>
      <c r="N35" s="297">
        <v>10.401999999999999</v>
      </c>
      <c r="O35" s="297">
        <v>11.36</v>
      </c>
      <c r="P35" s="297">
        <v>10.494999999999999</v>
      </c>
      <c r="Q35" s="297">
        <v>10.739000000000001</v>
      </c>
      <c r="R35" s="297">
        <v>9.8170000000000002</v>
      </c>
      <c r="S35" s="298">
        <v>9.2539999999999996</v>
      </c>
      <c r="T35" s="29"/>
      <c r="U35" s="292"/>
      <c r="W35" s="292"/>
      <c r="X35" s="292"/>
      <c r="Y35" s="292"/>
    </row>
    <row r="36" spans="2:25" ht="12" x14ac:dyDescent="0.2">
      <c r="B36" s="296" t="s">
        <v>142</v>
      </c>
      <c r="C36" s="297">
        <v>9.1379999999999999</v>
      </c>
      <c r="D36" s="297">
        <v>10.75</v>
      </c>
      <c r="E36" s="297">
        <v>8.4700000000000006</v>
      </c>
      <c r="F36" s="297">
        <v>9.4489999999999998</v>
      </c>
      <c r="G36" s="297">
        <v>10.224</v>
      </c>
      <c r="H36" s="297">
        <v>10.334</v>
      </c>
      <c r="I36" s="297">
        <v>10.537000000000001</v>
      </c>
      <c r="J36" s="297">
        <v>11.029</v>
      </c>
      <c r="K36" s="297">
        <v>12.231999999999999</v>
      </c>
      <c r="L36" s="297">
        <v>11.79</v>
      </c>
      <c r="M36" s="297">
        <v>11.445</v>
      </c>
      <c r="N36" s="297">
        <v>11.298999999999999</v>
      </c>
      <c r="O36" s="297">
        <v>10.656000000000001</v>
      </c>
      <c r="P36" s="297">
        <v>10.39</v>
      </c>
      <c r="Q36" s="297">
        <v>9.9130000000000003</v>
      </c>
      <c r="R36" s="297">
        <v>10.436</v>
      </c>
      <c r="S36" s="298">
        <v>10.805</v>
      </c>
      <c r="T36" s="29"/>
      <c r="U36" s="292"/>
      <c r="W36" s="292"/>
      <c r="X36" s="292"/>
      <c r="Y36" s="292"/>
    </row>
    <row r="37" spans="2:25" ht="12" x14ac:dyDescent="0.2">
      <c r="B37" s="296" t="s">
        <v>141</v>
      </c>
      <c r="C37" s="297">
        <v>2.1789999999999998</v>
      </c>
      <c r="D37" s="297">
        <v>1.871</v>
      </c>
      <c r="E37" s="297">
        <v>1.2290000000000001</v>
      </c>
      <c r="F37" s="297">
        <v>0.69099999999999995</v>
      </c>
      <c r="G37" s="297">
        <v>0.79100000000000004</v>
      </c>
      <c r="H37" s="297">
        <v>1.1830000000000001</v>
      </c>
      <c r="I37" s="297">
        <v>0.3805</v>
      </c>
      <c r="J37" s="297">
        <v>0.16200000000000001</v>
      </c>
      <c r="K37" s="297">
        <v>0.182</v>
      </c>
      <c r="L37" s="297">
        <v>0.217</v>
      </c>
      <c r="M37" s="297">
        <v>0.31</v>
      </c>
      <c r="N37" s="297">
        <v>0.218</v>
      </c>
      <c r="O37" s="297">
        <v>0.12</v>
      </c>
      <c r="P37" s="297">
        <v>0.114</v>
      </c>
      <c r="Q37" s="297">
        <v>9.0999999999999998E-2</v>
      </c>
      <c r="R37" s="297">
        <v>0.13300000000000001</v>
      </c>
      <c r="S37" s="298">
        <v>0.123</v>
      </c>
      <c r="T37" s="29"/>
      <c r="U37" s="292"/>
      <c r="W37" s="292"/>
      <c r="X37" s="292"/>
      <c r="Y37" s="292"/>
    </row>
    <row r="38" spans="2:25" ht="12" x14ac:dyDescent="0.2">
      <c r="B38" s="296" t="s">
        <v>146</v>
      </c>
      <c r="C38" s="297">
        <v>9.8000000000000004E-2</v>
      </c>
      <c r="D38" s="297">
        <v>0.17799999999999999</v>
      </c>
      <c r="E38" s="297">
        <v>0.13300000000000001</v>
      </c>
      <c r="F38" s="297">
        <v>6.5000000000000002E-2</v>
      </c>
      <c r="G38" s="297">
        <v>4.5999999999999999E-2</v>
      </c>
      <c r="H38" s="297">
        <v>0.14499999999999999</v>
      </c>
      <c r="I38" s="297">
        <v>2.4E-2</v>
      </c>
      <c r="J38" s="297">
        <v>6.5000000000000002E-2</v>
      </c>
      <c r="K38" s="297">
        <v>0.03</v>
      </c>
      <c r="L38" s="297">
        <v>2.9000000000000001E-2</v>
      </c>
      <c r="M38" s="297">
        <v>3.6999999999999998E-2</v>
      </c>
      <c r="N38" s="297">
        <v>2.5000000000000001E-2</v>
      </c>
      <c r="O38" s="297">
        <v>3.5999999999999997E-2</v>
      </c>
      <c r="P38" s="297">
        <v>2.5999999999999999E-2</v>
      </c>
      <c r="Q38" s="297">
        <v>8.9999999999999993E-3</v>
      </c>
      <c r="R38" s="297">
        <v>7.0000000000000001E-3</v>
      </c>
      <c r="S38" s="298">
        <v>0</v>
      </c>
      <c r="U38" s="292"/>
      <c r="W38" s="292"/>
      <c r="X38" s="292"/>
      <c r="Y38" s="292"/>
    </row>
    <row r="39" spans="2:25" ht="12" x14ac:dyDescent="0.2">
      <c r="B39" s="296" t="s">
        <v>140</v>
      </c>
      <c r="C39" s="297">
        <v>0.42199999999999999</v>
      </c>
      <c r="D39" s="297">
        <v>0.316</v>
      </c>
      <c r="E39" s="297">
        <v>9.1999999999999998E-2</v>
      </c>
      <c r="F39" s="297">
        <v>5.3999999999999999E-2</v>
      </c>
      <c r="G39" s="297">
        <v>4.2999999999999997E-2</v>
      </c>
      <c r="H39" s="297">
        <v>0.14099999999999999</v>
      </c>
      <c r="I39" s="297">
        <v>2E-3</v>
      </c>
      <c r="J39" s="297">
        <v>1E-3</v>
      </c>
      <c r="K39" s="297">
        <v>0</v>
      </c>
      <c r="L39" s="297">
        <v>0</v>
      </c>
      <c r="M39" s="297">
        <v>0</v>
      </c>
      <c r="N39" s="297">
        <v>0</v>
      </c>
      <c r="O39" s="297">
        <v>0</v>
      </c>
      <c r="P39" s="297">
        <v>0</v>
      </c>
      <c r="Q39" s="297">
        <v>0</v>
      </c>
      <c r="R39" s="297">
        <v>0</v>
      </c>
      <c r="S39" s="298">
        <v>0</v>
      </c>
      <c r="U39" s="299"/>
      <c r="W39" s="292"/>
      <c r="X39" s="292"/>
      <c r="Y39" s="292"/>
    </row>
    <row r="40" spans="2:25" ht="12" x14ac:dyDescent="0.2">
      <c r="B40" s="300" t="s">
        <v>139</v>
      </c>
      <c r="C40" s="301">
        <v>1.659</v>
      </c>
      <c r="D40" s="301">
        <v>1.377</v>
      </c>
      <c r="E40" s="301">
        <v>1.004</v>
      </c>
      <c r="F40" s="301">
        <v>0.57199999999999995</v>
      </c>
      <c r="G40" s="301">
        <v>0.70199999999999996</v>
      </c>
      <c r="H40" s="301">
        <v>0.89700000000000002</v>
      </c>
      <c r="I40" s="301">
        <v>0.35449999999999998</v>
      </c>
      <c r="J40" s="301">
        <v>9.6000000000000002E-2</v>
      </c>
      <c r="K40" s="301">
        <v>0.152</v>
      </c>
      <c r="L40" s="301">
        <v>0.188</v>
      </c>
      <c r="M40" s="301">
        <v>0.27300000000000002</v>
      </c>
      <c r="N40" s="301">
        <v>0.193</v>
      </c>
      <c r="O40" s="301">
        <v>8.4000000000000005E-2</v>
      </c>
      <c r="P40" s="301">
        <v>8.7999999999999995E-2</v>
      </c>
      <c r="Q40" s="301">
        <v>8.2000000000000003E-2</v>
      </c>
      <c r="R40" s="301">
        <v>0.126</v>
      </c>
      <c r="S40" s="302">
        <v>0.123</v>
      </c>
      <c r="U40" s="292"/>
      <c r="W40" s="292"/>
      <c r="X40" s="292"/>
      <c r="Y40" s="292"/>
    </row>
    <row r="41" spans="2:25" ht="12" x14ac:dyDescent="0.2">
      <c r="B41" s="23"/>
      <c r="C41" s="303"/>
      <c r="D41" s="303"/>
      <c r="E41" s="303"/>
      <c r="F41" s="303"/>
      <c r="G41" s="303"/>
      <c r="H41" s="303"/>
      <c r="I41" s="303"/>
      <c r="J41" s="303"/>
      <c r="K41" s="303"/>
      <c r="L41" s="304"/>
      <c r="M41" s="304"/>
      <c r="N41" s="304"/>
      <c r="O41" s="304"/>
      <c r="P41" s="304"/>
      <c r="Q41" s="304"/>
      <c r="R41" s="304"/>
      <c r="S41" s="304"/>
      <c r="U41" s="292"/>
      <c r="W41" s="292"/>
      <c r="X41" s="292"/>
      <c r="Y41" s="292"/>
    </row>
    <row r="42" spans="2:25" x14ac:dyDescent="0.2">
      <c r="Q42" s="292"/>
      <c r="R42" s="293"/>
      <c r="U42" s="292"/>
      <c r="W42" s="292"/>
      <c r="X42" s="292"/>
      <c r="Y42" s="292"/>
    </row>
    <row r="43" spans="2:25" x14ac:dyDescent="0.2">
      <c r="Q43" s="292"/>
      <c r="R43" s="293"/>
      <c r="U43" s="292"/>
      <c r="W43" s="292"/>
      <c r="X43" s="292"/>
      <c r="Y43" s="292"/>
    </row>
    <row r="44" spans="2:25" x14ac:dyDescent="0.2">
      <c r="Q44" s="292"/>
      <c r="R44" s="293"/>
      <c r="U44" s="292"/>
      <c r="W44" s="292"/>
      <c r="X44" s="292"/>
      <c r="Y44" s="292"/>
    </row>
    <row r="45" spans="2:25" x14ac:dyDescent="0.2">
      <c r="Q45" s="292"/>
      <c r="R45" s="293"/>
      <c r="U45" s="292"/>
      <c r="W45" s="292"/>
      <c r="X45" s="292"/>
      <c r="Y45" s="292"/>
    </row>
    <row r="46" spans="2:25" x14ac:dyDescent="0.2">
      <c r="C46" s="29"/>
      <c r="D46" s="29"/>
      <c r="E46" s="29"/>
      <c r="F46" s="29"/>
      <c r="G46" s="29"/>
      <c r="H46" s="29"/>
      <c r="I46" s="29"/>
      <c r="J46" s="29"/>
      <c r="K46" s="29"/>
      <c r="L46" s="29"/>
      <c r="M46" s="29"/>
      <c r="N46" s="29"/>
      <c r="O46" s="29"/>
      <c r="P46" s="29"/>
      <c r="Q46" s="292"/>
      <c r="R46" s="293"/>
      <c r="U46" s="292"/>
      <c r="W46" s="292"/>
      <c r="X46" s="292"/>
      <c r="Y46" s="292"/>
    </row>
    <row r="47" spans="2:25" x14ac:dyDescent="0.2">
      <c r="Q47" s="292"/>
      <c r="R47" s="293"/>
      <c r="U47" s="292"/>
      <c r="W47" s="292"/>
      <c r="X47" s="292"/>
      <c r="Y47" s="292"/>
    </row>
    <row r="48" spans="2:25" x14ac:dyDescent="0.2">
      <c r="Q48" s="292"/>
      <c r="R48" s="293"/>
      <c r="U48" s="292"/>
      <c r="W48" s="292"/>
      <c r="X48" s="292"/>
      <c r="Y48" s="292"/>
    </row>
    <row r="49" spans="2:25" x14ac:dyDescent="0.2">
      <c r="R49" s="293"/>
      <c r="U49" s="292"/>
      <c r="W49" s="292"/>
      <c r="X49" s="292"/>
      <c r="Y49" s="292"/>
    </row>
    <row r="50" spans="2:25" x14ac:dyDescent="0.2">
      <c r="R50" s="293"/>
      <c r="U50" s="292"/>
      <c r="W50" s="292"/>
      <c r="X50" s="292"/>
      <c r="Y50" s="292"/>
    </row>
    <row r="51" spans="2:25" x14ac:dyDescent="0.2">
      <c r="R51" s="293"/>
      <c r="U51" s="292"/>
      <c r="W51" s="292"/>
      <c r="X51" s="292"/>
      <c r="Y51" s="292"/>
    </row>
    <row r="52" spans="2:25" x14ac:dyDescent="0.2">
      <c r="R52" s="293"/>
      <c r="U52" s="292"/>
      <c r="W52" s="292"/>
      <c r="X52" s="292"/>
      <c r="Y52" s="292"/>
    </row>
    <row r="53" spans="2:25" x14ac:dyDescent="0.2">
      <c r="R53" s="293"/>
      <c r="U53" s="292"/>
    </row>
    <row r="54" spans="2:25" x14ac:dyDescent="0.2">
      <c r="R54" s="293"/>
      <c r="U54" s="292"/>
    </row>
    <row r="55" spans="2:25" x14ac:dyDescent="0.2">
      <c r="R55" s="293"/>
      <c r="U55" s="292"/>
    </row>
    <row r="56" spans="2:25" x14ac:dyDescent="0.2">
      <c r="R56" s="293"/>
      <c r="U56" s="292"/>
    </row>
    <row r="57" spans="2:25" x14ac:dyDescent="0.2">
      <c r="B57" s="158"/>
    </row>
    <row r="58" spans="2:25" x14ac:dyDescent="0.2">
      <c r="B58" s="158"/>
    </row>
    <row r="59" spans="2:25" x14ac:dyDescent="0.2">
      <c r="B59" s="158"/>
    </row>
    <row r="60" spans="2:25" x14ac:dyDescent="0.2">
      <c r="B60" s="158"/>
    </row>
    <row r="61" spans="2:25" x14ac:dyDescent="0.2">
      <c r="B61" s="158"/>
    </row>
    <row r="62" spans="2:25" x14ac:dyDescent="0.2">
      <c r="B62" s="158"/>
    </row>
    <row r="63" spans="2:25" x14ac:dyDescent="0.2">
      <c r="B63" s="158"/>
    </row>
    <row r="64" spans="2:25" x14ac:dyDescent="0.2">
      <c r="B64" s="158"/>
    </row>
    <row r="65" spans="2:2" x14ac:dyDescent="0.2">
      <c r="B65" s="158"/>
    </row>
    <row r="66" spans="2:2" x14ac:dyDescent="0.2">
      <c r="B66" s="158"/>
    </row>
    <row r="67" spans="2:2" x14ac:dyDescent="0.2">
      <c r="B67" s="158"/>
    </row>
    <row r="68" spans="2:2" x14ac:dyDescent="0.2">
      <c r="B68" s="158"/>
    </row>
    <row r="69" spans="2:2" x14ac:dyDescent="0.2">
      <c r="B69" s="158"/>
    </row>
    <row r="70" spans="2:2" x14ac:dyDescent="0.2">
      <c r="B70" s="158"/>
    </row>
    <row r="71" spans="2:2" x14ac:dyDescent="0.2">
      <c r="B71" s="158"/>
    </row>
    <row r="72" spans="2:2" x14ac:dyDescent="0.2">
      <c r="B72" s="158"/>
    </row>
    <row r="73" spans="2:2" x14ac:dyDescent="0.2">
      <c r="B73" s="158"/>
    </row>
    <row r="74" spans="2:2" x14ac:dyDescent="0.2">
      <c r="B74" s="158"/>
    </row>
    <row r="75" spans="2:2" x14ac:dyDescent="0.2">
      <c r="B75" s="158"/>
    </row>
    <row r="76" spans="2:2" x14ac:dyDescent="0.2">
      <c r="B76" s="158"/>
    </row>
    <row r="77" spans="2:2" x14ac:dyDescent="0.2">
      <c r="B77" s="158"/>
    </row>
    <row r="78" spans="2:2" x14ac:dyDescent="0.2">
      <c r="B78" s="158"/>
    </row>
    <row r="79" spans="2:2" x14ac:dyDescent="0.2">
      <c r="B79" s="158"/>
    </row>
    <row r="80" spans="2:2" x14ac:dyDescent="0.2">
      <c r="B80" s="158"/>
    </row>
    <row r="81" spans="2:2" x14ac:dyDescent="0.2">
      <c r="B81" s="158"/>
    </row>
    <row r="82" spans="2:2" x14ac:dyDescent="0.2">
      <c r="B82" s="158"/>
    </row>
  </sheetData>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I58"/>
  <sheetViews>
    <sheetView workbookViewId="0"/>
  </sheetViews>
  <sheetFormatPr defaultRowHeight="12.75" x14ac:dyDescent="0.2"/>
  <cols>
    <col min="1" max="1" style="7" width="9.140625" collapsed="false"/>
    <col min="2" max="2" bestFit="true" customWidth="true" style="7" width="18.0" collapsed="false"/>
    <col min="3" max="7" customWidth="true" style="7" width="10.7109375" collapsed="false"/>
    <col min="8" max="8" style="7" width="9.140625" collapsed="false"/>
    <col min="9" max="9" bestFit="true" customWidth="true" style="7" width="23.5703125" collapsed="false"/>
    <col min="10" max="16384" style="7" width="9.140625" collapsed="false"/>
  </cols>
  <sheetData>
    <row r="28" spans="2:9" x14ac:dyDescent="0.2">
      <c r="B28" s="4"/>
      <c r="C28" s="168"/>
      <c r="D28" s="168"/>
      <c r="E28" s="168"/>
      <c r="F28" s="168"/>
      <c r="G28" s="168"/>
      <c r="H28" s="168"/>
      <c r="I28" s="4"/>
    </row>
    <row r="29" spans="2:9" ht="48" x14ac:dyDescent="0.2">
      <c r="B29" s="69"/>
      <c r="C29" s="305" t="s">
        <v>144</v>
      </c>
      <c r="D29" s="305" t="s">
        <v>143</v>
      </c>
      <c r="E29" s="305" t="s">
        <v>142</v>
      </c>
      <c r="F29" s="305" t="s">
        <v>227</v>
      </c>
      <c r="G29" s="306" t="s">
        <v>186</v>
      </c>
    </row>
    <row r="30" spans="2:9" x14ac:dyDescent="0.2">
      <c r="B30" s="72" t="s">
        <v>138</v>
      </c>
      <c r="C30" s="307">
        <v>9254</v>
      </c>
      <c r="D30" s="307">
        <v>5484</v>
      </c>
      <c r="E30" s="307">
        <v>10805</v>
      </c>
      <c r="F30" s="307">
        <v>123</v>
      </c>
      <c r="G30" s="307">
        <v>25666</v>
      </c>
      <c r="H30" s="74"/>
    </row>
    <row r="31" spans="2:9" x14ac:dyDescent="0.2">
      <c r="B31" s="72" t="s">
        <v>34</v>
      </c>
      <c r="C31" s="308">
        <v>1237</v>
      </c>
      <c r="D31" s="308">
        <v>680</v>
      </c>
      <c r="E31" s="308">
        <v>1096</v>
      </c>
      <c r="F31" s="308">
        <v>1</v>
      </c>
      <c r="G31" s="309">
        <v>3014</v>
      </c>
      <c r="H31" s="74"/>
    </row>
    <row r="32" spans="2:9" x14ac:dyDescent="0.2">
      <c r="B32" s="72" t="s">
        <v>32</v>
      </c>
      <c r="C32" s="308">
        <v>807</v>
      </c>
      <c r="D32" s="308">
        <v>690</v>
      </c>
      <c r="E32" s="308">
        <v>1062</v>
      </c>
      <c r="F32" s="308">
        <v>0</v>
      </c>
      <c r="G32" s="309">
        <v>2559</v>
      </c>
      <c r="H32" s="74"/>
    </row>
    <row r="33" spans="2:8" x14ac:dyDescent="0.2">
      <c r="B33" s="72" t="s">
        <v>30</v>
      </c>
      <c r="C33" s="308">
        <v>434</v>
      </c>
      <c r="D33" s="308">
        <v>489</v>
      </c>
      <c r="E33" s="308">
        <v>946</v>
      </c>
      <c r="F33" s="308">
        <v>78</v>
      </c>
      <c r="G33" s="309">
        <v>1947</v>
      </c>
      <c r="H33" s="74"/>
    </row>
    <row r="34" spans="2:8" x14ac:dyDescent="0.2">
      <c r="B34" s="72" t="s">
        <v>33</v>
      </c>
      <c r="C34" s="308">
        <v>605</v>
      </c>
      <c r="D34" s="308">
        <v>426</v>
      </c>
      <c r="E34" s="308">
        <v>782</v>
      </c>
      <c r="F34" s="308">
        <v>0</v>
      </c>
      <c r="G34" s="309">
        <v>1813</v>
      </c>
      <c r="H34" s="74"/>
    </row>
    <row r="35" spans="2:8" x14ac:dyDescent="0.2">
      <c r="B35" s="72" t="s">
        <v>31</v>
      </c>
      <c r="C35" s="308">
        <v>841</v>
      </c>
      <c r="D35" s="308">
        <v>270</v>
      </c>
      <c r="E35" s="308">
        <v>419</v>
      </c>
      <c r="F35" s="308">
        <v>0</v>
      </c>
      <c r="G35" s="309">
        <v>1530</v>
      </c>
      <c r="H35" s="74"/>
    </row>
    <row r="36" spans="2:8" x14ac:dyDescent="0.2">
      <c r="B36" s="72" t="s">
        <v>41</v>
      </c>
      <c r="C36" s="308">
        <v>548</v>
      </c>
      <c r="D36" s="308">
        <v>338</v>
      </c>
      <c r="E36" s="308">
        <v>451</v>
      </c>
      <c r="F36" s="308">
        <v>0</v>
      </c>
      <c r="G36" s="309">
        <v>1337</v>
      </c>
      <c r="H36" s="74"/>
    </row>
    <row r="37" spans="2:8" x14ac:dyDescent="0.2">
      <c r="B37" s="72" t="s">
        <v>28</v>
      </c>
      <c r="C37" s="308">
        <v>168</v>
      </c>
      <c r="D37" s="308">
        <v>178</v>
      </c>
      <c r="E37" s="308">
        <v>964</v>
      </c>
      <c r="F37" s="308">
        <v>0</v>
      </c>
      <c r="G37" s="309">
        <v>1310</v>
      </c>
      <c r="H37" s="74"/>
    </row>
    <row r="38" spans="2:8" x14ac:dyDescent="0.2">
      <c r="B38" s="72" t="s">
        <v>52</v>
      </c>
      <c r="C38" s="308">
        <v>537</v>
      </c>
      <c r="D38" s="308">
        <v>370</v>
      </c>
      <c r="E38" s="308">
        <v>263</v>
      </c>
      <c r="F38" s="308">
        <v>5</v>
      </c>
      <c r="G38" s="309">
        <v>1175</v>
      </c>
      <c r="H38" s="74"/>
    </row>
    <row r="39" spans="2:8" x14ac:dyDescent="0.2">
      <c r="B39" s="72" t="s">
        <v>53</v>
      </c>
      <c r="C39" s="308">
        <v>459</v>
      </c>
      <c r="D39" s="308">
        <v>215</v>
      </c>
      <c r="E39" s="308">
        <v>468</v>
      </c>
      <c r="F39" s="308">
        <v>0</v>
      </c>
      <c r="G39" s="309">
        <v>1142</v>
      </c>
      <c r="H39" s="74"/>
    </row>
    <row r="40" spans="2:8" x14ac:dyDescent="0.2">
      <c r="B40" s="72" t="s">
        <v>37</v>
      </c>
      <c r="C40" s="308">
        <v>520</v>
      </c>
      <c r="D40" s="308">
        <v>191</v>
      </c>
      <c r="E40" s="308">
        <v>301</v>
      </c>
      <c r="F40" s="308">
        <v>0</v>
      </c>
      <c r="G40" s="310">
        <v>1012</v>
      </c>
      <c r="H40" s="74"/>
    </row>
    <row r="41" spans="2:8" x14ac:dyDescent="0.2">
      <c r="B41" s="72" t="s">
        <v>29</v>
      </c>
      <c r="C41" s="308">
        <v>381</v>
      </c>
      <c r="D41" s="308">
        <v>164</v>
      </c>
      <c r="E41" s="308">
        <v>405</v>
      </c>
      <c r="F41" s="308">
        <v>22</v>
      </c>
      <c r="G41" s="311">
        <v>972</v>
      </c>
      <c r="H41" s="74"/>
    </row>
    <row r="42" spans="2:8" x14ac:dyDescent="0.2">
      <c r="B42" s="72" t="s">
        <v>47</v>
      </c>
      <c r="C42" s="308">
        <v>563</v>
      </c>
      <c r="D42" s="308">
        <v>134</v>
      </c>
      <c r="E42" s="308">
        <v>270</v>
      </c>
      <c r="F42" s="308">
        <v>0</v>
      </c>
      <c r="G42" s="309">
        <v>967</v>
      </c>
      <c r="H42" s="74"/>
    </row>
    <row r="43" spans="2:8" x14ac:dyDescent="0.2">
      <c r="B43" s="72" t="s">
        <v>35</v>
      </c>
      <c r="C43" s="308">
        <v>142</v>
      </c>
      <c r="D43" s="308">
        <v>169</v>
      </c>
      <c r="E43" s="308">
        <v>605</v>
      </c>
      <c r="F43" s="308">
        <v>14</v>
      </c>
      <c r="G43" s="309">
        <v>930</v>
      </c>
      <c r="H43" s="74"/>
    </row>
    <row r="44" spans="2:8" x14ac:dyDescent="0.2">
      <c r="B44" s="72" t="s">
        <v>51</v>
      </c>
      <c r="C44" s="308">
        <v>325</v>
      </c>
      <c r="D44" s="308">
        <v>142</v>
      </c>
      <c r="E44" s="308">
        <v>440</v>
      </c>
      <c r="F44" s="308">
        <v>0</v>
      </c>
      <c r="G44" s="309">
        <v>907</v>
      </c>
      <c r="H44" s="74"/>
    </row>
    <row r="45" spans="2:8" x14ac:dyDescent="0.2">
      <c r="B45" s="72" t="s">
        <v>45</v>
      </c>
      <c r="C45" s="308">
        <v>391</v>
      </c>
      <c r="D45" s="308">
        <v>111</v>
      </c>
      <c r="E45" s="308">
        <v>270</v>
      </c>
      <c r="F45" s="308">
        <v>0</v>
      </c>
      <c r="G45" s="309">
        <v>772</v>
      </c>
      <c r="H45" s="74"/>
    </row>
    <row r="46" spans="2:8" x14ac:dyDescent="0.2">
      <c r="B46" s="72" t="s">
        <v>40</v>
      </c>
      <c r="C46" s="308">
        <v>168</v>
      </c>
      <c r="D46" s="308">
        <v>151</v>
      </c>
      <c r="E46" s="308">
        <v>443</v>
      </c>
      <c r="F46" s="308">
        <v>0</v>
      </c>
      <c r="G46" s="309">
        <v>762</v>
      </c>
      <c r="H46" s="74"/>
    </row>
    <row r="47" spans="2:8" x14ac:dyDescent="0.2">
      <c r="B47" s="72" t="s">
        <v>49</v>
      </c>
      <c r="C47" s="308">
        <v>222</v>
      </c>
      <c r="D47" s="308">
        <v>179</v>
      </c>
      <c r="E47" s="308">
        <v>349</v>
      </c>
      <c r="F47" s="308">
        <v>0</v>
      </c>
      <c r="G47" s="309">
        <v>750</v>
      </c>
      <c r="H47" s="74"/>
    </row>
    <row r="48" spans="2:8" x14ac:dyDescent="0.2">
      <c r="B48" s="72" t="s">
        <v>44</v>
      </c>
      <c r="C48" s="308">
        <v>133</v>
      </c>
      <c r="D48" s="308">
        <v>148</v>
      </c>
      <c r="E48" s="308">
        <v>212</v>
      </c>
      <c r="F48" s="308">
        <v>0</v>
      </c>
      <c r="G48" s="309">
        <v>493</v>
      </c>
      <c r="H48" s="74"/>
    </row>
    <row r="49" spans="2:8" x14ac:dyDescent="0.2">
      <c r="B49" s="72" t="s">
        <v>56</v>
      </c>
      <c r="C49" s="308">
        <v>144</v>
      </c>
      <c r="D49" s="308">
        <v>64</v>
      </c>
      <c r="E49" s="308">
        <v>216</v>
      </c>
      <c r="F49" s="308">
        <v>0</v>
      </c>
      <c r="G49" s="309">
        <v>424</v>
      </c>
      <c r="H49" s="74"/>
    </row>
    <row r="50" spans="2:8" x14ac:dyDescent="0.2">
      <c r="B50" s="72" t="s">
        <v>46</v>
      </c>
      <c r="C50" s="308">
        <v>117</v>
      </c>
      <c r="D50" s="308">
        <v>87</v>
      </c>
      <c r="E50" s="308">
        <v>214</v>
      </c>
      <c r="F50" s="308">
        <v>0</v>
      </c>
      <c r="G50" s="309">
        <v>418</v>
      </c>
      <c r="H50" s="74"/>
    </row>
    <row r="51" spans="2:8" x14ac:dyDescent="0.2">
      <c r="B51" s="72" t="s">
        <v>36</v>
      </c>
      <c r="C51" s="308">
        <v>125</v>
      </c>
      <c r="D51" s="308">
        <v>74</v>
      </c>
      <c r="E51" s="308">
        <v>165</v>
      </c>
      <c r="F51" s="308">
        <v>0</v>
      </c>
      <c r="G51" s="309">
        <v>364</v>
      </c>
      <c r="H51" s="74"/>
    </row>
    <row r="52" spans="2:8" x14ac:dyDescent="0.2">
      <c r="B52" s="72" t="s">
        <v>39</v>
      </c>
      <c r="C52" s="308">
        <v>139</v>
      </c>
      <c r="D52" s="308">
        <v>38</v>
      </c>
      <c r="E52" s="308">
        <v>118</v>
      </c>
      <c r="F52" s="308">
        <v>0</v>
      </c>
      <c r="G52" s="309">
        <v>295</v>
      </c>
      <c r="H52" s="74"/>
    </row>
    <row r="53" spans="2:8" x14ac:dyDescent="0.2">
      <c r="B53" s="72" t="s">
        <v>38</v>
      </c>
      <c r="C53" s="308">
        <v>48</v>
      </c>
      <c r="D53" s="308">
        <v>65</v>
      </c>
      <c r="E53" s="308">
        <v>125</v>
      </c>
      <c r="F53" s="308">
        <v>3</v>
      </c>
      <c r="G53" s="309">
        <v>241</v>
      </c>
      <c r="H53" s="74"/>
    </row>
    <row r="54" spans="2:8" x14ac:dyDescent="0.2">
      <c r="B54" s="72" t="s">
        <v>54</v>
      </c>
      <c r="C54" s="308">
        <v>54</v>
      </c>
      <c r="D54" s="308">
        <v>45</v>
      </c>
      <c r="E54" s="308">
        <v>134</v>
      </c>
      <c r="F54" s="308">
        <v>0</v>
      </c>
      <c r="G54" s="309">
        <v>233</v>
      </c>
      <c r="H54" s="74"/>
    </row>
    <row r="55" spans="2:8" x14ac:dyDescent="0.2">
      <c r="B55" s="72" t="s">
        <v>57</v>
      </c>
      <c r="C55" s="308">
        <v>76</v>
      </c>
      <c r="D55" s="308">
        <v>48</v>
      </c>
      <c r="E55" s="308">
        <v>47</v>
      </c>
      <c r="F55" s="308">
        <v>0</v>
      </c>
      <c r="G55" s="309">
        <v>171</v>
      </c>
      <c r="H55" s="74"/>
    </row>
    <row r="56" spans="2:8" x14ac:dyDescent="0.2">
      <c r="B56" s="312" t="s">
        <v>55</v>
      </c>
      <c r="C56" s="313">
        <v>70</v>
      </c>
      <c r="D56" s="313">
        <v>18</v>
      </c>
      <c r="E56" s="313">
        <v>40</v>
      </c>
      <c r="F56" s="313">
        <v>0</v>
      </c>
      <c r="G56" s="314">
        <v>128</v>
      </c>
      <c r="H56" s="74"/>
    </row>
    <row r="58" spans="2:8" x14ac:dyDescent="0.2">
      <c r="H58" s="315"/>
    </row>
  </sheetData>
  <sortState ref="B38:G63">
    <sortCondition descending="1" ref="G38:G63"/>
  </sortState>
  <conditionalFormatting sqref="G31:G50">
    <cfRule type="cellIs" dxfId="4" priority="4" stopIfTrue="1" operator="equal">
      <formula>"na"</formula>
    </cfRule>
  </conditionalFormatting>
  <conditionalFormatting sqref="G56">
    <cfRule type="cellIs" dxfId="3" priority="2" stopIfTrue="1" operator="equal">
      <formula>"na"</formula>
    </cfRule>
  </conditionalFormatting>
  <conditionalFormatting sqref="G51:G55">
    <cfRule type="cellIs" dxfId="2" priority="1" stopIfTrue="1" operator="equal">
      <formula>"na"</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1"/>
  <sheetViews>
    <sheetView workbookViewId="0"/>
  </sheetViews>
  <sheetFormatPr defaultRowHeight="12.75" x14ac:dyDescent="0.2"/>
  <cols>
    <col min="1" max="1" customWidth="true" style="7" width="8.0" collapsed="false"/>
    <col min="2" max="2" customWidth="true" style="7" width="34.42578125" collapsed="false"/>
    <col min="3" max="16384" style="7" width="9.140625" collapsed="false"/>
  </cols>
  <sheetData>
    <row r="2" spans="2:15" x14ac:dyDescent="0.2">
      <c r="B2" s="8"/>
      <c r="J2" s="9"/>
      <c r="K2" s="8"/>
      <c r="N2" s="8"/>
    </row>
    <row r="3" spans="2:15" x14ac:dyDescent="0.2">
      <c r="B3" s="8"/>
      <c r="J3" s="9"/>
      <c r="K3" s="10"/>
    </row>
    <row r="4" spans="2:15" x14ac:dyDescent="0.2">
      <c r="B4" s="8"/>
      <c r="C4" s="11"/>
      <c r="D4" s="11"/>
      <c r="E4" s="11"/>
      <c r="F4" s="11"/>
      <c r="G4" s="11"/>
      <c r="H4" s="11"/>
      <c r="I4" s="11"/>
      <c r="J4" s="11"/>
      <c r="K4" s="11"/>
    </row>
    <row r="5" spans="2:15" x14ac:dyDescent="0.2">
      <c r="B5" s="8"/>
      <c r="C5" s="11"/>
      <c r="D5" s="11"/>
      <c r="E5" s="12"/>
      <c r="F5" s="12"/>
      <c r="G5" s="12"/>
      <c r="H5" s="12"/>
      <c r="I5" s="12"/>
      <c r="J5" s="12"/>
      <c r="K5" s="12"/>
      <c r="L5" s="12"/>
      <c r="M5" s="12"/>
      <c r="N5" s="12"/>
      <c r="O5" s="12"/>
    </row>
    <row r="6" spans="2:15" x14ac:dyDescent="0.2">
      <c r="B6" s="8"/>
      <c r="C6" s="10"/>
      <c r="D6" s="10"/>
      <c r="E6" s="10"/>
      <c r="F6" s="10"/>
      <c r="G6" s="10"/>
      <c r="H6" s="10"/>
      <c r="I6" s="10"/>
      <c r="J6" s="10"/>
      <c r="K6" s="10"/>
      <c r="L6" s="10"/>
      <c r="M6" s="10"/>
      <c r="N6" s="13"/>
      <c r="O6" s="10"/>
    </row>
    <row r="7" spans="2:15" x14ac:dyDescent="0.2">
      <c r="B7" s="8"/>
    </row>
    <row r="8" spans="2:15" x14ac:dyDescent="0.2">
      <c r="B8" s="8"/>
      <c r="C8" s="8"/>
      <c r="D8" s="8"/>
      <c r="E8" s="8"/>
      <c r="F8" s="8"/>
      <c r="G8" s="8"/>
      <c r="H8" s="8"/>
      <c r="I8" s="8"/>
      <c r="J8" s="8"/>
      <c r="K8" s="8"/>
      <c r="L8" s="8"/>
      <c r="M8" s="8"/>
      <c r="N8" s="8"/>
    </row>
    <row r="9" spans="2:15" x14ac:dyDescent="0.2">
      <c r="B9" s="8"/>
      <c r="C9" s="10"/>
      <c r="D9" s="10"/>
      <c r="E9" s="10"/>
      <c r="F9" s="10"/>
      <c r="G9" s="10"/>
      <c r="H9" s="10"/>
      <c r="I9" s="10"/>
      <c r="J9" s="10"/>
      <c r="K9" s="10"/>
      <c r="L9" s="10"/>
      <c r="M9" s="10"/>
      <c r="N9" s="14"/>
      <c r="O9" s="14"/>
    </row>
    <row r="10" spans="2:15" x14ac:dyDescent="0.2">
      <c r="B10" s="8"/>
      <c r="C10" s="10"/>
      <c r="D10" s="10"/>
      <c r="E10" s="10"/>
      <c r="F10" s="10"/>
      <c r="G10" s="10"/>
      <c r="H10" s="10"/>
      <c r="I10" s="10"/>
      <c r="J10" s="10"/>
      <c r="K10" s="10"/>
      <c r="L10" s="10"/>
      <c r="M10" s="10"/>
      <c r="N10" s="14"/>
      <c r="O10" s="14"/>
    </row>
    <row r="11" spans="2:15" x14ac:dyDescent="0.2">
      <c r="B11" s="8"/>
      <c r="C11" s="10"/>
      <c r="D11" s="10"/>
      <c r="E11" s="10"/>
      <c r="F11" s="10"/>
      <c r="G11" s="10"/>
      <c r="H11" s="10"/>
      <c r="I11" s="10"/>
      <c r="J11" s="10"/>
      <c r="K11" s="10"/>
      <c r="L11" s="10"/>
      <c r="M11" s="10"/>
      <c r="N11" s="14"/>
      <c r="O11" s="14"/>
    </row>
    <row r="12" spans="2:15" x14ac:dyDescent="0.2">
      <c r="B12" s="8"/>
      <c r="C12" s="10"/>
      <c r="D12" s="10"/>
      <c r="E12" s="10"/>
      <c r="F12" s="10"/>
      <c r="G12" s="10"/>
      <c r="H12" s="10"/>
      <c r="I12" s="10"/>
      <c r="J12" s="10"/>
      <c r="K12" s="10"/>
      <c r="L12" s="10"/>
      <c r="M12" s="10"/>
      <c r="N12" s="14"/>
      <c r="O12" s="14"/>
    </row>
    <row r="13" spans="2:15" x14ac:dyDescent="0.2">
      <c r="B13" s="8"/>
      <c r="C13" s="10"/>
      <c r="D13" s="10"/>
      <c r="E13" s="10"/>
      <c r="F13" s="10"/>
      <c r="G13" s="10"/>
      <c r="H13" s="10"/>
      <c r="I13" s="10"/>
      <c r="J13" s="10"/>
      <c r="K13" s="10"/>
      <c r="L13" s="10"/>
      <c r="M13" s="10"/>
      <c r="N13" s="14"/>
      <c r="O13" s="14"/>
    </row>
    <row r="14" spans="2:15" x14ac:dyDescent="0.2">
      <c r="B14" s="8"/>
      <c r="C14" s="10"/>
      <c r="D14" s="10"/>
      <c r="E14" s="10"/>
      <c r="F14" s="10"/>
      <c r="G14" s="10"/>
      <c r="H14" s="10"/>
      <c r="I14" s="10"/>
      <c r="J14" s="10"/>
      <c r="K14" s="10"/>
      <c r="L14" s="10"/>
      <c r="M14" s="10"/>
      <c r="N14" s="14"/>
      <c r="O14" s="14"/>
    </row>
    <row r="15" spans="2:15" x14ac:dyDescent="0.2">
      <c r="B15" s="8"/>
      <c r="C15" s="10"/>
      <c r="D15" s="10"/>
      <c r="E15" s="10"/>
      <c r="F15" s="10"/>
      <c r="G15" s="10"/>
      <c r="H15" s="10"/>
      <c r="I15" s="10"/>
      <c r="J15" s="10"/>
      <c r="K15" s="10"/>
      <c r="L15" s="10"/>
      <c r="M15" s="10"/>
      <c r="N15" s="14"/>
      <c r="O15" s="14"/>
    </row>
    <row r="16" spans="2:15" x14ac:dyDescent="0.2">
      <c r="B16" s="8"/>
      <c r="C16" s="10"/>
      <c r="D16" s="10"/>
      <c r="E16" s="10"/>
      <c r="F16" s="10"/>
      <c r="G16" s="10"/>
      <c r="H16" s="10"/>
      <c r="I16" s="10"/>
      <c r="J16" s="10"/>
      <c r="K16" s="10"/>
      <c r="L16" s="10"/>
      <c r="M16" s="10"/>
      <c r="N16" s="14"/>
      <c r="O16" s="14"/>
    </row>
    <row r="17" spans="2:20" x14ac:dyDescent="0.2">
      <c r="B17" s="8"/>
      <c r="C17" s="10"/>
      <c r="D17" s="10"/>
      <c r="E17" s="10"/>
      <c r="F17" s="10"/>
      <c r="G17" s="10"/>
      <c r="H17" s="10"/>
      <c r="I17" s="10"/>
      <c r="J17" s="10"/>
      <c r="K17" s="10"/>
      <c r="L17" s="10"/>
      <c r="M17" s="10"/>
      <c r="N17" s="14"/>
      <c r="O17" s="14"/>
    </row>
    <row r="18" spans="2:20" x14ac:dyDescent="0.2">
      <c r="B18" s="8"/>
      <c r="C18" s="10"/>
      <c r="D18" s="10"/>
      <c r="E18" s="10"/>
      <c r="F18" s="10"/>
      <c r="G18" s="10"/>
      <c r="H18" s="10"/>
      <c r="I18" s="10"/>
      <c r="J18" s="10"/>
      <c r="K18" s="10"/>
      <c r="L18" s="10"/>
      <c r="M18" s="10"/>
      <c r="N18" s="14"/>
      <c r="O18" s="14"/>
    </row>
    <row r="19" spans="2:20" x14ac:dyDescent="0.2">
      <c r="B19" s="8"/>
      <c r="C19" s="15"/>
      <c r="D19" s="15"/>
      <c r="E19" s="15"/>
      <c r="F19" s="15"/>
      <c r="G19" s="15"/>
      <c r="H19" s="15"/>
      <c r="I19" s="15"/>
      <c r="J19" s="15"/>
      <c r="K19" s="15"/>
      <c r="L19" s="15"/>
      <c r="M19" s="15"/>
      <c r="N19" s="15"/>
      <c r="O19" s="15"/>
    </row>
    <row r="20" spans="2:20" x14ac:dyDescent="0.2">
      <c r="B20" s="8"/>
      <c r="C20" s="10"/>
      <c r="D20" s="10"/>
      <c r="E20" s="10"/>
      <c r="F20" s="10"/>
      <c r="G20" s="10"/>
      <c r="H20" s="10"/>
      <c r="I20" s="10"/>
      <c r="J20" s="10"/>
      <c r="K20" s="10"/>
      <c r="L20" s="10"/>
      <c r="M20" s="10"/>
      <c r="N20" s="13"/>
    </row>
    <row r="21" spans="2:20" x14ac:dyDescent="0.2">
      <c r="B21" s="8"/>
      <c r="C21" s="9"/>
      <c r="D21" s="9"/>
      <c r="E21" s="9"/>
      <c r="F21" s="9"/>
      <c r="G21" s="9"/>
      <c r="H21" s="9"/>
      <c r="I21" s="9"/>
      <c r="J21" s="9"/>
      <c r="K21" s="9"/>
      <c r="L21" s="9"/>
      <c r="M21" s="9"/>
      <c r="N21" s="9"/>
      <c r="O21" s="9"/>
    </row>
    <row r="22" spans="2:20" x14ac:dyDescent="0.2">
      <c r="B22" s="8"/>
      <c r="C22" s="9"/>
      <c r="D22" s="9"/>
      <c r="E22" s="9"/>
      <c r="F22" s="9"/>
      <c r="G22" s="9"/>
      <c r="H22" s="9"/>
      <c r="I22" s="9"/>
      <c r="J22" s="9"/>
      <c r="K22" s="9"/>
      <c r="L22" s="9"/>
      <c r="M22" s="9"/>
      <c r="N22" s="9"/>
      <c r="O22" s="9"/>
    </row>
    <row r="23" spans="2:20" x14ac:dyDescent="0.2">
      <c r="B23" s="8"/>
      <c r="C23" s="9"/>
      <c r="D23" s="9"/>
      <c r="E23" s="9"/>
      <c r="F23" s="9"/>
      <c r="G23" s="9"/>
      <c r="H23" s="9"/>
      <c r="I23" s="9"/>
      <c r="J23" s="9"/>
      <c r="K23" s="9"/>
      <c r="L23" s="9"/>
      <c r="M23" s="9"/>
      <c r="N23" s="9"/>
      <c r="O23" s="9"/>
    </row>
    <row r="24" spans="2:20" x14ac:dyDescent="0.2">
      <c r="B24" s="8"/>
      <c r="C24" s="8"/>
      <c r="D24" s="8"/>
      <c r="E24" s="8"/>
      <c r="F24" s="8"/>
      <c r="G24" s="8"/>
      <c r="H24" s="8"/>
      <c r="I24" s="8"/>
      <c r="J24" s="9"/>
      <c r="K24" s="10"/>
      <c r="L24" s="8"/>
    </row>
    <row r="25" spans="2:20" x14ac:dyDescent="0.2">
      <c r="B25" s="8"/>
      <c r="C25" s="8"/>
      <c r="D25" s="8"/>
      <c r="E25" s="8"/>
      <c r="F25" s="8"/>
      <c r="G25" s="8"/>
      <c r="H25" s="8"/>
      <c r="I25" s="8"/>
      <c r="J25" s="9"/>
      <c r="K25" s="10"/>
      <c r="L25" s="8"/>
    </row>
    <row r="26" spans="2:20" x14ac:dyDescent="0.2">
      <c r="B26" s="8"/>
      <c r="J26" s="9"/>
      <c r="K26" s="10"/>
    </row>
    <row r="27" spans="2:20" x14ac:dyDescent="0.2">
      <c r="B27" s="8"/>
      <c r="J27" s="9"/>
      <c r="K27" s="10"/>
    </row>
    <row r="28" spans="2:20" x14ac:dyDescent="0.2">
      <c r="B28" s="8"/>
      <c r="J28" s="9"/>
      <c r="K28" s="10"/>
    </row>
    <row r="29" spans="2:20" x14ac:dyDescent="0.2">
      <c r="B29" s="69"/>
      <c r="C29" s="70" t="s">
        <v>5</v>
      </c>
      <c r="D29" s="70" t="s">
        <v>6</v>
      </c>
      <c r="E29" s="70" t="s">
        <v>7</v>
      </c>
      <c r="F29" s="70" t="s">
        <v>8</v>
      </c>
      <c r="G29" s="71" t="s">
        <v>9</v>
      </c>
      <c r="H29" s="70" t="s">
        <v>10</v>
      </c>
      <c r="I29" s="70" t="s">
        <v>11</v>
      </c>
      <c r="J29" s="70" t="s">
        <v>12</v>
      </c>
      <c r="K29" s="70" t="s">
        <v>13</v>
      </c>
      <c r="L29" s="71" t="s">
        <v>14</v>
      </c>
      <c r="M29" s="70" t="s">
        <v>15</v>
      </c>
      <c r="N29" s="70" t="s">
        <v>16</v>
      </c>
      <c r="O29" s="71" t="s">
        <v>17</v>
      </c>
      <c r="P29" s="71" t="s">
        <v>204</v>
      </c>
      <c r="Q29" s="71" t="s">
        <v>216</v>
      </c>
      <c r="R29" s="71" t="s">
        <v>223</v>
      </c>
      <c r="S29" s="71" t="s">
        <v>243</v>
      </c>
    </row>
    <row r="30" spans="2:20" x14ac:dyDescent="0.2">
      <c r="B30" s="72" t="s">
        <v>197</v>
      </c>
      <c r="C30" s="16">
        <v>28301</v>
      </c>
      <c r="D30" s="17">
        <v>22750</v>
      </c>
      <c r="E30" s="16">
        <v>18198</v>
      </c>
      <c r="F30" s="17">
        <v>16570</v>
      </c>
      <c r="G30" s="16">
        <v>16872</v>
      </c>
      <c r="H30" s="17">
        <v>15866</v>
      </c>
      <c r="I30" s="16">
        <v>13382</v>
      </c>
      <c r="J30" s="17">
        <v>13323</v>
      </c>
      <c r="K30" s="16">
        <v>11782</v>
      </c>
      <c r="L30" s="17">
        <v>10789</v>
      </c>
      <c r="M30" s="16">
        <v>9624</v>
      </c>
      <c r="N30" s="17">
        <v>7330</v>
      </c>
      <c r="O30" s="18">
        <v>7127</v>
      </c>
      <c r="P30" s="18">
        <v>8857</v>
      </c>
      <c r="Q30" s="18">
        <v>9146</v>
      </c>
      <c r="R30" s="18">
        <v>9478</v>
      </c>
      <c r="S30" s="18">
        <v>9648</v>
      </c>
      <c r="T30" s="13">
        <f>S30-R30</f>
        <v>170</v>
      </c>
    </row>
    <row r="31" spans="2:20" x14ac:dyDescent="0.2">
      <c r="B31" s="72" t="s">
        <v>198</v>
      </c>
      <c r="C31" s="16">
        <v>10558</v>
      </c>
      <c r="D31" s="19">
        <v>8409</v>
      </c>
      <c r="E31" s="16">
        <v>5922</v>
      </c>
      <c r="F31" s="19">
        <v>5771</v>
      </c>
      <c r="G31" s="16">
        <v>5671</v>
      </c>
      <c r="H31" s="19">
        <v>5117</v>
      </c>
      <c r="I31" s="16">
        <v>5063</v>
      </c>
      <c r="J31" s="19">
        <v>5246</v>
      </c>
      <c r="K31" s="16">
        <v>4613</v>
      </c>
      <c r="L31" s="19">
        <v>3743</v>
      </c>
      <c r="M31" s="16">
        <v>3371</v>
      </c>
      <c r="N31" s="19">
        <v>2829</v>
      </c>
      <c r="O31" s="18">
        <v>2728</v>
      </c>
      <c r="P31" s="18">
        <v>3803</v>
      </c>
      <c r="Q31" s="18">
        <v>4167</v>
      </c>
      <c r="R31" s="18">
        <v>4248</v>
      </c>
      <c r="S31" s="18">
        <v>4133</v>
      </c>
      <c r="T31" s="13">
        <f>S31-R31</f>
        <v>-115</v>
      </c>
    </row>
    <row r="32" spans="2:20" x14ac:dyDescent="0.2">
      <c r="B32" s="72" t="s">
        <v>199</v>
      </c>
      <c r="C32" s="16">
        <v>1836</v>
      </c>
      <c r="D32" s="19">
        <v>1730</v>
      </c>
      <c r="E32" s="16">
        <v>1273</v>
      </c>
      <c r="F32" s="19">
        <v>1113</v>
      </c>
      <c r="G32" s="16">
        <v>915</v>
      </c>
      <c r="H32" s="19">
        <v>968</v>
      </c>
      <c r="I32" s="16">
        <v>868</v>
      </c>
      <c r="J32" s="19">
        <v>877</v>
      </c>
      <c r="K32" s="16">
        <v>514</v>
      </c>
      <c r="L32" s="19">
        <v>475</v>
      </c>
      <c r="M32" s="16">
        <v>449</v>
      </c>
      <c r="N32" s="19">
        <v>415</v>
      </c>
      <c r="O32" s="18">
        <v>371</v>
      </c>
      <c r="P32" s="18">
        <v>521</v>
      </c>
      <c r="Q32" s="18">
        <v>441</v>
      </c>
      <c r="R32" s="18">
        <v>494</v>
      </c>
      <c r="S32" s="18">
        <v>437</v>
      </c>
    </row>
    <row r="33" spans="2:21" x14ac:dyDescent="0.2">
      <c r="B33" s="73" t="s">
        <v>200</v>
      </c>
      <c r="C33" s="20">
        <v>1257</v>
      </c>
      <c r="D33" s="21">
        <v>1136</v>
      </c>
      <c r="E33" s="20">
        <v>930</v>
      </c>
      <c r="F33" s="21">
        <v>941</v>
      </c>
      <c r="G33" s="20">
        <v>992</v>
      </c>
      <c r="H33" s="21">
        <v>1055</v>
      </c>
      <c r="I33" s="20">
        <v>1221</v>
      </c>
      <c r="J33" s="21">
        <v>896</v>
      </c>
      <c r="K33" s="20">
        <v>748</v>
      </c>
      <c r="L33" s="21">
        <v>586</v>
      </c>
      <c r="M33" s="20">
        <v>608</v>
      </c>
      <c r="N33" s="21">
        <v>550</v>
      </c>
      <c r="O33" s="22">
        <v>550</v>
      </c>
      <c r="P33" s="22">
        <v>694</v>
      </c>
      <c r="Q33" s="22">
        <v>859</v>
      </c>
      <c r="R33" s="22">
        <v>927</v>
      </c>
      <c r="S33" s="22">
        <v>1023</v>
      </c>
    </row>
    <row r="34" spans="2:21" x14ac:dyDescent="0.2">
      <c r="B34" s="8"/>
      <c r="C34" s="10"/>
      <c r="D34" s="10"/>
      <c r="E34" s="10"/>
      <c r="F34" s="10"/>
      <c r="G34" s="10"/>
      <c r="H34" s="10"/>
      <c r="I34" s="10"/>
      <c r="J34" s="10"/>
      <c r="K34" s="10"/>
      <c r="L34" s="10"/>
      <c r="M34" s="10"/>
      <c r="N34" s="13"/>
      <c r="P34" s="13"/>
      <c r="Q34" s="13"/>
      <c r="R34" s="18">
        <v>1421</v>
      </c>
      <c r="S34" s="18">
        <v>1460</v>
      </c>
      <c r="T34" s="13">
        <f>S34-R34</f>
        <v>39</v>
      </c>
      <c r="U34" s="74">
        <f>T34/R34</f>
        <v>2.7445460942997889E-2</v>
      </c>
    </row>
    <row r="35" spans="2:21" x14ac:dyDescent="0.2">
      <c r="R35" s="74">
        <f>R33/R30</f>
        <v>9.7805444186537249E-2</v>
      </c>
      <c r="S35" s="74">
        <f>S33/S34</f>
        <v>0.7006849315068493</v>
      </c>
    </row>
    <row r="36" spans="2:21" x14ac:dyDescent="0.2">
      <c r="B36" s="8"/>
      <c r="C36" s="8"/>
      <c r="D36" s="8"/>
      <c r="E36" s="8"/>
      <c r="F36" s="8"/>
      <c r="G36" s="8"/>
      <c r="H36" s="8"/>
      <c r="I36" s="8"/>
      <c r="J36" s="8"/>
      <c r="L36" s="8"/>
      <c r="M36" s="8"/>
      <c r="N36" s="8"/>
      <c r="O36" s="8"/>
      <c r="S36" s="74">
        <f>S32/S34</f>
        <v>0.2993150684931507</v>
      </c>
    </row>
    <row r="37" spans="2:21" x14ac:dyDescent="0.2">
      <c r="B37" s="8"/>
      <c r="C37" s="9"/>
      <c r="D37" s="9"/>
      <c r="E37" s="9"/>
      <c r="F37" s="9"/>
      <c r="G37" s="9"/>
      <c r="H37" s="9"/>
      <c r="I37" s="9"/>
      <c r="J37" s="9"/>
      <c r="K37" s="9"/>
      <c r="L37" s="9"/>
      <c r="M37" s="9"/>
      <c r="N37" s="9"/>
      <c r="O37" s="9"/>
      <c r="S37" s="16">
        <v>1401</v>
      </c>
    </row>
    <row r="38" spans="2:21" x14ac:dyDescent="0.2">
      <c r="B38" s="8"/>
      <c r="C38" s="9"/>
      <c r="D38" s="9"/>
      <c r="E38" s="9"/>
      <c r="F38" s="9"/>
      <c r="G38" s="9"/>
      <c r="H38" s="9"/>
      <c r="I38" s="9"/>
      <c r="J38" s="9"/>
      <c r="K38" s="9"/>
      <c r="L38" s="9"/>
      <c r="M38" s="9"/>
      <c r="N38" s="9"/>
      <c r="O38" s="9"/>
      <c r="S38" s="7">
        <f>S37/S34</f>
        <v>0.95958904109589038</v>
      </c>
    </row>
    <row r="39" spans="2:21" x14ac:dyDescent="0.2">
      <c r="B39" s="8"/>
      <c r="C39" s="9"/>
      <c r="D39" s="9"/>
      <c r="E39" s="9"/>
      <c r="F39" s="9"/>
      <c r="G39" s="9"/>
      <c r="H39" s="9"/>
      <c r="I39" s="9"/>
      <c r="J39" s="9"/>
      <c r="K39" s="9"/>
      <c r="L39" s="9"/>
      <c r="M39" s="9"/>
      <c r="N39" s="9"/>
      <c r="O39" s="9"/>
      <c r="S39" s="74">
        <f>S33/S30</f>
        <v>0.10603233830845771</v>
      </c>
    </row>
    <row r="40" spans="2:21" x14ac:dyDescent="0.2">
      <c r="B40" s="8"/>
      <c r="C40" s="9"/>
      <c r="D40" s="9"/>
      <c r="E40" s="9"/>
      <c r="F40" s="9"/>
      <c r="G40" s="9"/>
      <c r="H40" s="9"/>
      <c r="I40" s="9"/>
      <c r="J40" s="9"/>
      <c r="K40" s="9"/>
      <c r="L40" s="9"/>
      <c r="M40" s="9"/>
      <c r="N40" s="9"/>
      <c r="O40" s="9"/>
    </row>
    <row r="41" spans="2:21" x14ac:dyDescent="0.2">
      <c r="B41" s="8"/>
      <c r="C41" s="75"/>
      <c r="D41" s="75"/>
      <c r="E41" s="75"/>
      <c r="F41" s="75"/>
      <c r="G41" s="75"/>
      <c r="H41" s="75"/>
      <c r="I41" s="75"/>
      <c r="J41" s="75"/>
      <c r="K41" s="75"/>
      <c r="L41" s="75"/>
      <c r="M41" s="75"/>
      <c r="N41" s="75"/>
      <c r="O41" s="75"/>
    </row>
  </sheetData>
  <conditionalFormatting sqref="C20:M20 C5:M6 N5:O5 O6">
    <cfRule type="cellIs" dxfId="1" priority="1" stopIfTrue="1" operator="equal">
      <formula>"na"</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zoomScaleNormal="100" workbookViewId="0"/>
  </sheetViews>
  <sheetFormatPr defaultColWidth="9.140625" defaultRowHeight="11.25" x14ac:dyDescent="0.2"/>
  <cols>
    <col min="1" max="1" style="106" width="9.140625" collapsed="false"/>
    <col min="2" max="2" customWidth="true" style="106" width="17.28515625" collapsed="false"/>
    <col min="3" max="3" customWidth="true" style="106" width="10.140625" collapsed="false"/>
    <col min="4" max="4" customWidth="true" style="106" width="9.28515625" collapsed="false"/>
    <col min="5" max="5" customWidth="true" style="106" width="9.140625" collapsed="false"/>
    <col min="6" max="6" customWidth="true" style="106" width="10.7109375" collapsed="false"/>
    <col min="7" max="7" style="106" width="9.140625" collapsed="false"/>
    <col min="8" max="8" customWidth="true" style="106" width="13.140625" collapsed="false"/>
    <col min="9" max="9" style="106" width="9.140625" collapsed="false"/>
    <col min="10" max="10" customWidth="true" style="106" width="8.42578125" collapsed="false"/>
    <col min="11" max="11" style="106" width="9.140625" collapsed="false"/>
    <col min="12" max="12" bestFit="true" customWidth="true" style="106" width="7.7109375" collapsed="false"/>
    <col min="13" max="15" style="106" width="9.140625" collapsed="false"/>
    <col min="16" max="16" bestFit="true" customWidth="true" style="106" width="15.7109375" collapsed="false"/>
    <col min="17" max="17" customWidth="true" style="106" width="10.5703125" collapsed="false"/>
    <col min="18" max="16384" style="106" width="9.140625" collapsed="false"/>
  </cols>
  <sheetData>
    <row r="1" spans="1:15" ht="12.75" x14ac:dyDescent="0.2">
      <c r="A1" s="77"/>
    </row>
    <row r="5" spans="1:15" x14ac:dyDescent="0.2">
      <c r="J5" s="316"/>
      <c r="K5" s="317"/>
      <c r="L5" s="318"/>
      <c r="M5" s="318"/>
      <c r="N5" s="319"/>
      <c r="O5" s="318"/>
    </row>
    <row r="6" spans="1:15" x14ac:dyDescent="0.2">
      <c r="J6" s="316"/>
      <c r="K6" s="317"/>
      <c r="L6" s="318"/>
      <c r="M6" s="318"/>
      <c r="N6" s="319"/>
      <c r="O6" s="318"/>
    </row>
    <row r="7" spans="1:15" x14ac:dyDescent="0.2">
      <c r="J7" s="316"/>
      <c r="K7" s="317"/>
      <c r="L7" s="318"/>
      <c r="M7" s="318"/>
      <c r="N7" s="319"/>
      <c r="O7" s="318"/>
    </row>
    <row r="8" spans="1:15" x14ac:dyDescent="0.2">
      <c r="J8" s="316"/>
      <c r="K8" s="317"/>
      <c r="L8" s="318"/>
      <c r="M8" s="318"/>
      <c r="N8" s="319"/>
      <c r="O8" s="318"/>
    </row>
    <row r="9" spans="1:15" x14ac:dyDescent="0.2">
      <c r="J9" s="316"/>
      <c r="K9" s="317"/>
      <c r="L9" s="318"/>
      <c r="M9" s="318"/>
      <c r="N9" s="319"/>
      <c r="O9" s="318"/>
    </row>
    <row r="10" spans="1:15" x14ac:dyDescent="0.2">
      <c r="J10" s="316"/>
      <c r="K10" s="317"/>
      <c r="L10" s="318"/>
      <c r="M10" s="318"/>
      <c r="N10" s="319"/>
      <c r="O10" s="318"/>
    </row>
    <row r="11" spans="1:15" x14ac:dyDescent="0.2">
      <c r="J11" s="316"/>
      <c r="K11" s="317"/>
      <c r="L11" s="318"/>
      <c r="M11" s="318"/>
      <c r="N11" s="319"/>
      <c r="O11" s="318"/>
    </row>
    <row r="12" spans="1:15" x14ac:dyDescent="0.2">
      <c r="J12" s="316"/>
      <c r="K12" s="317"/>
      <c r="L12" s="318"/>
      <c r="M12" s="318"/>
      <c r="N12" s="319"/>
      <c r="O12" s="318"/>
    </row>
    <row r="13" spans="1:15" x14ac:dyDescent="0.2">
      <c r="J13" s="316"/>
      <c r="K13" s="317"/>
      <c r="L13" s="318"/>
      <c r="M13" s="318"/>
      <c r="N13" s="319"/>
      <c r="O13" s="318"/>
    </row>
    <row r="14" spans="1:15" x14ac:dyDescent="0.2">
      <c r="J14" s="316"/>
      <c r="K14" s="317"/>
      <c r="L14" s="318"/>
      <c r="M14" s="318"/>
      <c r="N14" s="319"/>
      <c r="O14" s="318"/>
    </row>
    <row r="15" spans="1:15" x14ac:dyDescent="0.2">
      <c r="J15" s="316"/>
      <c r="K15" s="317"/>
      <c r="L15" s="318"/>
      <c r="M15" s="318"/>
      <c r="N15" s="319"/>
      <c r="O15" s="318"/>
    </row>
    <row r="16" spans="1:15" x14ac:dyDescent="0.2">
      <c r="J16" s="316"/>
      <c r="K16" s="317"/>
      <c r="L16" s="318"/>
      <c r="M16" s="318"/>
      <c r="N16" s="319"/>
      <c r="O16" s="318"/>
    </row>
    <row r="17" spans="2:23" x14ac:dyDescent="0.2">
      <c r="J17" s="316"/>
      <c r="K17" s="317"/>
      <c r="L17" s="318"/>
      <c r="M17" s="318"/>
      <c r="N17" s="319"/>
      <c r="O17" s="318"/>
    </row>
    <row r="18" spans="2:23" x14ac:dyDescent="0.2">
      <c r="J18" s="316"/>
      <c r="K18" s="317"/>
      <c r="L18" s="318"/>
      <c r="M18" s="318"/>
      <c r="N18" s="319"/>
      <c r="O18" s="318"/>
    </row>
    <row r="19" spans="2:23" x14ac:dyDescent="0.2">
      <c r="J19" s="316"/>
      <c r="K19" s="317"/>
      <c r="L19" s="318"/>
      <c r="M19" s="318"/>
      <c r="N19" s="319"/>
      <c r="O19" s="318"/>
    </row>
    <row r="20" spans="2:23" x14ac:dyDescent="0.2">
      <c r="J20" s="316"/>
      <c r="K20" s="317"/>
      <c r="L20" s="318"/>
      <c r="M20" s="318"/>
      <c r="N20" s="319"/>
      <c r="O20" s="318"/>
    </row>
    <row r="21" spans="2:23" x14ac:dyDescent="0.2">
      <c r="J21" s="316"/>
      <c r="K21" s="317"/>
      <c r="L21" s="318"/>
      <c r="M21" s="318"/>
      <c r="N21" s="319"/>
      <c r="O21" s="318"/>
    </row>
    <row r="22" spans="2:23" x14ac:dyDescent="0.2">
      <c r="J22" s="316"/>
      <c r="K22" s="317"/>
      <c r="L22" s="318"/>
      <c r="M22" s="318"/>
      <c r="N22" s="319"/>
      <c r="O22" s="318"/>
    </row>
    <row r="23" spans="2:23" x14ac:dyDescent="0.2">
      <c r="J23" s="316"/>
      <c r="K23" s="317"/>
      <c r="L23" s="318"/>
      <c r="M23" s="318"/>
      <c r="N23" s="319"/>
      <c r="O23" s="318"/>
    </row>
    <row r="24" spans="2:23" x14ac:dyDescent="0.2">
      <c r="J24" s="316"/>
      <c r="K24" s="317"/>
      <c r="L24" s="318"/>
      <c r="M24" s="318"/>
      <c r="N24" s="319"/>
      <c r="O24" s="318"/>
    </row>
    <row r="25" spans="2:23" x14ac:dyDescent="0.2">
      <c r="J25" s="316"/>
      <c r="K25" s="317"/>
      <c r="L25" s="318"/>
      <c r="M25" s="318"/>
      <c r="N25" s="319"/>
      <c r="O25" s="318"/>
    </row>
    <row r="26" spans="2:23" x14ac:dyDescent="0.2">
      <c r="J26" s="316"/>
      <c r="K26" s="317"/>
      <c r="L26" s="318"/>
      <c r="M26" s="318"/>
      <c r="N26" s="319"/>
      <c r="O26" s="318"/>
    </row>
    <row r="27" spans="2:23" x14ac:dyDescent="0.2">
      <c r="J27" s="316"/>
      <c r="K27" s="317"/>
      <c r="L27" s="318"/>
      <c r="M27" s="318"/>
      <c r="N27" s="319"/>
      <c r="O27" s="318"/>
    </row>
    <row r="28" spans="2:23" x14ac:dyDescent="0.2">
      <c r="J28" s="316"/>
      <c r="K28" s="317"/>
      <c r="L28" s="318"/>
      <c r="M28" s="318"/>
      <c r="N28" s="319"/>
      <c r="O28" s="318"/>
    </row>
    <row r="29" spans="2:23" x14ac:dyDescent="0.2">
      <c r="J29" s="316"/>
      <c r="K29" s="317"/>
      <c r="L29" s="318"/>
      <c r="M29" s="318"/>
      <c r="N29" s="319"/>
      <c r="O29" s="318"/>
    </row>
    <row r="30" spans="2:23" x14ac:dyDescent="0.2">
      <c r="J30" s="316"/>
      <c r="N30" s="319"/>
      <c r="O30" s="318"/>
    </row>
    <row r="31" spans="2:23" x14ac:dyDescent="0.2">
      <c r="N31" s="319"/>
      <c r="O31" s="318"/>
      <c r="P31" s="318"/>
      <c r="Q31" s="318"/>
      <c r="R31" s="318"/>
      <c r="S31" s="318"/>
      <c r="T31" s="318"/>
      <c r="U31" s="318"/>
      <c r="V31" s="318"/>
      <c r="W31" s="318"/>
    </row>
    <row r="32" spans="2:23" ht="36" x14ac:dyDescent="0.2">
      <c r="B32" s="294"/>
      <c r="C32" s="305" t="s">
        <v>148</v>
      </c>
      <c r="D32" s="305" t="s">
        <v>149</v>
      </c>
      <c r="E32" s="305" t="s">
        <v>150</v>
      </c>
      <c r="F32" s="305" t="s">
        <v>148</v>
      </c>
      <c r="G32" s="305" t="s">
        <v>149</v>
      </c>
      <c r="H32" s="320" t="s">
        <v>226</v>
      </c>
      <c r="J32" s="321"/>
      <c r="K32" s="317"/>
      <c r="L32" s="318"/>
      <c r="M32" s="318"/>
      <c r="N32" s="319"/>
      <c r="O32" s="318"/>
      <c r="P32" s="318"/>
      <c r="Q32" s="318"/>
      <c r="R32" s="318"/>
      <c r="S32" s="318"/>
      <c r="T32" s="318"/>
      <c r="U32" s="318"/>
      <c r="V32" s="318"/>
      <c r="W32" s="318"/>
    </row>
    <row r="33" spans="2:23" ht="12" x14ac:dyDescent="0.2">
      <c r="B33" s="72" t="s">
        <v>54</v>
      </c>
      <c r="C33" s="322">
        <v>0</v>
      </c>
      <c r="D33" s="322">
        <v>21</v>
      </c>
      <c r="E33" s="322">
        <v>2133</v>
      </c>
      <c r="F33" s="323">
        <f t="shared" ref="F33:F59" si="0">C33/E33</f>
        <v>0</v>
      </c>
      <c r="G33" s="323">
        <f t="shared" ref="G33:G59" si="1">D33/E33</f>
        <v>9.8452883263009851E-3</v>
      </c>
      <c r="H33" s="324">
        <f>(C33+D33)/E33</f>
        <v>9.8452883263009851E-3</v>
      </c>
      <c r="J33" s="321"/>
      <c r="K33" s="317"/>
      <c r="L33" s="318"/>
      <c r="M33" s="318"/>
      <c r="N33" s="319"/>
      <c r="O33" s="318"/>
      <c r="P33" s="318"/>
      <c r="Q33" s="318"/>
      <c r="R33" s="318"/>
      <c r="S33" s="318"/>
      <c r="T33" s="318"/>
      <c r="U33" s="318"/>
      <c r="V33" s="318"/>
      <c r="W33" s="318"/>
    </row>
    <row r="34" spans="2:23" ht="12" x14ac:dyDescent="0.2">
      <c r="B34" s="72" t="s">
        <v>52</v>
      </c>
      <c r="C34" s="322">
        <v>0</v>
      </c>
      <c r="D34" s="322">
        <v>82</v>
      </c>
      <c r="E34" s="322">
        <v>9209</v>
      </c>
      <c r="F34" s="323">
        <f t="shared" si="0"/>
        <v>0</v>
      </c>
      <c r="G34" s="323">
        <f t="shared" si="1"/>
        <v>8.9043327179932682E-3</v>
      </c>
      <c r="H34" s="324">
        <f t="shared" ref="H34:H59" si="2">(C34+D34)/E34</f>
        <v>8.9043327179932682E-3</v>
      </c>
      <c r="J34" s="321"/>
      <c r="K34" s="317"/>
      <c r="L34" s="318"/>
      <c r="M34" s="318"/>
      <c r="N34" s="319"/>
      <c r="O34" s="318"/>
      <c r="P34" s="318"/>
      <c r="Q34" s="318"/>
      <c r="R34" s="318"/>
      <c r="S34" s="318"/>
      <c r="T34" s="318"/>
      <c r="U34" s="318"/>
      <c r="V34" s="318"/>
      <c r="W34" s="318"/>
    </row>
    <row r="35" spans="2:23" ht="12" x14ac:dyDescent="0.2">
      <c r="B35" s="72" t="s">
        <v>41</v>
      </c>
      <c r="C35" s="322">
        <v>38</v>
      </c>
      <c r="D35" s="322">
        <v>93</v>
      </c>
      <c r="E35" s="322">
        <v>16142</v>
      </c>
      <c r="F35" s="323">
        <f t="shared" si="0"/>
        <v>2.3541072977326231E-3</v>
      </c>
      <c r="G35" s="323">
        <f t="shared" si="1"/>
        <v>5.7613678602403667E-3</v>
      </c>
      <c r="H35" s="324">
        <f t="shared" si="2"/>
        <v>8.1154751579729893E-3</v>
      </c>
      <c r="J35" s="321"/>
      <c r="K35" s="317"/>
      <c r="L35" s="318"/>
      <c r="M35" s="318"/>
      <c r="N35" s="319"/>
      <c r="O35" s="318"/>
      <c r="P35" s="318"/>
      <c r="Q35" s="318"/>
      <c r="R35" s="318"/>
      <c r="S35" s="318"/>
      <c r="T35" s="318"/>
      <c r="U35" s="318"/>
      <c r="V35" s="318"/>
      <c r="W35" s="318"/>
    </row>
    <row r="36" spans="2:23" ht="12" x14ac:dyDescent="0.2">
      <c r="B36" s="72" t="s">
        <v>28</v>
      </c>
      <c r="C36" s="322">
        <v>83</v>
      </c>
      <c r="D36" s="322">
        <v>46</v>
      </c>
      <c r="E36" s="322">
        <v>19013</v>
      </c>
      <c r="F36" s="323">
        <f t="shared" si="0"/>
        <v>4.3654341766159992E-3</v>
      </c>
      <c r="G36" s="323">
        <f t="shared" si="1"/>
        <v>2.4193972545100721E-3</v>
      </c>
      <c r="H36" s="324">
        <f t="shared" si="2"/>
        <v>6.7848314311260713E-3</v>
      </c>
      <c r="I36" s="325"/>
      <c r="J36" s="321"/>
      <c r="K36" s="317"/>
      <c r="L36" s="318"/>
      <c r="M36" s="318"/>
      <c r="N36" s="319"/>
      <c r="O36" s="318"/>
      <c r="P36" s="318"/>
      <c r="Q36" s="318"/>
      <c r="R36" s="318"/>
      <c r="S36" s="318"/>
      <c r="T36" s="318"/>
      <c r="U36" s="318"/>
      <c r="V36" s="318"/>
      <c r="W36" s="318"/>
    </row>
    <row r="37" spans="2:23" ht="12" x14ac:dyDescent="0.2">
      <c r="B37" s="72" t="s">
        <v>37</v>
      </c>
      <c r="C37" s="322">
        <v>59</v>
      </c>
      <c r="D37" s="322">
        <v>10</v>
      </c>
      <c r="E37" s="322">
        <v>10380</v>
      </c>
      <c r="F37" s="323">
        <f t="shared" si="0"/>
        <v>5.6840077071290945E-3</v>
      </c>
      <c r="G37" s="323">
        <f t="shared" si="1"/>
        <v>9.6339113680154141E-4</v>
      </c>
      <c r="H37" s="324">
        <f t="shared" si="2"/>
        <v>6.647398843930636E-3</v>
      </c>
      <c r="J37" s="321"/>
      <c r="K37" s="317"/>
      <c r="L37" s="318"/>
      <c r="M37" s="318"/>
      <c r="N37" s="319"/>
      <c r="O37" s="318"/>
      <c r="P37" s="318"/>
      <c r="Q37" s="318"/>
      <c r="R37" s="318"/>
      <c r="S37" s="318"/>
      <c r="T37" s="318"/>
      <c r="U37" s="318"/>
      <c r="V37" s="318"/>
      <c r="W37" s="318"/>
    </row>
    <row r="38" spans="2:23" ht="12" x14ac:dyDescent="0.2">
      <c r="B38" s="72" t="s">
        <v>51</v>
      </c>
      <c r="C38" s="322">
        <v>1</v>
      </c>
      <c r="D38" s="322">
        <v>48</v>
      </c>
      <c r="E38" s="322">
        <v>7724</v>
      </c>
      <c r="F38" s="323">
        <f t="shared" si="0"/>
        <v>1.2946659761781459E-4</v>
      </c>
      <c r="G38" s="323">
        <f t="shared" si="1"/>
        <v>6.2143966856551009E-3</v>
      </c>
      <c r="H38" s="324">
        <f t="shared" si="2"/>
        <v>6.3438632832729155E-3</v>
      </c>
      <c r="J38" s="321"/>
      <c r="K38" s="317"/>
      <c r="L38" s="318"/>
      <c r="M38" s="318"/>
      <c r="N38" s="319"/>
      <c r="O38" s="318"/>
      <c r="T38" s="6"/>
      <c r="U38" s="6"/>
      <c r="V38" s="6"/>
    </row>
    <row r="39" spans="2:23" ht="12" x14ac:dyDescent="0.2">
      <c r="B39" s="72" t="s">
        <v>33</v>
      </c>
      <c r="C39" s="322">
        <v>101</v>
      </c>
      <c r="D39" s="322">
        <v>22</v>
      </c>
      <c r="E39" s="322">
        <v>20085</v>
      </c>
      <c r="F39" s="323">
        <f t="shared" si="0"/>
        <v>5.0286283295992032E-3</v>
      </c>
      <c r="G39" s="323">
        <f t="shared" si="1"/>
        <v>1.0953447846651729E-3</v>
      </c>
      <c r="H39" s="324">
        <f t="shared" si="2"/>
        <v>6.1239731142643762E-3</v>
      </c>
      <c r="J39" s="321"/>
      <c r="K39" s="317"/>
      <c r="L39" s="318"/>
      <c r="M39" s="318"/>
      <c r="N39" s="319"/>
      <c r="O39" s="318"/>
      <c r="T39" s="6"/>
      <c r="U39" s="6"/>
      <c r="V39" s="6"/>
    </row>
    <row r="40" spans="2:23" ht="12" x14ac:dyDescent="0.2">
      <c r="B40" s="72" t="s">
        <v>34</v>
      </c>
      <c r="C40" s="322">
        <v>0</v>
      </c>
      <c r="D40" s="322">
        <v>189</v>
      </c>
      <c r="E40" s="322">
        <v>31480</v>
      </c>
      <c r="F40" s="323">
        <f t="shared" si="0"/>
        <v>0</v>
      </c>
      <c r="G40" s="323">
        <f t="shared" si="1"/>
        <v>6.0038119440914868E-3</v>
      </c>
      <c r="H40" s="324">
        <f t="shared" si="2"/>
        <v>6.0038119440914868E-3</v>
      </c>
      <c r="J40" s="321"/>
      <c r="K40" s="317"/>
      <c r="L40" s="318"/>
      <c r="M40" s="318"/>
      <c r="N40" s="319"/>
      <c r="O40" s="318"/>
      <c r="T40" s="6"/>
      <c r="U40" s="6"/>
      <c r="V40" s="6"/>
    </row>
    <row r="41" spans="2:23" ht="12" x14ac:dyDescent="0.2">
      <c r="B41" s="72" t="s">
        <v>45</v>
      </c>
      <c r="C41" s="322">
        <v>8</v>
      </c>
      <c r="D41" s="322">
        <v>35</v>
      </c>
      <c r="E41" s="322">
        <v>7391</v>
      </c>
      <c r="F41" s="323">
        <f t="shared" si="0"/>
        <v>1.0823975104857259E-3</v>
      </c>
      <c r="G41" s="323">
        <f t="shared" si="1"/>
        <v>4.735489108375051E-3</v>
      </c>
      <c r="H41" s="324">
        <f t="shared" si="2"/>
        <v>5.8178866188607764E-3</v>
      </c>
      <c r="J41" s="321"/>
      <c r="K41" s="317"/>
      <c r="L41" s="318"/>
      <c r="M41" s="318"/>
      <c r="N41" s="319"/>
      <c r="O41" s="318"/>
      <c r="T41" s="6"/>
      <c r="U41" s="6"/>
      <c r="V41" s="6"/>
    </row>
    <row r="42" spans="2:23" ht="12" x14ac:dyDescent="0.2">
      <c r="B42" s="72" t="s">
        <v>32</v>
      </c>
      <c r="C42" s="322">
        <v>58</v>
      </c>
      <c r="D42" s="322">
        <v>92</v>
      </c>
      <c r="E42" s="322">
        <v>28348</v>
      </c>
      <c r="F42" s="323">
        <f t="shared" si="0"/>
        <v>2.0459997177931424E-3</v>
      </c>
      <c r="G42" s="323">
        <f t="shared" si="1"/>
        <v>3.245378862706364E-3</v>
      </c>
      <c r="H42" s="324">
        <f t="shared" si="2"/>
        <v>5.2913785804995063E-3</v>
      </c>
      <c r="J42" s="321"/>
      <c r="K42" s="317"/>
      <c r="L42" s="318"/>
      <c r="M42" s="318"/>
      <c r="N42" s="319"/>
      <c r="O42" s="318"/>
      <c r="T42" s="6"/>
      <c r="U42" s="6"/>
      <c r="V42" s="6"/>
    </row>
    <row r="43" spans="2:23" ht="12" x14ac:dyDescent="0.2">
      <c r="B43" s="72" t="s">
        <v>30</v>
      </c>
      <c r="C43" s="322">
        <v>7</v>
      </c>
      <c r="D43" s="322">
        <v>109</v>
      </c>
      <c r="E43" s="322">
        <v>22456</v>
      </c>
      <c r="F43" s="323">
        <f t="shared" si="0"/>
        <v>3.1172069825436408E-4</v>
      </c>
      <c r="G43" s="323">
        <f t="shared" si="1"/>
        <v>4.8539365871036692E-3</v>
      </c>
      <c r="H43" s="324">
        <f t="shared" si="2"/>
        <v>5.1656572853580338E-3</v>
      </c>
      <c r="J43" s="321"/>
      <c r="K43" s="317"/>
      <c r="L43" s="318"/>
      <c r="M43" s="318"/>
      <c r="N43" s="319"/>
      <c r="O43" s="318"/>
      <c r="T43" s="6"/>
      <c r="U43" s="6"/>
      <c r="V43" s="6"/>
    </row>
    <row r="44" spans="2:23" ht="12" x14ac:dyDescent="0.2">
      <c r="B44" s="72" t="s">
        <v>138</v>
      </c>
      <c r="C44" s="322">
        <v>437</v>
      </c>
      <c r="D44" s="322">
        <v>1023</v>
      </c>
      <c r="E44" s="322">
        <v>285159</v>
      </c>
      <c r="F44" s="323">
        <f t="shared" si="0"/>
        <v>1.5324783717154289E-3</v>
      </c>
      <c r="G44" s="323">
        <f t="shared" si="1"/>
        <v>3.5874722523223886E-3</v>
      </c>
      <c r="H44" s="324">
        <f t="shared" si="2"/>
        <v>5.1199506240378178E-3</v>
      </c>
      <c r="J44" s="321"/>
      <c r="K44" s="317"/>
      <c r="L44" s="318"/>
      <c r="M44" s="318"/>
      <c r="N44" s="319"/>
      <c r="O44" s="318"/>
      <c r="T44" s="6"/>
      <c r="U44" s="6"/>
      <c r="V44" s="6"/>
    </row>
    <row r="45" spans="2:23" ht="12" x14ac:dyDescent="0.2">
      <c r="B45" s="72" t="s">
        <v>47</v>
      </c>
      <c r="C45" s="322">
        <v>0</v>
      </c>
      <c r="D45" s="322">
        <v>53</v>
      </c>
      <c r="E45" s="322">
        <v>10667</v>
      </c>
      <c r="F45" s="323">
        <f t="shared" si="0"/>
        <v>0</v>
      </c>
      <c r="G45" s="323">
        <f t="shared" si="1"/>
        <v>4.968594731414643E-3</v>
      </c>
      <c r="H45" s="324">
        <f t="shared" si="2"/>
        <v>4.968594731414643E-3</v>
      </c>
      <c r="J45" s="321"/>
      <c r="K45" s="317"/>
      <c r="L45" s="318"/>
      <c r="M45" s="318"/>
      <c r="N45" s="319"/>
      <c r="O45" s="318"/>
      <c r="T45" s="6"/>
      <c r="U45" s="6"/>
      <c r="V45" s="6"/>
    </row>
    <row r="46" spans="2:23" ht="12" x14ac:dyDescent="0.2">
      <c r="B46" s="72" t="s">
        <v>38</v>
      </c>
      <c r="C46" s="322">
        <v>2</v>
      </c>
      <c r="D46" s="322">
        <v>12</v>
      </c>
      <c r="E46" s="322">
        <v>3428</v>
      </c>
      <c r="F46" s="323">
        <f t="shared" si="0"/>
        <v>5.8343057176196028E-4</v>
      </c>
      <c r="G46" s="323">
        <f t="shared" si="1"/>
        <v>3.5005834305717621E-3</v>
      </c>
      <c r="H46" s="324">
        <f t="shared" si="2"/>
        <v>4.0840140023337222E-3</v>
      </c>
      <c r="J46" s="321"/>
      <c r="K46" s="317"/>
      <c r="L46" s="318"/>
      <c r="M46" s="318"/>
      <c r="N46" s="319"/>
      <c r="O46" s="318"/>
      <c r="T46" s="6"/>
      <c r="U46" s="6"/>
      <c r="V46" s="6"/>
    </row>
    <row r="47" spans="2:23" ht="12" x14ac:dyDescent="0.2">
      <c r="B47" s="72" t="s">
        <v>55</v>
      </c>
      <c r="C47" s="322">
        <v>0</v>
      </c>
      <c r="D47" s="322">
        <v>3</v>
      </c>
      <c r="E47" s="322">
        <v>750</v>
      </c>
      <c r="F47" s="323">
        <f t="shared" si="0"/>
        <v>0</v>
      </c>
      <c r="G47" s="323">
        <f t="shared" si="1"/>
        <v>4.0000000000000001E-3</v>
      </c>
      <c r="H47" s="324">
        <f t="shared" si="2"/>
        <v>4.0000000000000001E-3</v>
      </c>
      <c r="J47" s="321"/>
      <c r="K47" s="317"/>
      <c r="L47" s="318"/>
      <c r="M47" s="318"/>
      <c r="N47" s="319"/>
      <c r="O47" s="318"/>
      <c r="T47" s="6"/>
      <c r="U47" s="6"/>
      <c r="V47" s="6"/>
    </row>
    <row r="48" spans="2:23" ht="12" x14ac:dyDescent="0.2">
      <c r="B48" s="72" t="s">
        <v>56</v>
      </c>
      <c r="C48" s="322">
        <v>13</v>
      </c>
      <c r="D48" s="322">
        <v>6</v>
      </c>
      <c r="E48" s="322">
        <v>4793</v>
      </c>
      <c r="F48" s="323">
        <f t="shared" si="0"/>
        <v>2.7122887544335488E-3</v>
      </c>
      <c r="G48" s="323">
        <f t="shared" si="1"/>
        <v>1.2518255789693302E-3</v>
      </c>
      <c r="H48" s="324">
        <f t="shared" si="2"/>
        <v>3.9641143334028794E-3</v>
      </c>
      <c r="J48" s="321"/>
      <c r="K48" s="317"/>
      <c r="L48" s="318"/>
      <c r="M48" s="318"/>
      <c r="N48" s="319"/>
      <c r="O48" s="318"/>
      <c r="T48" s="6"/>
      <c r="U48" s="6"/>
      <c r="V48" s="6"/>
    </row>
    <row r="49" spans="2:22" ht="12" x14ac:dyDescent="0.2">
      <c r="B49" s="72" t="s">
        <v>53</v>
      </c>
      <c r="C49" s="322">
        <v>36</v>
      </c>
      <c r="D49" s="322">
        <v>5</v>
      </c>
      <c r="E49" s="322">
        <v>10417</v>
      </c>
      <c r="F49" s="323">
        <f t="shared" si="0"/>
        <v>3.455889411538831E-3</v>
      </c>
      <c r="G49" s="323">
        <f t="shared" si="1"/>
        <v>4.7998464049150427E-4</v>
      </c>
      <c r="H49" s="324">
        <f t="shared" si="2"/>
        <v>3.9358740520303347E-3</v>
      </c>
      <c r="J49" s="321"/>
      <c r="K49" s="317"/>
      <c r="L49" s="318"/>
      <c r="M49" s="318"/>
      <c r="N49" s="319"/>
      <c r="O49" s="318"/>
      <c r="T49" s="6"/>
      <c r="U49" s="6"/>
      <c r="V49" s="6"/>
    </row>
    <row r="50" spans="2:22" ht="12" x14ac:dyDescent="0.2">
      <c r="B50" s="72" t="s">
        <v>35</v>
      </c>
      <c r="C50" s="322">
        <v>16</v>
      </c>
      <c r="D50" s="322">
        <v>29</v>
      </c>
      <c r="E50" s="322">
        <v>12581</v>
      </c>
      <c r="F50" s="323">
        <f t="shared" si="0"/>
        <v>1.2717590016691836E-3</v>
      </c>
      <c r="G50" s="323">
        <f t="shared" si="1"/>
        <v>2.3050631905253954E-3</v>
      </c>
      <c r="H50" s="324">
        <f t="shared" si="2"/>
        <v>3.5768221921945792E-3</v>
      </c>
      <c r="J50" s="321"/>
      <c r="K50" s="317"/>
      <c r="L50" s="318"/>
      <c r="M50" s="318"/>
      <c r="N50" s="319"/>
      <c r="O50" s="318"/>
      <c r="T50" s="6"/>
      <c r="U50" s="6"/>
      <c r="V50" s="6"/>
    </row>
    <row r="51" spans="2:22" ht="12" x14ac:dyDescent="0.2">
      <c r="B51" s="72" t="s">
        <v>57</v>
      </c>
      <c r="C51" s="322">
        <v>0</v>
      </c>
      <c r="D51" s="322">
        <v>5</v>
      </c>
      <c r="E51" s="322">
        <v>1443</v>
      </c>
      <c r="F51" s="323">
        <f t="shared" si="0"/>
        <v>0</v>
      </c>
      <c r="G51" s="323">
        <f t="shared" si="1"/>
        <v>3.4650034650034649E-3</v>
      </c>
      <c r="H51" s="324">
        <f t="shared" si="2"/>
        <v>3.4650034650034649E-3</v>
      </c>
      <c r="J51" s="321"/>
      <c r="K51" s="317"/>
      <c r="L51" s="318"/>
      <c r="M51" s="318"/>
      <c r="N51" s="319"/>
      <c r="O51" s="318"/>
      <c r="T51" s="6"/>
      <c r="U51" s="6"/>
      <c r="V51" s="6"/>
    </row>
    <row r="52" spans="2:22" ht="12" x14ac:dyDescent="0.2">
      <c r="B52" s="72" t="s">
        <v>40</v>
      </c>
      <c r="C52" s="322">
        <v>0</v>
      </c>
      <c r="D52" s="322">
        <v>24</v>
      </c>
      <c r="E52" s="322">
        <v>7397</v>
      </c>
      <c r="F52" s="323">
        <f t="shared" si="0"/>
        <v>0</v>
      </c>
      <c r="G52" s="323">
        <f t="shared" si="1"/>
        <v>3.2445586048398E-3</v>
      </c>
      <c r="H52" s="324">
        <f t="shared" si="2"/>
        <v>3.2445586048398E-3</v>
      </c>
      <c r="J52" s="321"/>
      <c r="K52" s="317"/>
      <c r="L52" s="318"/>
      <c r="M52" s="318"/>
      <c r="N52" s="319"/>
      <c r="O52" s="318"/>
      <c r="T52" s="6"/>
      <c r="U52" s="6"/>
      <c r="V52" s="6"/>
    </row>
    <row r="53" spans="2:22" ht="12" x14ac:dyDescent="0.2">
      <c r="B53" s="72" t="s">
        <v>29</v>
      </c>
      <c r="C53" s="322">
        <v>6</v>
      </c>
      <c r="D53" s="322">
        <v>33</v>
      </c>
      <c r="E53" s="322">
        <v>12255</v>
      </c>
      <c r="F53" s="323">
        <f t="shared" si="0"/>
        <v>4.8959608323133417E-4</v>
      </c>
      <c r="G53" s="323">
        <f t="shared" si="1"/>
        <v>2.6927784577723377E-3</v>
      </c>
      <c r="H53" s="324">
        <f t="shared" si="2"/>
        <v>3.1823745410036719E-3</v>
      </c>
      <c r="N53" s="319"/>
      <c r="O53" s="318"/>
      <c r="T53" s="6"/>
      <c r="U53" s="6"/>
      <c r="V53" s="6"/>
    </row>
    <row r="54" spans="2:22" ht="12" x14ac:dyDescent="0.2">
      <c r="B54" s="72" t="s">
        <v>31</v>
      </c>
      <c r="C54" s="322">
        <v>5</v>
      </c>
      <c r="D54" s="322">
        <v>37</v>
      </c>
      <c r="E54" s="322">
        <v>13616</v>
      </c>
      <c r="F54" s="323">
        <f t="shared" si="0"/>
        <v>3.6721504112808461E-4</v>
      </c>
      <c r="G54" s="323">
        <f t="shared" si="1"/>
        <v>2.717391304347826E-3</v>
      </c>
      <c r="H54" s="324">
        <f t="shared" si="2"/>
        <v>3.0846063454759106E-3</v>
      </c>
      <c r="N54" s="319"/>
      <c r="O54" s="318"/>
    </row>
    <row r="55" spans="2:22" ht="12" x14ac:dyDescent="0.2">
      <c r="B55" s="72" t="s">
        <v>44</v>
      </c>
      <c r="C55" s="322">
        <v>2</v>
      </c>
      <c r="D55" s="322">
        <v>24</v>
      </c>
      <c r="E55" s="322">
        <v>8429</v>
      </c>
      <c r="F55" s="323">
        <f t="shared" si="0"/>
        <v>2.3727607070826907E-4</v>
      </c>
      <c r="G55" s="323">
        <f t="shared" si="1"/>
        <v>2.8473128484992291E-3</v>
      </c>
      <c r="H55" s="324">
        <f t="shared" si="2"/>
        <v>3.084588919207498E-3</v>
      </c>
      <c r="I55" s="326"/>
      <c r="J55" s="186"/>
      <c r="L55" s="318"/>
      <c r="M55" s="318"/>
      <c r="N55" s="319"/>
      <c r="O55" s="318"/>
    </row>
    <row r="56" spans="2:22" ht="12" x14ac:dyDescent="0.2">
      <c r="B56" s="72" t="s">
        <v>36</v>
      </c>
      <c r="C56" s="322">
        <v>0</v>
      </c>
      <c r="D56" s="322">
        <v>19</v>
      </c>
      <c r="E56" s="322">
        <v>6398</v>
      </c>
      <c r="F56" s="323">
        <f t="shared" si="0"/>
        <v>0</v>
      </c>
      <c r="G56" s="323">
        <f t="shared" si="1"/>
        <v>2.9696780243826195E-3</v>
      </c>
      <c r="H56" s="324">
        <f t="shared" si="2"/>
        <v>2.9696780243826195E-3</v>
      </c>
      <c r="I56" s="9"/>
      <c r="J56" s="327"/>
      <c r="K56" s="327"/>
      <c r="L56" s="318"/>
      <c r="M56" s="318"/>
      <c r="N56" s="319"/>
      <c r="O56" s="318"/>
      <c r="P56" s="328"/>
    </row>
    <row r="57" spans="2:22" ht="12" x14ac:dyDescent="0.2">
      <c r="B57" s="72" t="s">
        <v>39</v>
      </c>
      <c r="C57" s="322">
        <v>0</v>
      </c>
      <c r="D57" s="322">
        <v>10</v>
      </c>
      <c r="E57" s="322">
        <v>5501</v>
      </c>
      <c r="F57" s="323">
        <f t="shared" si="0"/>
        <v>0</v>
      </c>
      <c r="G57" s="323">
        <f t="shared" si="1"/>
        <v>1.8178512997636793E-3</v>
      </c>
      <c r="H57" s="324">
        <f t="shared" si="2"/>
        <v>1.8178512997636793E-3</v>
      </c>
      <c r="I57" s="9"/>
      <c r="J57" s="327"/>
      <c r="K57" s="327"/>
      <c r="L57" s="318"/>
      <c r="M57" s="318"/>
      <c r="N57" s="319"/>
      <c r="O57" s="318"/>
      <c r="P57" s="328"/>
    </row>
    <row r="58" spans="2:22" ht="12" x14ac:dyDescent="0.2">
      <c r="B58" s="72" t="s">
        <v>46</v>
      </c>
      <c r="C58" s="322">
        <v>2</v>
      </c>
      <c r="D58" s="322">
        <v>7</v>
      </c>
      <c r="E58" s="322">
        <v>5916</v>
      </c>
      <c r="F58" s="323">
        <f t="shared" si="0"/>
        <v>3.3806626098715348E-4</v>
      </c>
      <c r="G58" s="323">
        <f t="shared" si="1"/>
        <v>1.1832319134550372E-3</v>
      </c>
      <c r="H58" s="324">
        <f t="shared" si="2"/>
        <v>1.5212981744421906E-3</v>
      </c>
      <c r="I58" s="9"/>
      <c r="J58" s="327"/>
      <c r="K58" s="327"/>
      <c r="L58" s="318"/>
      <c r="M58" s="318"/>
      <c r="N58" s="319"/>
      <c r="O58" s="318"/>
      <c r="P58" s="328"/>
    </row>
    <row r="59" spans="2:22" ht="12" x14ac:dyDescent="0.2">
      <c r="B59" s="73" t="s">
        <v>49</v>
      </c>
      <c r="C59" s="329">
        <v>0</v>
      </c>
      <c r="D59" s="329">
        <v>9</v>
      </c>
      <c r="E59" s="329">
        <v>7207</v>
      </c>
      <c r="F59" s="330">
        <f t="shared" si="0"/>
        <v>0</v>
      </c>
      <c r="G59" s="330">
        <f t="shared" si="1"/>
        <v>1.2487859025946996E-3</v>
      </c>
      <c r="H59" s="331">
        <f t="shared" si="2"/>
        <v>1.2487859025946996E-3</v>
      </c>
      <c r="I59" s="9"/>
      <c r="J59" s="327"/>
      <c r="K59" s="327"/>
      <c r="L59" s="318"/>
      <c r="M59" s="318"/>
      <c r="N59" s="319"/>
      <c r="O59" s="318"/>
      <c r="P59" s="328"/>
    </row>
    <row r="60" spans="2:22" x14ac:dyDescent="0.2">
      <c r="D60" s="318"/>
      <c r="E60" s="318"/>
      <c r="F60" s="332"/>
      <c r="G60" s="6"/>
      <c r="H60" s="6"/>
      <c r="I60" s="9"/>
      <c r="J60" s="327"/>
      <c r="K60" s="327"/>
      <c r="L60" s="318"/>
      <c r="M60" s="318"/>
      <c r="N60" s="319"/>
      <c r="O60" s="318"/>
      <c r="P60" s="328"/>
    </row>
    <row r="61" spans="2:22" x14ac:dyDescent="0.2">
      <c r="F61" s="332"/>
      <c r="G61" s="6"/>
      <c r="H61" s="6"/>
      <c r="I61" s="9"/>
      <c r="J61" s="327"/>
      <c r="K61" s="327"/>
      <c r="L61" s="318"/>
      <c r="M61" s="318"/>
      <c r="N61" s="319"/>
      <c r="O61" s="318"/>
      <c r="P61" s="328"/>
    </row>
    <row r="62" spans="2:22" x14ac:dyDescent="0.2">
      <c r="F62" s="332"/>
      <c r="G62" s="6"/>
      <c r="H62" s="6"/>
      <c r="I62" s="9"/>
      <c r="J62" s="327"/>
      <c r="K62" s="327"/>
      <c r="L62" s="318"/>
      <c r="M62" s="318"/>
      <c r="N62" s="319"/>
      <c r="O62" s="318"/>
      <c r="P62" s="328"/>
    </row>
    <row r="63" spans="2:22" x14ac:dyDescent="0.2">
      <c r="F63" s="332"/>
      <c r="G63" s="6"/>
      <c r="H63" s="6"/>
      <c r="I63" s="9"/>
      <c r="J63" s="327"/>
      <c r="K63" s="327"/>
      <c r="L63" s="318"/>
      <c r="M63" s="318"/>
      <c r="N63" s="319"/>
      <c r="O63" s="318"/>
      <c r="P63" s="328"/>
    </row>
    <row r="64" spans="2:22" x14ac:dyDescent="0.2">
      <c r="D64" s="318"/>
      <c r="E64" s="318"/>
      <c r="F64" s="332"/>
      <c r="G64" s="6"/>
      <c r="H64" s="6"/>
      <c r="I64" s="9"/>
      <c r="J64" s="327"/>
      <c r="K64" s="327"/>
      <c r="L64" s="318"/>
      <c r="M64" s="318"/>
      <c r="N64" s="319"/>
      <c r="O64" s="318"/>
      <c r="P64" s="328"/>
    </row>
    <row r="65" spans="4:16" x14ac:dyDescent="0.2">
      <c r="D65" s="318"/>
      <c r="E65" s="318"/>
      <c r="F65" s="332"/>
      <c r="G65" s="6"/>
      <c r="H65" s="6"/>
      <c r="I65" s="9"/>
      <c r="J65" s="327"/>
      <c r="K65" s="327"/>
      <c r="L65" s="318"/>
      <c r="M65" s="318"/>
      <c r="N65" s="319"/>
      <c r="O65" s="318"/>
      <c r="P65" s="328"/>
    </row>
    <row r="66" spans="4:16" x14ac:dyDescent="0.2">
      <c r="F66" s="332"/>
      <c r="G66" s="6"/>
      <c r="H66" s="6"/>
      <c r="I66" s="9"/>
      <c r="J66" s="327"/>
      <c r="K66" s="327"/>
      <c r="L66" s="318"/>
      <c r="M66" s="318"/>
      <c r="N66" s="319"/>
      <c r="O66" s="318"/>
      <c r="P66" s="328"/>
    </row>
    <row r="67" spans="4:16" x14ac:dyDescent="0.2">
      <c r="D67" s="318"/>
      <c r="E67" s="318"/>
      <c r="F67" s="332"/>
      <c r="G67" s="6"/>
      <c r="H67" s="6"/>
      <c r="I67" s="9"/>
      <c r="J67" s="327"/>
      <c r="K67" s="327"/>
      <c r="L67" s="318"/>
      <c r="M67" s="318"/>
      <c r="N67" s="319"/>
      <c r="O67" s="318"/>
      <c r="P67" s="328"/>
    </row>
    <row r="68" spans="4:16" x14ac:dyDescent="0.2">
      <c r="D68" s="318"/>
      <c r="E68" s="318"/>
      <c r="F68" s="332"/>
      <c r="G68" s="6"/>
      <c r="H68" s="6"/>
      <c r="I68" s="9"/>
      <c r="J68" s="327"/>
      <c r="K68" s="327"/>
      <c r="L68" s="318"/>
      <c r="M68" s="318"/>
      <c r="N68" s="319"/>
      <c r="O68" s="318"/>
      <c r="P68" s="328"/>
    </row>
    <row r="69" spans="4:16" x14ac:dyDescent="0.2">
      <c r="D69" s="318"/>
      <c r="E69" s="318"/>
      <c r="F69" s="332"/>
      <c r="G69" s="6"/>
      <c r="H69" s="6"/>
      <c r="I69" s="9"/>
      <c r="J69" s="327"/>
      <c r="K69" s="327"/>
      <c r="L69" s="318"/>
      <c r="M69" s="318"/>
      <c r="N69" s="319"/>
      <c r="O69" s="318"/>
      <c r="P69" s="328"/>
    </row>
    <row r="70" spans="4:16" x14ac:dyDescent="0.2">
      <c r="D70" s="318"/>
      <c r="E70" s="318"/>
      <c r="F70" s="332"/>
      <c r="G70" s="6"/>
      <c r="H70" s="6"/>
      <c r="I70" s="9"/>
      <c r="J70" s="327"/>
      <c r="K70" s="327"/>
      <c r="L70" s="318"/>
      <c r="M70" s="318"/>
      <c r="N70" s="319"/>
      <c r="O70" s="318"/>
      <c r="P70" s="328"/>
    </row>
    <row r="71" spans="4:16" x14ac:dyDescent="0.2">
      <c r="D71" s="318"/>
      <c r="E71" s="318"/>
      <c r="F71" s="332"/>
      <c r="G71" s="6"/>
      <c r="H71" s="6"/>
      <c r="I71" s="9"/>
      <c r="J71" s="327"/>
      <c r="K71" s="327"/>
      <c r="L71" s="318"/>
      <c r="M71" s="318"/>
      <c r="N71" s="319"/>
      <c r="O71" s="318"/>
      <c r="P71" s="328"/>
    </row>
    <row r="72" spans="4:16" x14ac:dyDescent="0.2">
      <c r="F72" s="332"/>
      <c r="G72" s="6"/>
      <c r="H72" s="6"/>
      <c r="I72" s="9"/>
      <c r="J72" s="327"/>
      <c r="K72" s="327"/>
      <c r="L72" s="9"/>
      <c r="P72" s="328"/>
    </row>
    <row r="73" spans="4:16" x14ac:dyDescent="0.2">
      <c r="F73" s="332"/>
      <c r="G73" s="6"/>
      <c r="H73" s="6"/>
      <c r="I73" s="9"/>
      <c r="J73" s="327"/>
      <c r="K73" s="327"/>
      <c r="L73" s="9"/>
      <c r="M73" s="333"/>
      <c r="P73" s="328"/>
    </row>
    <row r="74" spans="4:16" x14ac:dyDescent="0.2">
      <c r="D74" s="318"/>
      <c r="E74" s="318"/>
      <c r="F74" s="332"/>
      <c r="G74" s="6"/>
      <c r="H74" s="6"/>
      <c r="I74" s="9"/>
      <c r="J74" s="327"/>
      <c r="K74" s="327"/>
      <c r="L74" s="334"/>
      <c r="M74" s="334"/>
      <c r="N74" s="334"/>
      <c r="O74" s="334"/>
      <c r="P74" s="328"/>
    </row>
    <row r="75" spans="4:16" x14ac:dyDescent="0.2">
      <c r="F75" s="332"/>
      <c r="G75" s="6"/>
      <c r="H75" s="6"/>
      <c r="I75" s="9"/>
      <c r="J75" s="327"/>
      <c r="K75" s="327"/>
      <c r="L75" s="333"/>
      <c r="M75" s="333"/>
      <c r="N75" s="333"/>
      <c r="O75" s="333"/>
      <c r="P75" s="328"/>
    </row>
    <row r="76" spans="4:16" x14ac:dyDescent="0.2">
      <c r="F76" s="332"/>
      <c r="G76" s="6"/>
      <c r="H76" s="6"/>
      <c r="I76" s="9"/>
      <c r="J76" s="327"/>
      <c r="K76" s="327"/>
      <c r="P76" s="328"/>
    </row>
    <row r="77" spans="4:16" x14ac:dyDescent="0.2">
      <c r="F77" s="332"/>
      <c r="G77" s="6"/>
      <c r="H77" s="6"/>
      <c r="I77" s="9"/>
      <c r="J77" s="327"/>
      <c r="K77" s="327"/>
    </row>
    <row r="78" spans="4:16" x14ac:dyDescent="0.2">
      <c r="D78" s="318"/>
      <c r="E78" s="318"/>
      <c r="F78" s="332"/>
      <c r="G78" s="6"/>
      <c r="H78" s="6"/>
      <c r="I78" s="333"/>
      <c r="J78" s="333"/>
      <c r="K78" s="333"/>
      <c r="L78" s="333"/>
      <c r="M78" s="333"/>
      <c r="N78" s="333"/>
      <c r="O78" s="333"/>
    </row>
    <row r="79" spans="4:16" x14ac:dyDescent="0.2">
      <c r="D79" s="318"/>
      <c r="E79" s="318"/>
      <c r="F79" s="332"/>
      <c r="G79" s="6"/>
      <c r="H79" s="6"/>
      <c r="I79" s="107"/>
      <c r="J79" s="107"/>
      <c r="K79" s="107"/>
      <c r="L79" s="107"/>
      <c r="M79" s="107"/>
      <c r="N79" s="107"/>
      <c r="O79" s="107"/>
    </row>
    <row r="80" spans="4:16" x14ac:dyDescent="0.2">
      <c r="F80" s="332"/>
      <c r="G80" s="6"/>
      <c r="H80" s="6"/>
      <c r="I80" s="335"/>
      <c r="J80" s="333"/>
      <c r="K80" s="333"/>
      <c r="L80" s="333"/>
      <c r="M80" s="333"/>
      <c r="N80" s="333"/>
      <c r="O80" s="333"/>
    </row>
    <row r="81" spans="4:17" x14ac:dyDescent="0.2">
      <c r="F81" s="332"/>
      <c r="G81" s="6"/>
      <c r="H81" s="6"/>
      <c r="I81" s="9"/>
      <c r="J81" s="9"/>
      <c r="K81" s="9"/>
      <c r="L81" s="9"/>
      <c r="M81" s="9"/>
      <c r="N81" s="9"/>
      <c r="O81" s="9"/>
    </row>
    <row r="82" spans="4:17" x14ac:dyDescent="0.2">
      <c r="D82" s="318"/>
      <c r="E82" s="318"/>
      <c r="F82" s="332"/>
      <c r="G82" s="6"/>
      <c r="H82" s="6"/>
      <c r="I82" s="9"/>
      <c r="J82" s="9"/>
      <c r="K82" s="9"/>
      <c r="L82" s="9"/>
      <c r="M82" s="9"/>
      <c r="N82" s="9"/>
      <c r="O82" s="9"/>
      <c r="P82" s="9"/>
      <c r="Q82" s="9"/>
    </row>
    <row r="83" spans="4:17" x14ac:dyDescent="0.2">
      <c r="D83" s="318"/>
      <c r="E83" s="318"/>
      <c r="F83" s="332"/>
      <c r="G83" s="6"/>
      <c r="H83" s="6"/>
      <c r="I83" s="9"/>
      <c r="J83" s="9"/>
      <c r="K83" s="9"/>
      <c r="L83" s="9"/>
      <c r="M83" s="9"/>
      <c r="N83" s="9"/>
      <c r="O83" s="9"/>
      <c r="P83" s="9"/>
      <c r="Q83" s="9"/>
    </row>
    <row r="84" spans="4:17" x14ac:dyDescent="0.2">
      <c r="F84" s="332"/>
      <c r="G84" s="6"/>
      <c r="H84" s="6"/>
      <c r="L84" s="9"/>
      <c r="M84" s="333"/>
    </row>
    <row r="85" spans="4:17" x14ac:dyDescent="0.2">
      <c r="F85" s="332"/>
      <c r="G85" s="6"/>
      <c r="H85" s="6"/>
      <c r="L85" s="9"/>
      <c r="M85" s="333"/>
    </row>
    <row r="86" spans="4:17" x14ac:dyDescent="0.2">
      <c r="F86" s="332"/>
      <c r="G86" s="6"/>
      <c r="H86" s="6"/>
      <c r="L86" s="9"/>
      <c r="M86" s="333"/>
    </row>
    <row r="87" spans="4:17" x14ac:dyDescent="0.2">
      <c r="F87" s="332"/>
      <c r="G87" s="6"/>
      <c r="H87" s="6"/>
    </row>
    <row r="88" spans="4:17" x14ac:dyDescent="0.2">
      <c r="E88" s="336"/>
      <c r="F88" s="332"/>
      <c r="G88" s="6"/>
      <c r="H88" s="6"/>
      <c r="I88" s="336"/>
      <c r="J88" s="336"/>
      <c r="K88" s="336"/>
      <c r="L88" s="336"/>
      <c r="M88" s="336"/>
      <c r="N88" s="336"/>
      <c r="O88" s="336"/>
      <c r="P88" s="107"/>
      <c r="Q88" s="336"/>
    </row>
    <row r="89" spans="4:17" x14ac:dyDescent="0.2">
      <c r="E89" s="333"/>
      <c r="F89" s="332"/>
      <c r="G89" s="6"/>
      <c r="H89" s="6"/>
      <c r="I89" s="333"/>
      <c r="J89" s="333"/>
      <c r="K89" s="333"/>
      <c r="L89" s="333"/>
      <c r="M89" s="336"/>
      <c r="N89" s="336"/>
      <c r="O89" s="333"/>
      <c r="P89" s="107"/>
    </row>
    <row r="90" spans="4:17" x14ac:dyDescent="0.2">
      <c r="E90" s="333"/>
      <c r="F90" s="332"/>
      <c r="G90" s="6"/>
      <c r="H90" s="6"/>
      <c r="I90" s="333"/>
      <c r="J90" s="333"/>
      <c r="K90" s="333"/>
      <c r="L90" s="333"/>
      <c r="M90" s="336"/>
      <c r="N90" s="336"/>
      <c r="O90" s="336"/>
      <c r="P90" s="107"/>
      <c r="Q90" s="107"/>
    </row>
    <row r="91" spans="4:17" x14ac:dyDescent="0.2">
      <c r="E91" s="333"/>
      <c r="F91" s="332"/>
      <c r="G91" s="6"/>
      <c r="H91" s="6"/>
      <c r="I91" s="333"/>
      <c r="J91" s="333"/>
      <c r="K91" s="333"/>
      <c r="L91" s="333"/>
      <c r="M91" s="336"/>
      <c r="N91" s="336"/>
      <c r="O91" s="336"/>
      <c r="P91" s="107"/>
      <c r="Q91" s="107"/>
    </row>
    <row r="92" spans="4:17" x14ac:dyDescent="0.2">
      <c r="E92" s="333"/>
      <c r="F92" s="333"/>
      <c r="G92" s="333"/>
      <c r="H92" s="333"/>
      <c r="I92" s="333"/>
      <c r="J92" s="333"/>
      <c r="K92" s="333"/>
      <c r="L92" s="333"/>
      <c r="M92" s="333"/>
      <c r="N92" s="333"/>
      <c r="O92" s="333"/>
      <c r="P92" s="107"/>
    </row>
    <row r="95" spans="4:17" x14ac:dyDescent="0.2">
      <c r="E95" s="9"/>
      <c r="F95" s="9"/>
      <c r="G95" s="9"/>
      <c r="H95" s="9"/>
      <c r="I95" s="9"/>
      <c r="J95" s="9"/>
      <c r="K95" s="9"/>
      <c r="L95" s="9"/>
      <c r="M95" s="9"/>
      <c r="N95" s="9"/>
      <c r="O95" s="9"/>
      <c r="P95" s="9"/>
      <c r="Q95" s="9"/>
    </row>
    <row r="96" spans="4:17" x14ac:dyDescent="0.2">
      <c r="E96" s="9"/>
      <c r="F96" s="9"/>
      <c r="G96" s="9"/>
      <c r="H96" s="9"/>
      <c r="I96" s="9"/>
      <c r="J96" s="9"/>
      <c r="K96" s="9"/>
      <c r="L96" s="9"/>
      <c r="M96" s="9"/>
      <c r="N96" s="9"/>
      <c r="O96" s="9"/>
      <c r="P96" s="9"/>
      <c r="Q96" s="9"/>
    </row>
    <row r="97" spans="5:17" x14ac:dyDescent="0.2">
      <c r="E97" s="9"/>
      <c r="F97" s="9"/>
      <c r="G97" s="9"/>
      <c r="H97" s="9"/>
      <c r="I97" s="9"/>
      <c r="J97" s="9"/>
      <c r="K97" s="9"/>
      <c r="L97" s="9"/>
      <c r="M97" s="9"/>
      <c r="N97" s="9"/>
      <c r="O97" s="9"/>
      <c r="P97" s="9"/>
      <c r="Q97" s="9"/>
    </row>
    <row r="98" spans="5:17" x14ac:dyDescent="0.2">
      <c r="E98" s="9"/>
      <c r="F98" s="9"/>
      <c r="G98" s="9"/>
      <c r="H98" s="9"/>
      <c r="I98" s="9"/>
      <c r="J98" s="9"/>
      <c r="K98" s="9"/>
      <c r="L98" s="9"/>
      <c r="M98" s="9"/>
      <c r="N98" s="9"/>
      <c r="O98" s="9"/>
      <c r="P98" s="9"/>
      <c r="Q98" s="9"/>
    </row>
    <row r="99" spans="5:17" x14ac:dyDescent="0.2">
      <c r="E99" s="327"/>
      <c r="F99" s="327"/>
      <c r="G99" s="327"/>
      <c r="H99" s="327"/>
      <c r="I99" s="327"/>
      <c r="J99" s="327"/>
      <c r="K99" s="327"/>
      <c r="L99" s="327"/>
      <c r="M99" s="327"/>
      <c r="N99" s="327"/>
      <c r="O99" s="327"/>
      <c r="P99" s="327"/>
      <c r="Q99" s="327"/>
    </row>
  </sheetData>
  <sortState ref="B33:H59">
    <sortCondition descending="1" ref="H33:H59"/>
  </sortState>
  <conditionalFormatting sqref="L5:M24 J5:K5 I80:O80 K6:K29 J6:J30 L74:O75 L55:M67 J32:M52">
    <cfRule type="cellIs" dxfId="0" priority="1" stopIfTrue="1" operator="equal">
      <formula>"na"</formula>
    </cfRule>
  </conditionalFormatting>
  <pageMargins left="0.75" right="0.75" top="1" bottom="1" header="0.5" footer="0.5"/>
  <pageSetup paperSize="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heetViews>
  <sheetFormatPr defaultRowHeight="12.75" x14ac:dyDescent="0.2"/>
  <cols>
    <col min="1" max="1" bestFit="true" customWidth="true" style="7" width="12.85546875" collapsed="false"/>
    <col min="2" max="2" bestFit="true" customWidth="true" style="7" width="15.0" collapsed="false"/>
    <col min="3" max="3" customWidth="true" style="7" width="15.42578125" collapsed="false"/>
    <col min="4" max="4" customWidth="true" style="7" width="17.7109375" collapsed="false"/>
    <col min="5" max="5" customWidth="true" style="7" width="14.28515625" collapsed="false"/>
    <col min="6" max="6" customWidth="true" style="7" width="12.0" collapsed="false"/>
    <col min="7" max="7" bestFit="true" customWidth="true" style="7" width="18.28515625" collapsed="false"/>
    <col min="8" max="16384" style="7" width="9.140625" collapsed="false"/>
  </cols>
  <sheetData>
    <row r="2" spans="1:7" x14ac:dyDescent="0.2">
      <c r="A2" s="93" t="s">
        <v>264</v>
      </c>
    </row>
    <row r="3" spans="1:7" ht="44.25" customHeight="1" x14ac:dyDescent="0.2">
      <c r="A3" s="83"/>
      <c r="B3" s="84" t="s">
        <v>18</v>
      </c>
      <c r="C3" s="84" t="s">
        <v>19</v>
      </c>
      <c r="D3" s="84" t="s">
        <v>20</v>
      </c>
      <c r="E3" s="84" t="s">
        <v>21</v>
      </c>
      <c r="F3" s="84" t="s">
        <v>258</v>
      </c>
      <c r="G3" s="84" t="s">
        <v>23</v>
      </c>
    </row>
    <row r="4" spans="1:7" x14ac:dyDescent="0.2">
      <c r="A4" s="85" t="s">
        <v>0</v>
      </c>
      <c r="B4" s="86">
        <v>17492</v>
      </c>
      <c r="C4" s="86">
        <v>2963</v>
      </c>
      <c r="D4" s="86">
        <v>241</v>
      </c>
      <c r="E4" s="86">
        <v>984</v>
      </c>
      <c r="F4" s="86">
        <v>1244</v>
      </c>
      <c r="G4" s="86">
        <f>SUM(B4:F4)</f>
        <v>22924</v>
      </c>
    </row>
    <row r="5" spans="1:7" x14ac:dyDescent="0.2">
      <c r="A5" s="85" t="s">
        <v>1</v>
      </c>
      <c r="B5" s="86">
        <v>17984</v>
      </c>
      <c r="C5" s="86">
        <v>4489</v>
      </c>
      <c r="D5" s="86">
        <v>114</v>
      </c>
      <c r="E5" s="86">
        <v>1514</v>
      </c>
      <c r="F5" s="86">
        <v>958</v>
      </c>
      <c r="G5" s="86">
        <f t="shared" ref="G5:G24" si="0">SUM(B5:F5)</f>
        <v>25059</v>
      </c>
    </row>
    <row r="6" spans="1:7" x14ac:dyDescent="0.2">
      <c r="A6" s="85" t="s">
        <v>2</v>
      </c>
      <c r="B6" s="86">
        <v>18784</v>
      </c>
      <c r="C6" s="86">
        <v>1753</v>
      </c>
      <c r="D6" s="86">
        <v>120</v>
      </c>
      <c r="E6" s="86">
        <v>380</v>
      </c>
      <c r="F6" s="86">
        <v>958</v>
      </c>
      <c r="G6" s="86">
        <f t="shared" si="0"/>
        <v>21995</v>
      </c>
    </row>
    <row r="7" spans="1:7" x14ac:dyDescent="0.2">
      <c r="A7" s="85" t="s">
        <v>3</v>
      </c>
      <c r="B7" s="86">
        <v>19074</v>
      </c>
      <c r="C7" s="86">
        <v>3964</v>
      </c>
      <c r="D7" s="86">
        <v>69</v>
      </c>
      <c r="E7" s="86">
        <v>413</v>
      </c>
      <c r="F7" s="86">
        <v>1151</v>
      </c>
      <c r="G7" s="86">
        <f t="shared" si="0"/>
        <v>24671</v>
      </c>
    </row>
    <row r="8" spans="1:7" x14ac:dyDescent="0.2">
      <c r="A8" s="85" t="s">
        <v>4</v>
      </c>
      <c r="B8" s="86">
        <v>18195</v>
      </c>
      <c r="C8" s="86">
        <v>3804</v>
      </c>
      <c r="D8" s="86">
        <v>112</v>
      </c>
      <c r="E8" s="86">
        <v>971</v>
      </c>
      <c r="F8" s="86">
        <v>1103</v>
      </c>
      <c r="G8" s="86">
        <f t="shared" si="0"/>
        <v>24185</v>
      </c>
    </row>
    <row r="9" spans="1:7" x14ac:dyDescent="0.2">
      <c r="A9" s="85" t="s">
        <v>5</v>
      </c>
      <c r="B9" s="86">
        <v>18309</v>
      </c>
      <c r="C9" s="86">
        <v>4197</v>
      </c>
      <c r="D9" s="86">
        <v>65</v>
      </c>
      <c r="E9" s="86">
        <v>597</v>
      </c>
      <c r="F9" s="86">
        <v>1311</v>
      </c>
      <c r="G9" s="86">
        <f t="shared" si="0"/>
        <v>24479</v>
      </c>
    </row>
    <row r="10" spans="1:7" x14ac:dyDescent="0.2">
      <c r="A10" s="85" t="s">
        <v>6</v>
      </c>
      <c r="B10" s="86">
        <v>18938</v>
      </c>
      <c r="C10" s="86">
        <v>3715</v>
      </c>
      <c r="D10" s="86">
        <v>94</v>
      </c>
      <c r="E10" s="86">
        <v>514</v>
      </c>
      <c r="F10" s="86">
        <v>1305</v>
      </c>
      <c r="G10" s="86">
        <f t="shared" si="0"/>
        <v>24566</v>
      </c>
    </row>
    <row r="11" spans="1:7" x14ac:dyDescent="0.2">
      <c r="A11" s="85" t="s">
        <v>7</v>
      </c>
      <c r="B11" s="86">
        <v>20456</v>
      </c>
      <c r="C11" s="86">
        <v>3368</v>
      </c>
      <c r="D11" s="86">
        <v>0</v>
      </c>
      <c r="E11" s="86">
        <v>410</v>
      </c>
      <c r="F11" s="86">
        <v>1409</v>
      </c>
      <c r="G11" s="86">
        <f t="shared" si="0"/>
        <v>25643</v>
      </c>
    </row>
    <row r="12" spans="1:7" x14ac:dyDescent="0.2">
      <c r="A12" s="85" t="s">
        <v>8</v>
      </c>
      <c r="B12" s="86">
        <v>22449</v>
      </c>
      <c r="C12" s="86">
        <v>4024</v>
      </c>
      <c r="D12" s="86">
        <v>0</v>
      </c>
      <c r="E12" s="86">
        <v>677</v>
      </c>
      <c r="F12" s="86">
        <v>1336</v>
      </c>
      <c r="G12" s="86">
        <f t="shared" si="0"/>
        <v>28486</v>
      </c>
    </row>
    <row r="13" spans="1:7" x14ac:dyDescent="0.2">
      <c r="A13" s="85" t="s">
        <v>9</v>
      </c>
      <c r="B13" s="86">
        <v>20260</v>
      </c>
      <c r="C13" s="86">
        <v>4698</v>
      </c>
      <c r="D13" s="86">
        <v>0</v>
      </c>
      <c r="E13" s="86">
        <v>469</v>
      </c>
      <c r="F13" s="86">
        <v>1695</v>
      </c>
      <c r="G13" s="86">
        <f t="shared" si="0"/>
        <v>27122</v>
      </c>
    </row>
    <row r="14" spans="1:7" x14ac:dyDescent="0.2">
      <c r="A14" s="85" t="s">
        <v>10</v>
      </c>
      <c r="B14" s="86">
        <v>21042</v>
      </c>
      <c r="C14" s="86">
        <v>3231</v>
      </c>
      <c r="D14" s="86">
        <v>6</v>
      </c>
      <c r="E14" s="86">
        <v>437</v>
      </c>
      <c r="F14" s="86">
        <v>1702</v>
      </c>
      <c r="G14" s="86">
        <f t="shared" si="0"/>
        <v>26418</v>
      </c>
    </row>
    <row r="15" spans="1:7" x14ac:dyDescent="0.2">
      <c r="A15" s="85" t="s">
        <v>11</v>
      </c>
      <c r="B15" s="86">
        <v>21663</v>
      </c>
      <c r="C15" s="86">
        <v>4097</v>
      </c>
      <c r="D15" s="86">
        <v>28</v>
      </c>
      <c r="E15" s="86">
        <v>389</v>
      </c>
      <c r="F15" s="86">
        <v>1417</v>
      </c>
      <c r="G15" s="86">
        <f t="shared" si="0"/>
        <v>27594</v>
      </c>
    </row>
    <row r="16" spans="1:7" x14ac:dyDescent="0.2">
      <c r="A16" s="85" t="s">
        <v>12</v>
      </c>
      <c r="B16" s="86">
        <v>16109</v>
      </c>
      <c r="C16" s="86">
        <v>4577</v>
      </c>
      <c r="D16" s="86">
        <v>336</v>
      </c>
      <c r="E16" s="86">
        <v>427</v>
      </c>
      <c r="F16" s="86">
        <v>923</v>
      </c>
      <c r="G16" s="86">
        <f t="shared" si="0"/>
        <v>22372</v>
      </c>
    </row>
    <row r="17" spans="1:9" x14ac:dyDescent="0.2">
      <c r="A17" s="85" t="s">
        <v>13</v>
      </c>
      <c r="B17" s="86">
        <v>11139</v>
      </c>
      <c r="C17" s="86">
        <v>5576</v>
      </c>
      <c r="D17" s="86">
        <v>413</v>
      </c>
      <c r="E17" s="86">
        <v>442</v>
      </c>
      <c r="F17" s="86">
        <v>920</v>
      </c>
      <c r="G17" s="86">
        <f t="shared" si="0"/>
        <v>18490</v>
      </c>
    </row>
    <row r="18" spans="1:9" x14ac:dyDescent="0.2">
      <c r="A18" s="85" t="s">
        <v>14</v>
      </c>
      <c r="B18" s="86">
        <v>10720</v>
      </c>
      <c r="C18" s="86">
        <v>5111</v>
      </c>
      <c r="D18" s="86">
        <v>614</v>
      </c>
      <c r="E18" s="86">
        <v>297</v>
      </c>
      <c r="F18" s="86">
        <v>591</v>
      </c>
      <c r="G18" s="86">
        <f t="shared" si="0"/>
        <v>17333</v>
      </c>
    </row>
    <row r="19" spans="1:9" x14ac:dyDescent="0.2">
      <c r="A19" s="85" t="s">
        <v>15</v>
      </c>
      <c r="B19" s="86">
        <v>10145</v>
      </c>
      <c r="C19" s="86">
        <v>4776</v>
      </c>
      <c r="D19" s="86">
        <v>1114</v>
      </c>
      <c r="E19" s="86">
        <v>338</v>
      </c>
      <c r="F19" s="86">
        <v>644</v>
      </c>
      <c r="G19" s="86">
        <f t="shared" si="0"/>
        <v>17017</v>
      </c>
    </row>
    <row r="20" spans="1:9" x14ac:dyDescent="0.2">
      <c r="A20" s="85" t="s">
        <v>16</v>
      </c>
      <c r="B20" s="86">
        <v>9892</v>
      </c>
      <c r="C20" s="86">
        <v>3244</v>
      </c>
      <c r="D20" s="86">
        <v>963</v>
      </c>
      <c r="E20" s="86">
        <v>291</v>
      </c>
      <c r="F20" s="86">
        <v>550</v>
      </c>
      <c r="G20" s="86">
        <f t="shared" si="0"/>
        <v>14940</v>
      </c>
    </row>
    <row r="21" spans="1:9" x14ac:dyDescent="0.2">
      <c r="A21" s="85" t="s">
        <v>17</v>
      </c>
      <c r="B21" s="86">
        <v>11088</v>
      </c>
      <c r="C21" s="86">
        <v>2911</v>
      </c>
      <c r="D21" s="86">
        <v>1140</v>
      </c>
      <c r="E21" s="86">
        <v>711</v>
      </c>
      <c r="F21" s="86">
        <v>509</v>
      </c>
      <c r="G21" s="86">
        <f t="shared" si="0"/>
        <v>16359</v>
      </c>
    </row>
    <row r="22" spans="1:9" x14ac:dyDescent="0.2">
      <c r="A22" s="85" t="s">
        <v>204</v>
      </c>
      <c r="B22" s="86">
        <v>12546</v>
      </c>
      <c r="C22" s="86">
        <v>3064</v>
      </c>
      <c r="D22" s="86">
        <v>1157</v>
      </c>
      <c r="E22" s="86">
        <v>224</v>
      </c>
      <c r="F22" s="86">
        <v>644</v>
      </c>
      <c r="G22" s="86">
        <f t="shared" si="0"/>
        <v>17635</v>
      </c>
    </row>
    <row r="23" spans="1:9" x14ac:dyDescent="0.2">
      <c r="A23" s="85" t="s">
        <v>216</v>
      </c>
      <c r="B23" s="86">
        <v>13432</v>
      </c>
      <c r="C23" s="86">
        <v>2320</v>
      </c>
      <c r="D23" s="86">
        <v>1138</v>
      </c>
      <c r="E23" s="86">
        <v>457</v>
      </c>
      <c r="F23" s="86">
        <v>684</v>
      </c>
      <c r="G23" s="86">
        <f t="shared" si="0"/>
        <v>18031</v>
      </c>
    </row>
    <row r="24" spans="1:9" x14ac:dyDescent="0.2">
      <c r="A24" s="85" t="s">
        <v>223</v>
      </c>
      <c r="B24" s="86">
        <v>13427</v>
      </c>
      <c r="C24" s="86">
        <v>2748</v>
      </c>
      <c r="D24" s="86">
        <v>1118</v>
      </c>
      <c r="E24" s="86">
        <v>599</v>
      </c>
      <c r="F24" s="86">
        <v>791</v>
      </c>
      <c r="G24" s="86">
        <f t="shared" si="0"/>
        <v>18683</v>
      </c>
    </row>
    <row r="25" spans="1:9" x14ac:dyDescent="0.2">
      <c r="A25" s="87" t="s">
        <v>243</v>
      </c>
      <c r="B25" s="88">
        <v>13102</v>
      </c>
      <c r="C25" s="88">
        <v>3130</v>
      </c>
      <c r="D25" s="88">
        <v>1499</v>
      </c>
      <c r="E25" s="88">
        <v>958</v>
      </c>
      <c r="F25" s="88">
        <v>739</v>
      </c>
      <c r="G25" s="88">
        <f>SUM(B25:F25)</f>
        <v>19428</v>
      </c>
    </row>
    <row r="26" spans="1:9" x14ac:dyDescent="0.2">
      <c r="F26" s="89"/>
    </row>
    <row r="28" spans="1:9" x14ac:dyDescent="0.2">
      <c r="G28" s="90"/>
      <c r="H28" s="90"/>
      <c r="I28" s="90"/>
    </row>
    <row r="29" spans="1:9" x14ac:dyDescent="0.2">
      <c r="G29" s="91"/>
      <c r="H29" s="92"/>
      <c r="I29" s="90"/>
    </row>
    <row r="30" spans="1:9" x14ac:dyDescent="0.2">
      <c r="A30" s="93"/>
      <c r="G30" s="90"/>
      <c r="H30" s="90"/>
      <c r="I30" s="90"/>
    </row>
  </sheetData>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U35"/>
  <sheetViews>
    <sheetView zoomScaleNormal="100" workbookViewId="0"/>
  </sheetViews>
  <sheetFormatPr defaultRowHeight="12.75" x14ac:dyDescent="0.2"/>
  <cols>
    <col min="1" max="1" style="7" width="9.140625" collapsed="false"/>
    <col min="2" max="2" bestFit="true" customWidth="true" style="7" width="24.5703125" collapsed="false"/>
    <col min="3" max="16" bestFit="true" customWidth="true" style="7" width="8.5703125" collapsed="false"/>
    <col min="17" max="16384" style="7" width="9.140625" collapsed="false"/>
  </cols>
  <sheetData>
    <row r="28" spans="2:21" x14ac:dyDescent="0.2">
      <c r="O28" s="74"/>
      <c r="P28" s="74"/>
      <c r="Q28" s="74"/>
      <c r="R28" s="74"/>
    </row>
    <row r="29" spans="2:21" x14ac:dyDescent="0.2">
      <c r="B29" s="337"/>
      <c r="C29" s="69">
        <v>2001</v>
      </c>
      <c r="D29" s="69">
        <v>2002</v>
      </c>
      <c r="E29" s="69">
        <v>2003</v>
      </c>
      <c r="F29" s="69">
        <v>2004</v>
      </c>
      <c r="G29" s="69">
        <v>2005</v>
      </c>
      <c r="H29" s="69">
        <v>2006</v>
      </c>
      <c r="I29" s="69">
        <v>2007</v>
      </c>
      <c r="J29" s="69">
        <v>2008</v>
      </c>
      <c r="K29" s="69">
        <v>2009</v>
      </c>
      <c r="L29" s="69">
        <v>2010</v>
      </c>
      <c r="M29" s="69">
        <v>2011</v>
      </c>
      <c r="N29" s="69">
        <v>2012</v>
      </c>
      <c r="O29" s="69">
        <v>2013</v>
      </c>
      <c r="P29" s="69">
        <v>2014</v>
      </c>
      <c r="Q29" s="69">
        <v>2015</v>
      </c>
      <c r="R29" s="69">
        <v>2016</v>
      </c>
      <c r="S29" s="69">
        <v>2017</v>
      </c>
      <c r="T29" s="69">
        <v>2018</v>
      </c>
    </row>
    <row r="30" spans="2:21" x14ac:dyDescent="0.2">
      <c r="B30" s="338" t="s">
        <v>153</v>
      </c>
      <c r="C30" s="339">
        <v>219837</v>
      </c>
      <c r="D30" s="339">
        <v>228487</v>
      </c>
      <c r="E30" s="339">
        <v>186547</v>
      </c>
      <c r="F30" s="339">
        <v>192572</v>
      </c>
      <c r="G30" s="339">
        <v>191075</v>
      </c>
      <c r="H30" s="339">
        <v>209705</v>
      </c>
      <c r="I30" s="339">
        <v>199191</v>
      </c>
      <c r="J30" s="339">
        <v>202235</v>
      </c>
      <c r="K30" s="339">
        <v>199554</v>
      </c>
      <c r="L30" s="339">
        <v>198754</v>
      </c>
      <c r="M30" s="339">
        <v>194992</v>
      </c>
      <c r="N30" s="339">
        <v>187935</v>
      </c>
      <c r="O30" s="339">
        <v>184158</v>
      </c>
      <c r="P30" s="339">
        <v>179954</v>
      </c>
      <c r="Q30" s="339">
        <v>175333</v>
      </c>
      <c r="R30" s="339">
        <v>167122</v>
      </c>
      <c r="S30" s="339">
        <v>162152</v>
      </c>
      <c r="T30" s="339">
        <v>157806</v>
      </c>
      <c r="U30" s="14"/>
    </row>
    <row r="31" spans="2:21" x14ac:dyDescent="0.2">
      <c r="B31" s="338" t="s">
        <v>154</v>
      </c>
      <c r="C31" s="340">
        <v>137400</v>
      </c>
      <c r="D31" s="340">
        <v>152700</v>
      </c>
      <c r="E31" s="340">
        <v>101400</v>
      </c>
      <c r="F31" s="340">
        <v>115500</v>
      </c>
      <c r="G31" s="340">
        <v>109400</v>
      </c>
      <c r="H31" s="340">
        <v>141400</v>
      </c>
      <c r="I31" s="340">
        <v>129500</v>
      </c>
      <c r="J31" s="340">
        <v>142000</v>
      </c>
      <c r="K31" s="340">
        <v>146400</v>
      </c>
      <c r="L31" s="340">
        <v>160800</v>
      </c>
      <c r="M31" s="340">
        <v>156200</v>
      </c>
      <c r="N31" s="340">
        <v>157700</v>
      </c>
      <c r="O31" s="340">
        <v>154500</v>
      </c>
      <c r="P31" s="340">
        <v>150500</v>
      </c>
      <c r="Q31" s="340">
        <v>151200</v>
      </c>
      <c r="R31" s="340">
        <v>142500</v>
      </c>
      <c r="S31" s="340">
        <v>137100</v>
      </c>
      <c r="T31" s="340">
        <v>131900</v>
      </c>
    </row>
    <row r="32" spans="2:21" x14ac:dyDescent="0.2">
      <c r="B32" s="338" t="s">
        <v>155</v>
      </c>
      <c r="C32" s="341">
        <v>82400</v>
      </c>
      <c r="D32" s="341">
        <v>75800</v>
      </c>
      <c r="E32" s="341">
        <v>85100</v>
      </c>
      <c r="F32" s="341">
        <v>77100</v>
      </c>
      <c r="G32" s="341">
        <v>81700</v>
      </c>
      <c r="H32" s="341">
        <v>68300</v>
      </c>
      <c r="I32" s="341">
        <v>69700</v>
      </c>
      <c r="J32" s="341">
        <v>60200</v>
      </c>
      <c r="K32" s="341">
        <v>53200</v>
      </c>
      <c r="L32" s="341">
        <v>38000</v>
      </c>
      <c r="M32" s="341">
        <v>38800</v>
      </c>
      <c r="N32" s="341">
        <v>30200</v>
      </c>
      <c r="O32" s="341">
        <v>29700</v>
      </c>
      <c r="P32" s="341">
        <v>29500</v>
      </c>
      <c r="Q32" s="341">
        <v>24100</v>
      </c>
      <c r="R32" s="341">
        <v>24600</v>
      </c>
      <c r="S32" s="341">
        <v>25100</v>
      </c>
      <c r="T32" s="341">
        <v>25900</v>
      </c>
    </row>
    <row r="33" spans="2:20" x14ac:dyDescent="0.2">
      <c r="B33" s="338" t="s">
        <v>156</v>
      </c>
      <c r="C33" s="342"/>
      <c r="D33" s="342"/>
      <c r="E33" s="342"/>
      <c r="F33" s="342"/>
      <c r="G33" s="342"/>
      <c r="H33" s="342"/>
      <c r="I33" s="342"/>
      <c r="J33" s="342"/>
      <c r="K33" s="342"/>
      <c r="L33" s="342">
        <v>144000</v>
      </c>
      <c r="M33" s="342">
        <v>128000</v>
      </c>
      <c r="N33" s="342"/>
      <c r="O33" s="342"/>
      <c r="P33" s="342"/>
      <c r="Q33" s="342"/>
      <c r="R33" s="342"/>
      <c r="S33" s="342"/>
      <c r="T33" s="342"/>
    </row>
    <row r="34" spans="2:20" x14ac:dyDescent="0.2">
      <c r="B34" s="343" t="s">
        <v>157</v>
      </c>
      <c r="C34" s="344"/>
      <c r="D34" s="344"/>
      <c r="E34" s="344"/>
      <c r="F34" s="344"/>
      <c r="G34" s="344"/>
      <c r="H34" s="344"/>
      <c r="I34" s="344"/>
      <c r="J34" s="344"/>
      <c r="K34" s="344"/>
      <c r="L34" s="344"/>
      <c r="M34" s="344"/>
      <c r="N34" s="344"/>
      <c r="O34" s="344">
        <v>170000</v>
      </c>
      <c r="P34" s="344">
        <v>160000</v>
      </c>
      <c r="Q34" s="344">
        <v>130000</v>
      </c>
      <c r="R34" s="344">
        <v>110000</v>
      </c>
      <c r="S34" s="344">
        <v>130000</v>
      </c>
      <c r="T34" s="344"/>
    </row>
    <row r="35" spans="2:20" x14ac:dyDescent="0.2">
      <c r="B35" s="4"/>
      <c r="C35" s="4"/>
      <c r="D35" s="4"/>
      <c r="E35" s="4"/>
      <c r="F35" s="4"/>
      <c r="G35" s="4"/>
      <c r="H35" s="4"/>
      <c r="I35" s="4"/>
      <c r="J35" s="4"/>
      <c r="K35" s="4"/>
      <c r="L35" s="4"/>
      <c r="M35" s="4"/>
      <c r="N35" s="4"/>
      <c r="O35" s="4"/>
      <c r="P35" s="4"/>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heetViews>
  <sheetFormatPr defaultColWidth="9.140625" defaultRowHeight="11.25" x14ac:dyDescent="0.2"/>
  <cols>
    <col min="1" max="1" style="4" width="9.140625" collapsed="false"/>
    <col min="2" max="2" customWidth="true" style="4" width="19.7109375" collapsed="false"/>
    <col min="3" max="3" bestFit="true" customWidth="true" style="4" width="11.0" collapsed="false"/>
    <col min="4" max="4" bestFit="true" customWidth="true" style="4" width="10.0" collapsed="false"/>
    <col min="5" max="5" customWidth="true" style="4" width="9.28515625" collapsed="false"/>
    <col min="6" max="6" style="4" width="9.140625" collapsed="false"/>
    <col min="7" max="7" bestFit="true" customWidth="true" style="4" width="16.28515625" collapsed="false"/>
    <col min="8" max="10" style="4" width="9.140625" collapsed="false"/>
    <col min="11" max="12" bestFit="true" customWidth="true" style="4" width="9.85546875" collapsed="false"/>
    <col min="13" max="16384" style="4" width="9.140625" collapsed="false"/>
  </cols>
  <sheetData>
    <row r="1" spans="1:1" ht="12.75" x14ac:dyDescent="0.2">
      <c r="A1" s="76"/>
    </row>
    <row r="33" spans="2:6" ht="24" x14ac:dyDescent="0.2">
      <c r="B33" s="69"/>
      <c r="C33" s="345" t="s">
        <v>219</v>
      </c>
      <c r="D33" s="345" t="s">
        <v>151</v>
      </c>
      <c r="E33" s="346" t="s">
        <v>152</v>
      </c>
    </row>
    <row r="34" spans="2:6" ht="12" x14ac:dyDescent="0.2">
      <c r="B34" s="347" t="s">
        <v>138</v>
      </c>
      <c r="C34" s="342">
        <v>105500</v>
      </c>
      <c r="D34" s="342">
        <v>52300</v>
      </c>
      <c r="E34" s="348">
        <v>157806</v>
      </c>
    </row>
    <row r="35" spans="2:6" ht="12" x14ac:dyDescent="0.2">
      <c r="B35" s="255" t="s">
        <v>28</v>
      </c>
      <c r="C35" s="342"/>
      <c r="D35" s="342"/>
      <c r="E35" s="348">
        <v>21130</v>
      </c>
      <c r="F35" s="5"/>
    </row>
    <row r="36" spans="2:6" ht="12" x14ac:dyDescent="0.2">
      <c r="B36" s="255" t="s">
        <v>30</v>
      </c>
      <c r="C36" s="342">
        <v>12226</v>
      </c>
      <c r="D36" s="342">
        <v>2930</v>
      </c>
      <c r="E36" s="348"/>
      <c r="F36" s="5"/>
    </row>
    <row r="37" spans="2:6" ht="12" x14ac:dyDescent="0.2">
      <c r="B37" s="255" t="s">
        <v>32</v>
      </c>
      <c r="C37" s="342">
        <v>9183</v>
      </c>
      <c r="D37" s="342">
        <v>4018</v>
      </c>
      <c r="E37" s="348"/>
      <c r="F37" s="5"/>
    </row>
    <row r="38" spans="2:6" ht="12" x14ac:dyDescent="0.2">
      <c r="B38" s="255" t="s">
        <v>34</v>
      </c>
      <c r="C38" s="342"/>
      <c r="D38" s="342"/>
      <c r="E38" s="348">
        <v>11124</v>
      </c>
      <c r="F38" s="5"/>
    </row>
    <row r="39" spans="2:6" ht="12" x14ac:dyDescent="0.2">
      <c r="B39" s="255" t="s">
        <v>35</v>
      </c>
      <c r="C39" s="342">
        <v>6911</v>
      </c>
      <c r="D39" s="342">
        <v>1637</v>
      </c>
      <c r="E39" s="348"/>
      <c r="F39" s="5"/>
    </row>
    <row r="40" spans="2:6" ht="12" x14ac:dyDescent="0.2">
      <c r="B40" s="255" t="s">
        <v>41</v>
      </c>
      <c r="C40" s="342">
        <v>5771</v>
      </c>
      <c r="D40" s="342">
        <v>2542</v>
      </c>
      <c r="E40" s="348"/>
      <c r="F40" s="5"/>
    </row>
    <row r="41" spans="2:6" ht="12" x14ac:dyDescent="0.2">
      <c r="B41" s="255" t="s">
        <v>31</v>
      </c>
      <c r="C41" s="342">
        <v>5757</v>
      </c>
      <c r="D41" s="342">
        <v>2133</v>
      </c>
      <c r="E41" s="348"/>
      <c r="F41" s="5"/>
    </row>
    <row r="42" spans="2:6" ht="12" x14ac:dyDescent="0.2">
      <c r="B42" s="255" t="s">
        <v>53</v>
      </c>
      <c r="C42" s="342"/>
      <c r="D42" s="342"/>
      <c r="E42" s="348">
        <v>7343</v>
      </c>
      <c r="F42" s="5"/>
    </row>
    <row r="43" spans="2:6" ht="12" x14ac:dyDescent="0.2">
      <c r="B43" s="255" t="s">
        <v>29</v>
      </c>
      <c r="C43" s="342">
        <v>5652</v>
      </c>
      <c r="D43" s="342">
        <v>896</v>
      </c>
      <c r="E43" s="348"/>
      <c r="F43" s="5"/>
    </row>
    <row r="44" spans="2:6" ht="12" x14ac:dyDescent="0.2">
      <c r="B44" s="255" t="s">
        <v>33</v>
      </c>
      <c r="C44" s="342">
        <v>4210</v>
      </c>
      <c r="D44" s="342">
        <v>2026</v>
      </c>
      <c r="E44" s="348"/>
      <c r="F44" s="5"/>
    </row>
    <row r="45" spans="2:6" ht="12" x14ac:dyDescent="0.2">
      <c r="B45" s="255" t="s">
        <v>37</v>
      </c>
      <c r="C45" s="342">
        <v>4121</v>
      </c>
      <c r="D45" s="342">
        <v>1411</v>
      </c>
      <c r="E45" s="348"/>
      <c r="F45" s="5"/>
    </row>
    <row r="46" spans="2:6" ht="12" x14ac:dyDescent="0.2">
      <c r="B46" s="255" t="s">
        <v>47</v>
      </c>
      <c r="C46" s="342"/>
      <c r="D46" s="342"/>
      <c r="E46" s="348">
        <v>4980</v>
      </c>
      <c r="F46" s="5"/>
    </row>
    <row r="47" spans="2:6" ht="12" x14ac:dyDescent="0.2">
      <c r="B47" s="255" t="s">
        <v>49</v>
      </c>
      <c r="C47" s="342">
        <v>2896</v>
      </c>
      <c r="D47" s="342">
        <v>1450</v>
      </c>
      <c r="E47" s="348"/>
      <c r="F47" s="5"/>
    </row>
    <row r="48" spans="2:6" ht="12" x14ac:dyDescent="0.2">
      <c r="B48" s="255" t="s">
        <v>39</v>
      </c>
      <c r="C48" s="342">
        <v>3485</v>
      </c>
      <c r="D48" s="342">
        <v>718</v>
      </c>
      <c r="E48" s="348"/>
      <c r="F48" s="5"/>
    </row>
    <row r="49" spans="2:6" ht="12" x14ac:dyDescent="0.2">
      <c r="B49" s="255" t="s">
        <v>52</v>
      </c>
      <c r="C49" s="342">
        <v>2886</v>
      </c>
      <c r="D49" s="342">
        <v>984</v>
      </c>
      <c r="E49" s="348"/>
      <c r="F49" s="5"/>
    </row>
    <row r="50" spans="2:6" ht="12" x14ac:dyDescent="0.2">
      <c r="B50" s="255" t="s">
        <v>51</v>
      </c>
      <c r="C50" s="342">
        <v>2583</v>
      </c>
      <c r="D50" s="342">
        <v>1227</v>
      </c>
      <c r="E50" s="348"/>
      <c r="F50" s="5"/>
    </row>
    <row r="51" spans="2:6" ht="12" x14ac:dyDescent="0.2">
      <c r="B51" s="255" t="s">
        <v>36</v>
      </c>
      <c r="C51" s="342"/>
      <c r="D51" s="342"/>
      <c r="E51" s="348">
        <v>3690</v>
      </c>
      <c r="F51" s="5"/>
    </row>
    <row r="52" spans="2:6" ht="12" x14ac:dyDescent="0.2">
      <c r="B52" s="255" t="s">
        <v>38</v>
      </c>
      <c r="C52" s="342">
        <v>3084</v>
      </c>
      <c r="D52" s="342">
        <v>560</v>
      </c>
      <c r="E52" s="348"/>
      <c r="F52" s="5"/>
    </row>
    <row r="53" spans="2:6" ht="12" x14ac:dyDescent="0.2">
      <c r="B53" s="255" t="s">
        <v>44</v>
      </c>
      <c r="C53" s="342">
        <v>2982</v>
      </c>
      <c r="D53" s="342">
        <v>618</v>
      </c>
      <c r="E53" s="348"/>
      <c r="F53" s="5"/>
    </row>
    <row r="54" spans="2:6" ht="12" x14ac:dyDescent="0.2">
      <c r="B54" s="255" t="s">
        <v>46</v>
      </c>
      <c r="C54" s="342">
        <v>2546</v>
      </c>
      <c r="D54" s="342">
        <v>521</v>
      </c>
      <c r="E54" s="348"/>
      <c r="F54" s="5"/>
    </row>
    <row r="55" spans="2:6" ht="12" x14ac:dyDescent="0.2">
      <c r="B55" s="255" t="s">
        <v>45</v>
      </c>
      <c r="C55" s="342">
        <v>0</v>
      </c>
      <c r="D55" s="342">
        <v>0</v>
      </c>
      <c r="E55" s="348">
        <v>3015</v>
      </c>
      <c r="F55" s="5"/>
    </row>
    <row r="56" spans="2:6" ht="12" x14ac:dyDescent="0.2">
      <c r="B56" s="255" t="s">
        <v>40</v>
      </c>
      <c r="C56" s="342">
        <v>2231</v>
      </c>
      <c r="D56" s="342">
        <v>687</v>
      </c>
      <c r="E56" s="348"/>
      <c r="F56" s="5"/>
    </row>
    <row r="57" spans="2:6" ht="12" x14ac:dyDescent="0.2">
      <c r="B57" s="255" t="s">
        <v>54</v>
      </c>
      <c r="C57" s="342">
        <v>1521</v>
      </c>
      <c r="D57" s="342">
        <v>911</v>
      </c>
      <c r="E57" s="348"/>
      <c r="F57" s="5"/>
    </row>
    <row r="58" spans="2:6" ht="12" x14ac:dyDescent="0.2">
      <c r="B58" s="255" t="s">
        <v>56</v>
      </c>
      <c r="C58" s="342">
        <v>1516</v>
      </c>
      <c r="D58" s="342">
        <v>504</v>
      </c>
      <c r="E58" s="348"/>
      <c r="F58" s="5"/>
    </row>
    <row r="59" spans="2:6" ht="12" x14ac:dyDescent="0.2">
      <c r="B59" s="255" t="s">
        <v>55</v>
      </c>
      <c r="C59" s="342"/>
      <c r="D59" s="342"/>
      <c r="E59" s="348">
        <v>612</v>
      </c>
      <c r="F59" s="5"/>
    </row>
    <row r="60" spans="2:6" ht="12" x14ac:dyDescent="0.2">
      <c r="B60" s="349" t="s">
        <v>57</v>
      </c>
      <c r="C60" s="344">
        <v>478</v>
      </c>
      <c r="D60" s="344">
        <v>100</v>
      </c>
      <c r="E60" s="350"/>
      <c r="F60" s="5"/>
    </row>
  </sheetData>
  <sortState ref="B35:F60">
    <sortCondition descending="1" ref="F35:F60"/>
  </sortState>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ColWidth="9.140625" defaultRowHeight="11.25" x14ac:dyDescent="0.2"/>
  <cols>
    <col min="1" max="1" style="4" width="9.140625" collapsed="false"/>
    <col min="2" max="2" bestFit="true" customWidth="true" style="4" width="28.7109375" collapsed="false"/>
    <col min="3" max="3" customWidth="true" style="4" width="8.7109375" collapsed="false"/>
    <col min="4" max="13" style="4" width="9.140625" collapsed="false"/>
    <col min="14" max="14" bestFit="true" customWidth="true" style="4" width="25.0" collapsed="false"/>
    <col min="15" max="16384" style="4" width="9.140625" collapsed="false"/>
  </cols>
  <sheetData>
    <row r="1" spans="1:4" ht="12.75" x14ac:dyDescent="0.2">
      <c r="A1" s="76"/>
    </row>
    <row r="13" spans="1:4" ht="12.75" x14ac:dyDescent="0.2">
      <c r="D13" s="168"/>
    </row>
    <row r="15" spans="1:4" x14ac:dyDescent="0.2">
      <c r="C15" s="351"/>
    </row>
    <row r="26" spans="2:4" ht="12" x14ac:dyDescent="0.2">
      <c r="B26" s="352" t="s">
        <v>158</v>
      </c>
      <c r="C26" s="353">
        <v>3646</v>
      </c>
      <c r="D26" s="29"/>
    </row>
    <row r="27" spans="2:4" ht="12" x14ac:dyDescent="0.2">
      <c r="B27" s="354" t="s">
        <v>159</v>
      </c>
      <c r="C27" s="355">
        <v>39</v>
      </c>
      <c r="D27" s="29"/>
    </row>
    <row r="28" spans="2:4" ht="12" x14ac:dyDescent="0.2">
      <c r="B28" s="354" t="s">
        <v>160</v>
      </c>
      <c r="C28" s="355">
        <v>102</v>
      </c>
      <c r="D28" s="29"/>
    </row>
    <row r="29" spans="2:4" ht="12" x14ac:dyDescent="0.2">
      <c r="B29" s="354" t="s">
        <v>162</v>
      </c>
      <c r="C29" s="355">
        <v>105</v>
      </c>
      <c r="D29" s="29"/>
    </row>
    <row r="30" spans="2:4" ht="12" x14ac:dyDescent="0.2">
      <c r="B30" s="354" t="s">
        <v>165</v>
      </c>
      <c r="C30" s="355">
        <v>115</v>
      </c>
      <c r="D30" s="29"/>
    </row>
    <row r="31" spans="2:4" ht="12" x14ac:dyDescent="0.2">
      <c r="B31" s="354" t="s">
        <v>166</v>
      </c>
      <c r="C31" s="355">
        <v>182</v>
      </c>
      <c r="D31" s="29"/>
    </row>
    <row r="32" spans="2:4" ht="12" x14ac:dyDescent="0.2">
      <c r="B32" s="354" t="s">
        <v>161</v>
      </c>
      <c r="C32" s="355">
        <v>184</v>
      </c>
      <c r="D32" s="29"/>
    </row>
    <row r="33" spans="2:4" ht="12" x14ac:dyDescent="0.2">
      <c r="B33" s="354" t="s">
        <v>164</v>
      </c>
      <c r="C33" s="355">
        <v>202</v>
      </c>
      <c r="D33" s="29"/>
    </row>
    <row r="34" spans="2:4" ht="12" x14ac:dyDescent="0.2">
      <c r="B34" s="354" t="s">
        <v>163</v>
      </c>
      <c r="C34" s="355">
        <v>230</v>
      </c>
      <c r="D34" s="29"/>
    </row>
    <row r="35" spans="2:4" ht="12" x14ac:dyDescent="0.2">
      <c r="B35" s="354" t="s">
        <v>167</v>
      </c>
      <c r="C35" s="355">
        <v>1267</v>
      </c>
      <c r="D35" s="29"/>
    </row>
    <row r="36" spans="2:4" ht="12" x14ac:dyDescent="0.2">
      <c r="B36" s="356" t="s">
        <v>168</v>
      </c>
      <c r="C36" s="357">
        <v>9599</v>
      </c>
      <c r="D36" s="29"/>
    </row>
  </sheetData>
  <sortState ref="B27:C36">
    <sortCondition ref="C27"/>
  </sortState>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workbookViewId="0"/>
  </sheetViews>
  <sheetFormatPr defaultColWidth="8" defaultRowHeight="12.75" x14ac:dyDescent="0.2"/>
  <cols>
    <col min="1" max="1" style="77" width="8.0" collapsed="false"/>
    <col min="2" max="2" bestFit="true" customWidth="true" style="77" width="25.85546875" collapsed="false"/>
    <col min="3" max="22" bestFit="true" customWidth="true" style="77" width="7.5703125" collapsed="false"/>
    <col min="23" max="24" customWidth="true" style="77" width="7.85546875" collapsed="false"/>
    <col min="25" max="28" customWidth="true" style="77" width="14.0" collapsed="false"/>
    <col min="29" max="29" style="77" width="8.0" collapsed="false"/>
    <col min="30" max="30" customWidth="true" style="77" width="5.42578125" collapsed="false"/>
    <col min="31" max="16384" style="77" width="8.0" collapsed="false"/>
  </cols>
  <sheetData>
    <row r="1" spans="3:31" x14ac:dyDescent="0.2">
      <c r="C1" s="94"/>
      <c r="D1" s="94"/>
      <c r="E1" s="94"/>
      <c r="F1" s="94"/>
      <c r="G1" s="94"/>
      <c r="H1" s="94"/>
      <c r="I1" s="94"/>
      <c r="J1" s="94"/>
      <c r="K1" s="94"/>
      <c r="L1" s="94"/>
      <c r="M1" s="94"/>
      <c r="N1" s="94"/>
      <c r="O1" s="94"/>
      <c r="P1" s="94"/>
      <c r="Q1" s="94"/>
      <c r="R1" s="94"/>
      <c r="S1" s="94"/>
      <c r="T1" s="94"/>
      <c r="AC1" s="94"/>
      <c r="AD1" s="95"/>
      <c r="AE1" s="94"/>
    </row>
    <row r="2" spans="3:31" x14ac:dyDescent="0.2">
      <c r="C2" s="95"/>
      <c r="D2" s="95"/>
      <c r="E2" s="95"/>
      <c r="F2" s="95"/>
      <c r="G2" s="95"/>
      <c r="H2" s="95"/>
      <c r="I2" s="95"/>
      <c r="J2" s="95"/>
      <c r="K2" s="95"/>
      <c r="L2" s="95"/>
      <c r="M2" s="95"/>
      <c r="N2" s="95"/>
      <c r="O2" s="95"/>
      <c r="P2" s="95"/>
      <c r="Q2" s="95"/>
      <c r="R2" s="95"/>
      <c r="S2" s="95"/>
      <c r="T2" s="95"/>
      <c r="AC2" s="94"/>
      <c r="AD2" s="95"/>
      <c r="AE2" s="94"/>
    </row>
    <row r="3" spans="3:31" x14ac:dyDescent="0.2">
      <c r="AC3" s="94"/>
      <c r="AD3" s="96"/>
      <c r="AE3" s="97"/>
    </row>
    <row r="4" spans="3:31" x14ac:dyDescent="0.2">
      <c r="AD4" s="96"/>
      <c r="AE4" s="97"/>
    </row>
    <row r="8" spans="3:31" s="98" customFormat="1" x14ac:dyDescent="0.2">
      <c r="V8" s="77"/>
      <c r="W8" s="77"/>
      <c r="X8" s="77"/>
      <c r="Y8" s="77"/>
      <c r="Z8" s="77"/>
      <c r="AA8" s="77"/>
      <c r="AB8" s="77"/>
    </row>
    <row r="27" spans="2:24" x14ac:dyDescent="0.2">
      <c r="H27" s="95"/>
      <c r="I27" s="95"/>
      <c r="J27" s="95"/>
      <c r="K27" s="95"/>
      <c r="L27" s="95"/>
      <c r="M27" s="95"/>
    </row>
    <row r="31" spans="2:24" x14ac:dyDescent="0.2">
      <c r="S31" s="74"/>
    </row>
    <row r="32" spans="2:24" x14ac:dyDescent="0.2">
      <c r="B32" s="99"/>
      <c r="C32" s="100" t="s">
        <v>0</v>
      </c>
      <c r="D32" s="100" t="s">
        <v>1</v>
      </c>
      <c r="E32" s="100" t="s">
        <v>2</v>
      </c>
      <c r="F32" s="100" t="s">
        <v>3</v>
      </c>
      <c r="G32" s="100" t="s">
        <v>4</v>
      </c>
      <c r="H32" s="100" t="s">
        <v>5</v>
      </c>
      <c r="I32" s="100" t="s">
        <v>6</v>
      </c>
      <c r="J32" s="100" t="s">
        <v>7</v>
      </c>
      <c r="K32" s="100" t="s">
        <v>8</v>
      </c>
      <c r="L32" s="100" t="s">
        <v>9</v>
      </c>
      <c r="M32" s="100" t="s">
        <v>10</v>
      </c>
      <c r="N32" s="100" t="s">
        <v>11</v>
      </c>
      <c r="O32" s="100" t="s">
        <v>12</v>
      </c>
      <c r="P32" s="100" t="s">
        <v>13</v>
      </c>
      <c r="Q32" s="100" t="s">
        <v>14</v>
      </c>
      <c r="R32" s="100" t="s">
        <v>15</v>
      </c>
      <c r="S32" s="100" t="s">
        <v>16</v>
      </c>
      <c r="T32" s="100" t="s">
        <v>17</v>
      </c>
      <c r="U32" s="100" t="s">
        <v>204</v>
      </c>
      <c r="V32" s="100" t="s">
        <v>216</v>
      </c>
      <c r="W32" s="100" t="s">
        <v>223</v>
      </c>
      <c r="X32" s="100" t="s">
        <v>243</v>
      </c>
    </row>
    <row r="33" spans="2:26" x14ac:dyDescent="0.2">
      <c r="B33" s="101" t="s">
        <v>220</v>
      </c>
      <c r="C33" s="105">
        <v>17492</v>
      </c>
      <c r="D33" s="105">
        <v>17984</v>
      </c>
      <c r="E33" s="105">
        <v>18784</v>
      </c>
      <c r="F33" s="105">
        <v>19074</v>
      </c>
      <c r="G33" s="105">
        <v>18195</v>
      </c>
      <c r="H33" s="105">
        <v>18309</v>
      </c>
      <c r="I33" s="105">
        <v>18938</v>
      </c>
      <c r="J33" s="105">
        <v>20456</v>
      </c>
      <c r="K33" s="105">
        <v>22449</v>
      </c>
      <c r="L33" s="105">
        <v>20260</v>
      </c>
      <c r="M33" s="105">
        <v>21042</v>
      </c>
      <c r="N33" s="105">
        <v>21663</v>
      </c>
      <c r="O33" s="105">
        <v>16109</v>
      </c>
      <c r="P33" s="105">
        <v>11139</v>
      </c>
      <c r="Q33" s="105">
        <v>10720</v>
      </c>
      <c r="R33" s="105">
        <v>10145</v>
      </c>
      <c r="S33" s="105">
        <v>9892</v>
      </c>
      <c r="T33" s="105">
        <v>11088</v>
      </c>
      <c r="U33" s="105">
        <v>12546</v>
      </c>
      <c r="V33" s="105">
        <v>13432</v>
      </c>
      <c r="W33" s="105">
        <v>13427</v>
      </c>
      <c r="X33" s="105">
        <v>13102</v>
      </c>
      <c r="Y33" s="94"/>
      <c r="Z33" s="74"/>
    </row>
    <row r="34" spans="2:26" x14ac:dyDescent="0.2">
      <c r="B34" s="101" t="s">
        <v>19</v>
      </c>
      <c r="C34" s="105">
        <v>2963</v>
      </c>
      <c r="D34" s="105">
        <v>4489</v>
      </c>
      <c r="E34" s="105">
        <v>1753</v>
      </c>
      <c r="F34" s="105">
        <v>3964</v>
      </c>
      <c r="G34" s="105">
        <v>3804</v>
      </c>
      <c r="H34" s="105">
        <v>4197</v>
      </c>
      <c r="I34" s="105">
        <v>3715</v>
      </c>
      <c r="J34" s="105">
        <v>3368</v>
      </c>
      <c r="K34" s="105">
        <v>4024</v>
      </c>
      <c r="L34" s="105">
        <v>4698</v>
      </c>
      <c r="M34" s="105">
        <v>3231</v>
      </c>
      <c r="N34" s="105">
        <v>4097</v>
      </c>
      <c r="O34" s="105">
        <v>4577</v>
      </c>
      <c r="P34" s="105">
        <v>5576</v>
      </c>
      <c r="Q34" s="105">
        <v>5111</v>
      </c>
      <c r="R34" s="105">
        <v>4776</v>
      </c>
      <c r="S34" s="105">
        <v>3244</v>
      </c>
      <c r="T34" s="105">
        <v>2911</v>
      </c>
      <c r="U34" s="105">
        <v>3064</v>
      </c>
      <c r="V34" s="105">
        <v>2320</v>
      </c>
      <c r="W34" s="105">
        <v>2748</v>
      </c>
      <c r="X34" s="105">
        <v>3130</v>
      </c>
      <c r="Y34" s="94"/>
      <c r="Z34" s="74"/>
    </row>
    <row r="35" spans="2:26" x14ac:dyDescent="0.2">
      <c r="B35" s="101" t="s">
        <v>20</v>
      </c>
      <c r="C35" s="105">
        <v>241</v>
      </c>
      <c r="D35" s="105">
        <v>114</v>
      </c>
      <c r="E35" s="105">
        <v>120</v>
      </c>
      <c r="F35" s="105">
        <v>69</v>
      </c>
      <c r="G35" s="105">
        <v>112</v>
      </c>
      <c r="H35" s="105">
        <v>65</v>
      </c>
      <c r="I35" s="105">
        <v>94</v>
      </c>
      <c r="J35" s="105">
        <v>0</v>
      </c>
      <c r="K35" s="105">
        <v>0</v>
      </c>
      <c r="L35" s="105">
        <v>0</v>
      </c>
      <c r="M35" s="105">
        <v>6</v>
      </c>
      <c r="N35" s="105">
        <v>28</v>
      </c>
      <c r="O35" s="105">
        <v>336</v>
      </c>
      <c r="P35" s="105">
        <v>413</v>
      </c>
      <c r="Q35" s="105">
        <v>614</v>
      </c>
      <c r="R35" s="105">
        <v>1114</v>
      </c>
      <c r="S35" s="105">
        <v>963</v>
      </c>
      <c r="T35" s="105">
        <v>1140</v>
      </c>
      <c r="U35" s="105">
        <v>1157</v>
      </c>
      <c r="V35" s="105">
        <v>1138</v>
      </c>
      <c r="W35" s="105">
        <v>1118</v>
      </c>
      <c r="X35" s="105">
        <v>1499</v>
      </c>
      <c r="Y35" s="94"/>
      <c r="Z35" s="74"/>
    </row>
    <row r="36" spans="2:26" x14ac:dyDescent="0.2">
      <c r="B36" s="101" t="s">
        <v>21</v>
      </c>
      <c r="C36" s="105">
        <v>984</v>
      </c>
      <c r="D36" s="105">
        <v>1514</v>
      </c>
      <c r="E36" s="105">
        <v>380</v>
      </c>
      <c r="F36" s="105">
        <v>413</v>
      </c>
      <c r="G36" s="105">
        <v>971</v>
      </c>
      <c r="H36" s="105">
        <v>597</v>
      </c>
      <c r="I36" s="105">
        <v>514</v>
      </c>
      <c r="J36" s="105">
        <v>410</v>
      </c>
      <c r="K36" s="105">
        <v>677</v>
      </c>
      <c r="L36" s="105">
        <v>469</v>
      </c>
      <c r="M36" s="105">
        <v>437</v>
      </c>
      <c r="N36" s="105">
        <v>389</v>
      </c>
      <c r="O36" s="105">
        <v>427</v>
      </c>
      <c r="P36" s="105">
        <v>442</v>
      </c>
      <c r="Q36" s="105">
        <v>297</v>
      </c>
      <c r="R36" s="105">
        <v>338</v>
      </c>
      <c r="S36" s="105">
        <v>291</v>
      </c>
      <c r="T36" s="105">
        <v>711</v>
      </c>
      <c r="U36" s="105">
        <v>224</v>
      </c>
      <c r="V36" s="105">
        <v>457</v>
      </c>
      <c r="W36" s="105">
        <v>599</v>
      </c>
      <c r="X36" s="105">
        <v>958</v>
      </c>
      <c r="Y36" s="94"/>
      <c r="Z36" s="74"/>
    </row>
    <row r="37" spans="2:26" x14ac:dyDescent="0.2">
      <c r="B37" s="101" t="s">
        <v>22</v>
      </c>
      <c r="C37" s="105">
        <v>1244</v>
      </c>
      <c r="D37" s="105">
        <v>958</v>
      </c>
      <c r="E37" s="105">
        <v>958</v>
      </c>
      <c r="F37" s="105">
        <v>1151</v>
      </c>
      <c r="G37" s="105">
        <v>1103</v>
      </c>
      <c r="H37" s="105">
        <v>1311</v>
      </c>
      <c r="I37" s="105">
        <v>1305</v>
      </c>
      <c r="J37" s="105">
        <v>1409</v>
      </c>
      <c r="K37" s="105">
        <v>1336</v>
      </c>
      <c r="L37" s="105">
        <v>1695</v>
      </c>
      <c r="M37" s="105">
        <v>1702</v>
      </c>
      <c r="N37" s="105">
        <v>1417</v>
      </c>
      <c r="O37" s="105">
        <v>923</v>
      </c>
      <c r="P37" s="105">
        <v>920</v>
      </c>
      <c r="Q37" s="105">
        <v>591</v>
      </c>
      <c r="R37" s="105">
        <v>644</v>
      </c>
      <c r="S37" s="105">
        <v>550</v>
      </c>
      <c r="T37" s="105">
        <v>509</v>
      </c>
      <c r="U37" s="105">
        <v>644</v>
      </c>
      <c r="V37" s="105">
        <v>684</v>
      </c>
      <c r="W37" s="105">
        <v>791</v>
      </c>
      <c r="X37" s="105">
        <v>739</v>
      </c>
      <c r="Y37" s="94"/>
      <c r="Z37" s="74"/>
    </row>
    <row r="38" spans="2:26" x14ac:dyDescent="0.2">
      <c r="B38" s="102" t="s">
        <v>23</v>
      </c>
      <c r="C38" s="103">
        <f>SUM(C33:C37)</f>
        <v>22924</v>
      </c>
      <c r="D38" s="103">
        <f t="shared" ref="D38:W38" si="0">SUM(D33:D37)</f>
        <v>25059</v>
      </c>
      <c r="E38" s="103">
        <f t="shared" si="0"/>
        <v>21995</v>
      </c>
      <c r="F38" s="103">
        <f t="shared" si="0"/>
        <v>24671</v>
      </c>
      <c r="G38" s="103">
        <f t="shared" si="0"/>
        <v>24185</v>
      </c>
      <c r="H38" s="103">
        <f t="shared" si="0"/>
        <v>24479</v>
      </c>
      <c r="I38" s="103">
        <f t="shared" si="0"/>
        <v>24566</v>
      </c>
      <c r="J38" s="103">
        <f t="shared" si="0"/>
        <v>25643</v>
      </c>
      <c r="K38" s="103">
        <f t="shared" si="0"/>
        <v>28486</v>
      </c>
      <c r="L38" s="103">
        <f t="shared" si="0"/>
        <v>27122</v>
      </c>
      <c r="M38" s="103">
        <f t="shared" si="0"/>
        <v>26418</v>
      </c>
      <c r="N38" s="103">
        <f t="shared" si="0"/>
        <v>27594</v>
      </c>
      <c r="O38" s="103">
        <f t="shared" si="0"/>
        <v>22372</v>
      </c>
      <c r="P38" s="103">
        <f t="shared" si="0"/>
        <v>18490</v>
      </c>
      <c r="Q38" s="103">
        <f t="shared" si="0"/>
        <v>17333</v>
      </c>
      <c r="R38" s="103">
        <f t="shared" si="0"/>
        <v>17017</v>
      </c>
      <c r="S38" s="103">
        <f t="shared" si="0"/>
        <v>14940</v>
      </c>
      <c r="T38" s="103">
        <f t="shared" si="0"/>
        <v>16359</v>
      </c>
      <c r="U38" s="103">
        <f t="shared" si="0"/>
        <v>17635</v>
      </c>
      <c r="V38" s="103">
        <f t="shared" si="0"/>
        <v>18031</v>
      </c>
      <c r="W38" s="103">
        <f t="shared" si="0"/>
        <v>18683</v>
      </c>
      <c r="X38" s="103">
        <f t="shared" ref="X38" si="1">SUM(X33:X37)</f>
        <v>19428</v>
      </c>
      <c r="Y38" s="94"/>
      <c r="Z38" s="74"/>
    </row>
    <row r="39" spans="2:26" x14ac:dyDescent="0.2">
      <c r="U39" s="94"/>
      <c r="V39" s="94"/>
      <c r="W39" s="74"/>
    </row>
    <row r="40" spans="2:26" x14ac:dyDescent="0.2">
      <c r="W40" s="94"/>
    </row>
    <row r="41" spans="2:26" x14ac:dyDescent="0.2">
      <c r="S41" s="94"/>
      <c r="U41" s="94"/>
    </row>
    <row r="43" spans="2:26" x14ac:dyDescent="0.2">
      <c r="U43" s="104"/>
    </row>
    <row r="47" spans="2:26" x14ac:dyDescent="0.2">
      <c r="V47" s="94"/>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heetViews>
  <sheetFormatPr defaultColWidth="9.140625" defaultRowHeight="11.25" x14ac:dyDescent="0.2"/>
  <cols>
    <col min="1" max="1" customWidth="true" style="106" width="8.0" collapsed="false"/>
    <col min="2" max="2" bestFit="true" customWidth="true" style="106" width="18.42578125" collapsed="false"/>
    <col min="3" max="14" customWidth="true" style="106" width="11.28515625" collapsed="false"/>
    <col min="15" max="16384" style="106" width="9.140625" collapsed="false"/>
  </cols>
  <sheetData>
    <row r="1" spans="1:7" ht="12.75" x14ac:dyDescent="0.2">
      <c r="A1" s="77"/>
    </row>
    <row r="3" spans="1:7" x14ac:dyDescent="0.2">
      <c r="D3" s="107"/>
    </row>
    <row r="4" spans="1:7" ht="12.75" x14ac:dyDescent="0.2">
      <c r="D4" s="107"/>
      <c r="E4" s="108"/>
      <c r="F4" s="108"/>
      <c r="G4" s="108"/>
    </row>
    <row r="5" spans="1:7" ht="12.75" x14ac:dyDescent="0.2">
      <c r="D5" s="107"/>
      <c r="E5" s="109"/>
      <c r="F5" s="108"/>
    </row>
    <row r="6" spans="1:7" ht="12.75" x14ac:dyDescent="0.2">
      <c r="D6" s="107"/>
      <c r="E6" s="108"/>
      <c r="F6" s="108"/>
    </row>
    <row r="7" spans="1:7" ht="12.75" x14ac:dyDescent="0.2">
      <c r="D7" s="107"/>
      <c r="E7" s="109"/>
      <c r="F7" s="108"/>
    </row>
    <row r="8" spans="1:7" ht="12.75" x14ac:dyDescent="0.2">
      <c r="D8" s="107"/>
      <c r="E8" s="108"/>
      <c r="F8" s="108"/>
    </row>
    <row r="9" spans="1:7" ht="12.75" x14ac:dyDescent="0.2">
      <c r="D9" s="107"/>
      <c r="E9" s="108"/>
      <c r="F9" s="108"/>
    </row>
    <row r="10" spans="1:7" ht="12.75" x14ac:dyDescent="0.2">
      <c r="D10" s="107"/>
      <c r="E10" s="108"/>
      <c r="F10" s="108"/>
    </row>
    <row r="11" spans="1:7" ht="12.75" x14ac:dyDescent="0.2">
      <c r="D11" s="107"/>
      <c r="E11" s="108"/>
      <c r="F11" s="108"/>
    </row>
    <row r="12" spans="1:7" ht="12.75" x14ac:dyDescent="0.2">
      <c r="D12" s="107"/>
      <c r="E12" s="108"/>
      <c r="F12" s="108"/>
    </row>
    <row r="13" spans="1:7" ht="12.75" x14ac:dyDescent="0.2">
      <c r="D13" s="107"/>
      <c r="E13" s="108"/>
      <c r="F13" s="108"/>
    </row>
    <row r="14" spans="1:7" ht="12.75" x14ac:dyDescent="0.2">
      <c r="D14" s="107"/>
      <c r="E14" s="108"/>
      <c r="F14" s="108"/>
    </row>
    <row r="15" spans="1:7" ht="12.75" x14ac:dyDescent="0.2">
      <c r="D15" s="107"/>
      <c r="E15" s="108"/>
      <c r="F15" s="108"/>
    </row>
    <row r="16" spans="1:7" ht="12.75" x14ac:dyDescent="0.2">
      <c r="D16" s="107"/>
      <c r="E16" s="108"/>
      <c r="F16" s="108"/>
    </row>
    <row r="17" spans="4:6" ht="12.75" x14ac:dyDescent="0.2">
      <c r="D17" s="107"/>
      <c r="E17" s="108"/>
      <c r="F17" s="108"/>
    </row>
    <row r="18" spans="4:6" ht="12.75" x14ac:dyDescent="0.2">
      <c r="D18" s="107"/>
      <c r="E18" s="108"/>
      <c r="F18" s="108"/>
    </row>
    <row r="19" spans="4:6" ht="12.75" x14ac:dyDescent="0.2">
      <c r="D19" s="107"/>
      <c r="E19" s="108"/>
      <c r="F19" s="108"/>
    </row>
    <row r="20" spans="4:6" ht="12.75" x14ac:dyDescent="0.2">
      <c r="D20" s="107"/>
      <c r="E20" s="108"/>
      <c r="F20" s="108"/>
    </row>
    <row r="21" spans="4:6" ht="12.75" x14ac:dyDescent="0.2">
      <c r="D21" s="107"/>
      <c r="E21" s="108"/>
      <c r="F21" s="108"/>
    </row>
    <row r="22" spans="4:6" ht="12.75" x14ac:dyDescent="0.2">
      <c r="D22" s="107"/>
      <c r="E22" s="108"/>
      <c r="F22" s="108"/>
    </row>
    <row r="23" spans="4:6" ht="12.75" x14ac:dyDescent="0.2">
      <c r="D23" s="107"/>
      <c r="E23" s="108"/>
      <c r="F23" s="108"/>
    </row>
    <row r="24" spans="4:6" ht="12.75" x14ac:dyDescent="0.2">
      <c r="D24" s="107"/>
      <c r="E24" s="108"/>
      <c r="F24" s="108"/>
    </row>
    <row r="25" spans="4:6" ht="12.75" x14ac:dyDescent="0.2">
      <c r="D25" s="107"/>
      <c r="E25" s="108"/>
      <c r="F25" s="108"/>
    </row>
    <row r="26" spans="4:6" ht="12.75" x14ac:dyDescent="0.2">
      <c r="D26" s="107"/>
      <c r="E26" s="108"/>
      <c r="F26" s="108"/>
    </row>
    <row r="27" spans="4:6" ht="12.75" x14ac:dyDescent="0.2">
      <c r="D27" s="107"/>
      <c r="E27" s="108"/>
      <c r="F27" s="108"/>
    </row>
    <row r="28" spans="4:6" ht="12.75" x14ac:dyDescent="0.2">
      <c r="D28" s="107"/>
      <c r="E28" s="108"/>
      <c r="F28" s="108"/>
    </row>
    <row r="29" spans="4:6" ht="12.75" x14ac:dyDescent="0.2">
      <c r="D29" s="107"/>
      <c r="E29" s="108"/>
      <c r="F29" s="108"/>
    </row>
    <row r="30" spans="4:6" ht="12.75" x14ac:dyDescent="0.2">
      <c r="D30" s="107"/>
      <c r="E30" s="108"/>
      <c r="F30" s="108"/>
    </row>
    <row r="31" spans="4:6" ht="12.75" x14ac:dyDescent="0.2">
      <c r="D31" s="107"/>
      <c r="E31" s="108"/>
      <c r="F31" s="108"/>
    </row>
    <row r="32" spans="4:6" ht="12.75" x14ac:dyDescent="0.2">
      <c r="D32" s="107"/>
      <c r="E32" s="108"/>
      <c r="F32" s="108"/>
    </row>
    <row r="33" spans="2:14" ht="12.75" x14ac:dyDescent="0.2">
      <c r="D33" s="107"/>
      <c r="E33" s="108"/>
      <c r="F33" s="108"/>
    </row>
    <row r="34" spans="2:14" ht="12.75" x14ac:dyDescent="0.2">
      <c r="D34" s="107"/>
      <c r="E34" s="108"/>
      <c r="F34" s="108"/>
    </row>
    <row r="35" spans="2:14" ht="12.75" x14ac:dyDescent="0.2">
      <c r="C35" s="29"/>
      <c r="D35" s="29"/>
      <c r="E35" s="108"/>
      <c r="F35" s="110"/>
    </row>
    <row r="36" spans="2:14" ht="33.75" x14ac:dyDescent="0.2">
      <c r="B36" s="111" t="s">
        <v>245</v>
      </c>
      <c r="C36" s="112" t="s">
        <v>18</v>
      </c>
      <c r="D36" s="113" t="s">
        <v>19</v>
      </c>
      <c r="E36" s="113" t="s">
        <v>20</v>
      </c>
      <c r="F36" s="113" t="s">
        <v>21</v>
      </c>
      <c r="G36" s="114" t="s">
        <v>24</v>
      </c>
      <c r="H36" s="115" t="s">
        <v>25</v>
      </c>
      <c r="I36" s="116" t="s">
        <v>18</v>
      </c>
      <c r="J36" s="116" t="s">
        <v>19</v>
      </c>
      <c r="K36" s="116" t="s">
        <v>20</v>
      </c>
      <c r="L36" s="116" t="s">
        <v>21</v>
      </c>
      <c r="M36" s="116" t="s">
        <v>24</v>
      </c>
      <c r="N36" s="115" t="s">
        <v>25</v>
      </c>
    </row>
    <row r="37" spans="2:14" x14ac:dyDescent="0.2">
      <c r="B37" s="117" t="s">
        <v>26</v>
      </c>
      <c r="C37" s="118">
        <v>13102</v>
      </c>
      <c r="D37" s="119">
        <v>3130</v>
      </c>
      <c r="E37" s="119">
        <v>1499</v>
      </c>
      <c r="F37" s="119">
        <v>958</v>
      </c>
      <c r="G37" s="120">
        <v>739</v>
      </c>
      <c r="H37" s="121">
        <f>SUM(C37:G37)</f>
        <v>19428</v>
      </c>
      <c r="I37" s="122">
        <f>C37/$H37</f>
        <v>0.67438748198476428</v>
      </c>
      <c r="J37" s="122">
        <f t="shared" ref="J37:N37" si="0">D37/$H37</f>
        <v>0.16110767963763639</v>
      </c>
      <c r="K37" s="122">
        <f t="shared" si="0"/>
        <v>7.715668107885526E-2</v>
      </c>
      <c r="L37" s="122">
        <f t="shared" si="0"/>
        <v>4.9310273831583283E-2</v>
      </c>
      <c r="M37" s="122">
        <f t="shared" si="0"/>
        <v>3.8037883467160798E-2</v>
      </c>
      <c r="N37" s="123">
        <f t="shared" si="0"/>
        <v>1</v>
      </c>
    </row>
    <row r="38" spans="2:14" x14ac:dyDescent="0.2">
      <c r="B38" s="117" t="s">
        <v>33</v>
      </c>
      <c r="C38" s="124">
        <v>972</v>
      </c>
      <c r="D38" s="125">
        <v>127</v>
      </c>
      <c r="E38" s="125">
        <v>21</v>
      </c>
      <c r="F38" s="125">
        <v>0</v>
      </c>
      <c r="G38" s="120">
        <v>54</v>
      </c>
      <c r="H38" s="105">
        <f t="shared" ref="H38:H68" si="1">SUM(C38:G38)</f>
        <v>1174</v>
      </c>
      <c r="I38" s="126">
        <f t="shared" ref="I38:I69" si="2">C38/$H38</f>
        <v>0.82793867120954001</v>
      </c>
      <c r="J38" s="126">
        <f t="shared" ref="J38:J69" si="3">D38/$H38</f>
        <v>0.10817717206132879</v>
      </c>
      <c r="K38" s="126">
        <f t="shared" ref="K38:K69" si="4">E38/$H38</f>
        <v>1.7887563884156729E-2</v>
      </c>
      <c r="L38" s="126">
        <f t="shared" ref="L38:L69" si="5">F38/$H38</f>
        <v>0</v>
      </c>
      <c r="M38" s="126">
        <f t="shared" ref="M38:M69" si="6">G38/$H38</f>
        <v>4.5996592844974447E-2</v>
      </c>
      <c r="N38" s="127">
        <f t="shared" ref="N38:N69" si="7">H38/$H38</f>
        <v>1</v>
      </c>
    </row>
    <row r="39" spans="2:14" x14ac:dyDescent="0.2">
      <c r="B39" s="117" t="s">
        <v>29</v>
      </c>
      <c r="C39" s="124">
        <v>854</v>
      </c>
      <c r="D39" s="125">
        <v>126</v>
      </c>
      <c r="E39" s="125">
        <v>30</v>
      </c>
      <c r="F39" s="125">
        <v>0</v>
      </c>
      <c r="G39" s="120">
        <v>57</v>
      </c>
      <c r="H39" s="105">
        <f t="shared" si="1"/>
        <v>1067</v>
      </c>
      <c r="I39" s="126">
        <f t="shared" si="2"/>
        <v>0.80037488284910963</v>
      </c>
      <c r="J39" s="126">
        <f t="shared" si="3"/>
        <v>0.11808809746954077</v>
      </c>
      <c r="K39" s="126">
        <f t="shared" si="4"/>
        <v>2.8116213683223992E-2</v>
      </c>
      <c r="L39" s="126">
        <f t="shared" si="5"/>
        <v>0</v>
      </c>
      <c r="M39" s="126">
        <f t="shared" si="6"/>
        <v>5.3420805998125584E-2</v>
      </c>
      <c r="N39" s="127">
        <f t="shared" si="7"/>
        <v>1</v>
      </c>
    </row>
    <row r="40" spans="2:14" x14ac:dyDescent="0.2">
      <c r="B40" s="117" t="s">
        <v>45</v>
      </c>
      <c r="C40" s="124">
        <v>167</v>
      </c>
      <c r="D40" s="125">
        <v>65</v>
      </c>
      <c r="E40" s="125">
        <v>11</v>
      </c>
      <c r="F40" s="125">
        <v>14</v>
      </c>
      <c r="G40" s="120">
        <v>35</v>
      </c>
      <c r="H40" s="105">
        <f t="shared" si="1"/>
        <v>292</v>
      </c>
      <c r="I40" s="126">
        <f t="shared" si="2"/>
        <v>0.57191780821917804</v>
      </c>
      <c r="J40" s="126">
        <f t="shared" si="3"/>
        <v>0.2226027397260274</v>
      </c>
      <c r="K40" s="126">
        <f t="shared" si="4"/>
        <v>3.7671232876712327E-2</v>
      </c>
      <c r="L40" s="126">
        <f t="shared" si="5"/>
        <v>4.7945205479452052E-2</v>
      </c>
      <c r="M40" s="126">
        <f t="shared" si="6"/>
        <v>0.11986301369863013</v>
      </c>
      <c r="N40" s="127">
        <f t="shared" si="7"/>
        <v>1</v>
      </c>
    </row>
    <row r="41" spans="2:14" x14ac:dyDescent="0.2">
      <c r="B41" s="117" t="s">
        <v>42</v>
      </c>
      <c r="C41" s="124">
        <v>54</v>
      </c>
      <c r="D41" s="125">
        <v>90</v>
      </c>
      <c r="E41" s="125">
        <v>0</v>
      </c>
      <c r="F41" s="125">
        <v>2</v>
      </c>
      <c r="G41" s="120">
        <v>14</v>
      </c>
      <c r="H41" s="105">
        <f t="shared" si="1"/>
        <v>160</v>
      </c>
      <c r="I41" s="126">
        <f t="shared" si="2"/>
        <v>0.33750000000000002</v>
      </c>
      <c r="J41" s="126">
        <f t="shared" si="3"/>
        <v>0.5625</v>
      </c>
      <c r="K41" s="126">
        <f t="shared" si="4"/>
        <v>0</v>
      </c>
      <c r="L41" s="126">
        <f t="shared" si="5"/>
        <v>1.2500000000000001E-2</v>
      </c>
      <c r="M41" s="126">
        <f t="shared" si="6"/>
        <v>8.7499999999999994E-2</v>
      </c>
      <c r="N41" s="127">
        <f t="shared" si="7"/>
        <v>1</v>
      </c>
    </row>
    <row r="42" spans="2:14" x14ac:dyDescent="0.2">
      <c r="B42" s="117" t="s">
        <v>56</v>
      </c>
      <c r="C42" s="124">
        <v>68</v>
      </c>
      <c r="D42" s="125">
        <v>72</v>
      </c>
      <c r="E42" s="125">
        <v>0</v>
      </c>
      <c r="F42" s="125">
        <v>0</v>
      </c>
      <c r="G42" s="120">
        <v>1</v>
      </c>
      <c r="H42" s="105">
        <f t="shared" si="1"/>
        <v>141</v>
      </c>
      <c r="I42" s="126">
        <f t="shared" si="2"/>
        <v>0.48226950354609927</v>
      </c>
      <c r="J42" s="126">
        <f t="shared" si="3"/>
        <v>0.51063829787234039</v>
      </c>
      <c r="K42" s="126">
        <f t="shared" si="4"/>
        <v>0</v>
      </c>
      <c r="L42" s="126">
        <f t="shared" si="5"/>
        <v>0</v>
      </c>
      <c r="M42" s="126">
        <f t="shared" si="6"/>
        <v>7.0921985815602835E-3</v>
      </c>
      <c r="N42" s="127">
        <f t="shared" si="7"/>
        <v>1</v>
      </c>
    </row>
    <row r="43" spans="2:14" x14ac:dyDescent="0.2">
      <c r="B43" s="117" t="s">
        <v>48</v>
      </c>
      <c r="C43" s="124">
        <v>194</v>
      </c>
      <c r="D43" s="125">
        <v>44</v>
      </c>
      <c r="E43" s="125">
        <v>0</v>
      </c>
      <c r="F43" s="125">
        <v>0</v>
      </c>
      <c r="G43" s="120">
        <v>0</v>
      </c>
      <c r="H43" s="105">
        <f t="shared" si="1"/>
        <v>238</v>
      </c>
      <c r="I43" s="126">
        <f t="shared" si="2"/>
        <v>0.81512605042016806</v>
      </c>
      <c r="J43" s="126">
        <f t="shared" si="3"/>
        <v>0.18487394957983194</v>
      </c>
      <c r="K43" s="126">
        <f t="shared" si="4"/>
        <v>0</v>
      </c>
      <c r="L43" s="126">
        <f t="shared" si="5"/>
        <v>0</v>
      </c>
      <c r="M43" s="126">
        <f t="shared" si="6"/>
        <v>0</v>
      </c>
      <c r="N43" s="127">
        <f t="shared" si="7"/>
        <v>1</v>
      </c>
    </row>
    <row r="44" spans="2:14" x14ac:dyDescent="0.2">
      <c r="B44" s="117" t="s">
        <v>53</v>
      </c>
      <c r="C44" s="124">
        <v>138</v>
      </c>
      <c r="D44" s="125">
        <v>104</v>
      </c>
      <c r="E44" s="125">
        <v>20</v>
      </c>
      <c r="F44" s="125">
        <v>0</v>
      </c>
      <c r="G44" s="120">
        <v>41</v>
      </c>
      <c r="H44" s="105">
        <f t="shared" si="1"/>
        <v>303</v>
      </c>
      <c r="I44" s="126">
        <f t="shared" si="2"/>
        <v>0.45544554455445546</v>
      </c>
      <c r="J44" s="126">
        <f t="shared" si="3"/>
        <v>0.34323432343234322</v>
      </c>
      <c r="K44" s="126">
        <f t="shared" si="4"/>
        <v>6.6006600660066E-2</v>
      </c>
      <c r="L44" s="126">
        <f t="shared" si="5"/>
        <v>0</v>
      </c>
      <c r="M44" s="126">
        <f t="shared" si="6"/>
        <v>0.13531353135313531</v>
      </c>
      <c r="N44" s="127">
        <f t="shared" si="7"/>
        <v>1</v>
      </c>
    </row>
    <row r="45" spans="2:14" x14ac:dyDescent="0.2">
      <c r="B45" s="117" t="s">
        <v>52</v>
      </c>
      <c r="C45" s="124">
        <v>462</v>
      </c>
      <c r="D45" s="125">
        <v>45</v>
      </c>
      <c r="E45" s="125">
        <v>96</v>
      </c>
      <c r="F45" s="125">
        <v>13</v>
      </c>
      <c r="G45" s="120">
        <v>10</v>
      </c>
      <c r="H45" s="105">
        <f t="shared" si="1"/>
        <v>626</v>
      </c>
      <c r="I45" s="126">
        <f t="shared" si="2"/>
        <v>0.73801916932907352</v>
      </c>
      <c r="J45" s="126">
        <f t="shared" si="3"/>
        <v>7.1884984025559109E-2</v>
      </c>
      <c r="K45" s="126">
        <f t="shared" si="4"/>
        <v>0.15335463258785942</v>
      </c>
      <c r="L45" s="126">
        <f t="shared" si="5"/>
        <v>2.0766773162939296E-2</v>
      </c>
      <c r="M45" s="126">
        <f t="shared" si="6"/>
        <v>1.5974440894568689E-2</v>
      </c>
      <c r="N45" s="127">
        <f t="shared" si="7"/>
        <v>1</v>
      </c>
    </row>
    <row r="46" spans="2:14" x14ac:dyDescent="0.2">
      <c r="B46" s="117" t="s">
        <v>38</v>
      </c>
      <c r="C46" s="124">
        <v>311</v>
      </c>
      <c r="D46" s="125">
        <v>20</v>
      </c>
      <c r="E46" s="125">
        <v>0</v>
      </c>
      <c r="F46" s="125">
        <v>0</v>
      </c>
      <c r="G46" s="120">
        <v>4</v>
      </c>
      <c r="H46" s="105">
        <f t="shared" si="1"/>
        <v>335</v>
      </c>
      <c r="I46" s="126">
        <f t="shared" si="2"/>
        <v>0.92835820895522392</v>
      </c>
      <c r="J46" s="126">
        <f t="shared" si="3"/>
        <v>5.9701492537313432E-2</v>
      </c>
      <c r="K46" s="126">
        <f t="shared" si="4"/>
        <v>0</v>
      </c>
      <c r="L46" s="126">
        <f t="shared" si="5"/>
        <v>0</v>
      </c>
      <c r="M46" s="126">
        <f t="shared" si="6"/>
        <v>1.1940298507462687E-2</v>
      </c>
      <c r="N46" s="127">
        <f t="shared" si="7"/>
        <v>1</v>
      </c>
    </row>
    <row r="47" spans="2:14" x14ac:dyDescent="0.2">
      <c r="B47" s="117" t="s">
        <v>44</v>
      </c>
      <c r="C47" s="124">
        <v>775</v>
      </c>
      <c r="D47" s="125">
        <v>124</v>
      </c>
      <c r="E47" s="125">
        <v>53</v>
      </c>
      <c r="F47" s="125">
        <v>0</v>
      </c>
      <c r="G47" s="120">
        <v>16</v>
      </c>
      <c r="H47" s="105">
        <f t="shared" si="1"/>
        <v>968</v>
      </c>
      <c r="I47" s="126">
        <f t="shared" si="2"/>
        <v>0.80061983471074383</v>
      </c>
      <c r="J47" s="126">
        <f t="shared" si="3"/>
        <v>0.128099173553719</v>
      </c>
      <c r="K47" s="126">
        <f t="shared" si="4"/>
        <v>5.4752066115702477E-2</v>
      </c>
      <c r="L47" s="126">
        <f t="shared" si="5"/>
        <v>0</v>
      </c>
      <c r="M47" s="126">
        <f t="shared" si="6"/>
        <v>1.6528925619834711E-2</v>
      </c>
      <c r="N47" s="127">
        <f t="shared" si="7"/>
        <v>1</v>
      </c>
    </row>
    <row r="48" spans="2:14" x14ac:dyDescent="0.2">
      <c r="B48" s="117" t="s">
        <v>54</v>
      </c>
      <c r="C48" s="124">
        <v>256</v>
      </c>
      <c r="D48" s="125">
        <v>0</v>
      </c>
      <c r="E48" s="125">
        <v>0</v>
      </c>
      <c r="F48" s="125">
        <v>0</v>
      </c>
      <c r="G48" s="120">
        <v>5</v>
      </c>
      <c r="H48" s="105">
        <f t="shared" si="1"/>
        <v>261</v>
      </c>
      <c r="I48" s="126">
        <f t="shared" si="2"/>
        <v>0.98084291187739459</v>
      </c>
      <c r="J48" s="126">
        <f t="shared" si="3"/>
        <v>0</v>
      </c>
      <c r="K48" s="126">
        <f t="shared" si="4"/>
        <v>0</v>
      </c>
      <c r="L48" s="126">
        <f t="shared" si="5"/>
        <v>0</v>
      </c>
      <c r="M48" s="126">
        <f t="shared" si="6"/>
        <v>1.9157088122605363E-2</v>
      </c>
      <c r="N48" s="127">
        <f t="shared" si="7"/>
        <v>1</v>
      </c>
    </row>
    <row r="49" spans="2:14" x14ac:dyDescent="0.2">
      <c r="B49" s="117" t="s">
        <v>28</v>
      </c>
      <c r="C49" s="124">
        <v>1523</v>
      </c>
      <c r="D49" s="125">
        <v>235</v>
      </c>
      <c r="E49" s="125">
        <v>46</v>
      </c>
      <c r="F49" s="125">
        <v>0</v>
      </c>
      <c r="G49" s="120">
        <v>290</v>
      </c>
      <c r="H49" s="105">
        <f t="shared" si="1"/>
        <v>2094</v>
      </c>
      <c r="I49" s="126">
        <f t="shared" si="2"/>
        <v>0.727316141356256</v>
      </c>
      <c r="J49" s="126">
        <f t="shared" si="3"/>
        <v>0.112225405921681</v>
      </c>
      <c r="K49" s="126">
        <f t="shared" si="4"/>
        <v>2.1967526265520534E-2</v>
      </c>
      <c r="L49" s="126">
        <f t="shared" si="5"/>
        <v>0</v>
      </c>
      <c r="M49" s="126">
        <f t="shared" si="6"/>
        <v>0.13849092645654251</v>
      </c>
      <c r="N49" s="127">
        <f t="shared" si="7"/>
        <v>1</v>
      </c>
    </row>
    <row r="50" spans="2:14" x14ac:dyDescent="0.2">
      <c r="B50" s="117" t="s">
        <v>41</v>
      </c>
      <c r="C50" s="124">
        <v>382</v>
      </c>
      <c r="D50" s="125">
        <v>0</v>
      </c>
      <c r="E50" s="125">
        <v>8</v>
      </c>
      <c r="F50" s="125">
        <v>107</v>
      </c>
      <c r="G50" s="120">
        <v>18</v>
      </c>
      <c r="H50" s="105">
        <f t="shared" si="1"/>
        <v>515</v>
      </c>
      <c r="I50" s="126">
        <f t="shared" si="2"/>
        <v>0.74174757281553394</v>
      </c>
      <c r="J50" s="126">
        <f t="shared" si="3"/>
        <v>0</v>
      </c>
      <c r="K50" s="126">
        <f t="shared" si="4"/>
        <v>1.5533980582524271E-2</v>
      </c>
      <c r="L50" s="126">
        <f t="shared" si="5"/>
        <v>0.20776699029126214</v>
      </c>
      <c r="M50" s="126">
        <f t="shared" si="6"/>
        <v>3.4951456310679613E-2</v>
      </c>
      <c r="N50" s="127">
        <f t="shared" si="7"/>
        <v>1</v>
      </c>
    </row>
    <row r="51" spans="2:14" x14ac:dyDescent="0.2">
      <c r="B51" s="117" t="s">
        <v>32</v>
      </c>
      <c r="C51" s="124">
        <v>1262</v>
      </c>
      <c r="D51" s="125">
        <v>82</v>
      </c>
      <c r="E51" s="125">
        <v>579</v>
      </c>
      <c r="F51" s="125">
        <v>0</v>
      </c>
      <c r="G51" s="120">
        <v>58</v>
      </c>
      <c r="H51" s="105">
        <f t="shared" si="1"/>
        <v>1981</v>
      </c>
      <c r="I51" s="126">
        <f t="shared" si="2"/>
        <v>0.63705199394245327</v>
      </c>
      <c r="J51" s="126">
        <f t="shared" si="3"/>
        <v>4.139323573952549E-2</v>
      </c>
      <c r="K51" s="126">
        <f t="shared" si="4"/>
        <v>0.29227662796567389</v>
      </c>
      <c r="L51" s="126">
        <f t="shared" si="5"/>
        <v>0</v>
      </c>
      <c r="M51" s="126">
        <f t="shared" si="6"/>
        <v>2.9278142352347301E-2</v>
      </c>
      <c r="N51" s="127">
        <f t="shared" si="7"/>
        <v>1</v>
      </c>
    </row>
    <row r="52" spans="2:14" x14ac:dyDescent="0.2">
      <c r="B52" s="117" t="s">
        <v>27</v>
      </c>
      <c r="C52" s="124">
        <v>463</v>
      </c>
      <c r="D52" s="125">
        <v>842</v>
      </c>
      <c r="E52" s="125">
        <v>0</v>
      </c>
      <c r="F52" s="125">
        <v>704</v>
      </c>
      <c r="G52" s="120">
        <v>15</v>
      </c>
      <c r="H52" s="105">
        <f t="shared" si="1"/>
        <v>2024</v>
      </c>
      <c r="I52" s="126">
        <f t="shared" si="2"/>
        <v>0.22875494071146246</v>
      </c>
      <c r="J52" s="126">
        <f t="shared" si="3"/>
        <v>0.41600790513833991</v>
      </c>
      <c r="K52" s="126">
        <f t="shared" si="4"/>
        <v>0</v>
      </c>
      <c r="L52" s="126">
        <f t="shared" si="5"/>
        <v>0.34782608695652173</v>
      </c>
      <c r="M52" s="126">
        <f t="shared" si="6"/>
        <v>7.411067193675889E-3</v>
      </c>
      <c r="N52" s="127">
        <f t="shared" si="7"/>
        <v>1</v>
      </c>
    </row>
    <row r="53" spans="2:14" x14ac:dyDescent="0.2">
      <c r="B53" s="117" t="s">
        <v>31</v>
      </c>
      <c r="C53" s="124">
        <v>823</v>
      </c>
      <c r="D53" s="125">
        <v>144</v>
      </c>
      <c r="E53" s="125">
        <v>101</v>
      </c>
      <c r="F53" s="125">
        <v>8</v>
      </c>
      <c r="G53" s="120">
        <v>2</v>
      </c>
      <c r="H53" s="105">
        <f t="shared" si="1"/>
        <v>1078</v>
      </c>
      <c r="I53" s="126">
        <f t="shared" si="2"/>
        <v>0.76345083487940635</v>
      </c>
      <c r="J53" s="126">
        <f t="shared" si="3"/>
        <v>0.13358070500927643</v>
      </c>
      <c r="K53" s="126">
        <f t="shared" si="4"/>
        <v>9.369202226345083E-2</v>
      </c>
      <c r="L53" s="126">
        <f t="shared" si="5"/>
        <v>7.4211502782931356E-3</v>
      </c>
      <c r="M53" s="126">
        <f t="shared" si="6"/>
        <v>1.8552875695732839E-3</v>
      </c>
      <c r="N53" s="127">
        <f t="shared" si="7"/>
        <v>1</v>
      </c>
    </row>
    <row r="54" spans="2:14" x14ac:dyDescent="0.2">
      <c r="B54" s="117" t="s">
        <v>50</v>
      </c>
      <c r="C54" s="124">
        <v>36</v>
      </c>
      <c r="D54" s="125">
        <v>68</v>
      </c>
      <c r="E54" s="125">
        <v>0</v>
      </c>
      <c r="F54" s="125">
        <v>0</v>
      </c>
      <c r="G54" s="120">
        <v>0</v>
      </c>
      <c r="H54" s="105">
        <f t="shared" si="1"/>
        <v>104</v>
      </c>
      <c r="I54" s="126">
        <f t="shared" si="2"/>
        <v>0.34615384615384615</v>
      </c>
      <c r="J54" s="126">
        <f t="shared" si="3"/>
        <v>0.65384615384615385</v>
      </c>
      <c r="K54" s="126">
        <f t="shared" si="4"/>
        <v>0</v>
      </c>
      <c r="L54" s="126">
        <f t="shared" si="5"/>
        <v>0</v>
      </c>
      <c r="M54" s="126">
        <f t="shared" si="6"/>
        <v>0</v>
      </c>
      <c r="N54" s="127">
        <f t="shared" si="7"/>
        <v>1</v>
      </c>
    </row>
    <row r="55" spans="2:14" x14ac:dyDescent="0.2">
      <c r="B55" s="117" t="s">
        <v>36</v>
      </c>
      <c r="C55" s="124">
        <v>448</v>
      </c>
      <c r="D55" s="125">
        <v>0</v>
      </c>
      <c r="E55" s="125">
        <v>69</v>
      </c>
      <c r="F55" s="125">
        <v>6</v>
      </c>
      <c r="G55" s="120">
        <v>2</v>
      </c>
      <c r="H55" s="105">
        <f t="shared" si="1"/>
        <v>525</v>
      </c>
      <c r="I55" s="126">
        <f t="shared" si="2"/>
        <v>0.85333333333333339</v>
      </c>
      <c r="J55" s="126">
        <f t="shared" si="3"/>
        <v>0</v>
      </c>
      <c r="K55" s="126">
        <f t="shared" si="4"/>
        <v>0.13142857142857142</v>
      </c>
      <c r="L55" s="126">
        <f t="shared" si="5"/>
        <v>1.1428571428571429E-2</v>
      </c>
      <c r="M55" s="126">
        <f t="shared" si="6"/>
        <v>3.8095238095238095E-3</v>
      </c>
      <c r="N55" s="127">
        <f t="shared" si="7"/>
        <v>1</v>
      </c>
    </row>
    <row r="56" spans="2:14" x14ac:dyDescent="0.2">
      <c r="B56" s="117" t="s">
        <v>46</v>
      </c>
      <c r="C56" s="124">
        <v>272</v>
      </c>
      <c r="D56" s="125">
        <v>72</v>
      </c>
      <c r="E56" s="125">
        <v>47</v>
      </c>
      <c r="F56" s="125">
        <v>6</v>
      </c>
      <c r="G56" s="120">
        <v>0</v>
      </c>
      <c r="H56" s="105">
        <f t="shared" si="1"/>
        <v>397</v>
      </c>
      <c r="I56" s="126">
        <f t="shared" si="2"/>
        <v>0.68513853904282118</v>
      </c>
      <c r="J56" s="126">
        <f t="shared" si="3"/>
        <v>0.181360201511335</v>
      </c>
      <c r="K56" s="126">
        <f t="shared" si="4"/>
        <v>0.11838790931989925</v>
      </c>
      <c r="L56" s="126">
        <f t="shared" si="5"/>
        <v>1.5113350125944584E-2</v>
      </c>
      <c r="M56" s="126">
        <f t="shared" si="6"/>
        <v>0</v>
      </c>
      <c r="N56" s="127">
        <f t="shared" si="7"/>
        <v>1</v>
      </c>
    </row>
    <row r="57" spans="2:14" x14ac:dyDescent="0.2">
      <c r="B57" s="117" t="s">
        <v>217</v>
      </c>
      <c r="C57" s="124">
        <v>59</v>
      </c>
      <c r="D57" s="125">
        <v>24</v>
      </c>
      <c r="E57" s="125">
        <v>0</v>
      </c>
      <c r="F57" s="125">
        <v>2</v>
      </c>
      <c r="G57" s="120">
        <v>3</v>
      </c>
      <c r="H57" s="105">
        <f t="shared" si="1"/>
        <v>88</v>
      </c>
      <c r="I57" s="126">
        <f t="shared" si="2"/>
        <v>0.67045454545454541</v>
      </c>
      <c r="J57" s="126">
        <f t="shared" si="3"/>
        <v>0.27272727272727271</v>
      </c>
      <c r="K57" s="126">
        <f t="shared" si="4"/>
        <v>0</v>
      </c>
      <c r="L57" s="126">
        <f t="shared" si="5"/>
        <v>2.2727272727272728E-2</v>
      </c>
      <c r="M57" s="126">
        <f t="shared" si="6"/>
        <v>3.4090909090909088E-2</v>
      </c>
      <c r="N57" s="127">
        <f t="shared" si="7"/>
        <v>1</v>
      </c>
    </row>
    <row r="58" spans="2:14" x14ac:dyDescent="0.2">
      <c r="B58" s="117" t="s">
        <v>47</v>
      </c>
      <c r="C58" s="124">
        <v>91</v>
      </c>
      <c r="D58" s="125">
        <v>84</v>
      </c>
      <c r="E58" s="125">
        <v>34</v>
      </c>
      <c r="F58" s="125">
        <v>27</v>
      </c>
      <c r="G58" s="120">
        <v>4</v>
      </c>
      <c r="H58" s="105">
        <f t="shared" si="1"/>
        <v>240</v>
      </c>
      <c r="I58" s="126">
        <f t="shared" si="2"/>
        <v>0.37916666666666665</v>
      </c>
      <c r="J58" s="126">
        <f t="shared" si="3"/>
        <v>0.35</v>
      </c>
      <c r="K58" s="126">
        <f t="shared" si="4"/>
        <v>0.14166666666666666</v>
      </c>
      <c r="L58" s="126">
        <f t="shared" si="5"/>
        <v>0.1125</v>
      </c>
      <c r="M58" s="126">
        <f t="shared" si="6"/>
        <v>1.6666666666666666E-2</v>
      </c>
      <c r="N58" s="127">
        <f t="shared" si="7"/>
        <v>1</v>
      </c>
    </row>
    <row r="59" spans="2:14" x14ac:dyDescent="0.2">
      <c r="B59" s="117" t="s">
        <v>34</v>
      </c>
      <c r="C59" s="124">
        <v>330</v>
      </c>
      <c r="D59" s="125">
        <v>198</v>
      </c>
      <c r="E59" s="125">
        <v>112</v>
      </c>
      <c r="F59" s="125">
        <v>22</v>
      </c>
      <c r="G59" s="120">
        <v>0</v>
      </c>
      <c r="H59" s="105">
        <f t="shared" si="1"/>
        <v>662</v>
      </c>
      <c r="I59" s="126">
        <f t="shared" si="2"/>
        <v>0.49848942598187312</v>
      </c>
      <c r="J59" s="126">
        <f t="shared" si="3"/>
        <v>0.29909365558912387</v>
      </c>
      <c r="K59" s="126">
        <f t="shared" si="4"/>
        <v>0.16918429003021149</v>
      </c>
      <c r="L59" s="126">
        <f t="shared" si="5"/>
        <v>3.3232628398791542E-2</v>
      </c>
      <c r="M59" s="126">
        <f t="shared" si="6"/>
        <v>0</v>
      </c>
      <c r="N59" s="127">
        <f t="shared" si="7"/>
        <v>1</v>
      </c>
    </row>
    <row r="60" spans="2:14" x14ac:dyDescent="0.2">
      <c r="B60" s="117" t="s">
        <v>55</v>
      </c>
      <c r="C60" s="124">
        <v>74</v>
      </c>
      <c r="D60" s="125">
        <v>32</v>
      </c>
      <c r="E60" s="125">
        <v>0</v>
      </c>
      <c r="F60" s="125">
        <v>1</v>
      </c>
      <c r="G60" s="120">
        <v>10</v>
      </c>
      <c r="H60" s="105">
        <f t="shared" si="1"/>
        <v>117</v>
      </c>
      <c r="I60" s="126">
        <f t="shared" si="2"/>
        <v>0.63247863247863245</v>
      </c>
      <c r="J60" s="126">
        <f t="shared" si="3"/>
        <v>0.27350427350427353</v>
      </c>
      <c r="K60" s="126">
        <f t="shared" si="4"/>
        <v>0</v>
      </c>
      <c r="L60" s="126">
        <f t="shared" si="5"/>
        <v>8.5470085470085479E-3</v>
      </c>
      <c r="M60" s="126">
        <f t="shared" si="6"/>
        <v>8.5470085470085472E-2</v>
      </c>
      <c r="N60" s="127">
        <f t="shared" si="7"/>
        <v>1</v>
      </c>
    </row>
    <row r="61" spans="2:14" x14ac:dyDescent="0.2">
      <c r="B61" s="117" t="s">
        <v>40</v>
      </c>
      <c r="C61" s="124">
        <v>415</v>
      </c>
      <c r="D61" s="125">
        <v>140</v>
      </c>
      <c r="E61" s="125">
        <v>42</v>
      </c>
      <c r="F61" s="125">
        <v>36</v>
      </c>
      <c r="G61" s="120">
        <v>46</v>
      </c>
      <c r="H61" s="105">
        <f t="shared" si="1"/>
        <v>679</v>
      </c>
      <c r="I61" s="126">
        <f t="shared" si="2"/>
        <v>0.6111929307805597</v>
      </c>
      <c r="J61" s="126">
        <f t="shared" si="3"/>
        <v>0.20618556701030927</v>
      </c>
      <c r="K61" s="126">
        <f t="shared" si="4"/>
        <v>6.1855670103092786E-2</v>
      </c>
      <c r="L61" s="126">
        <f t="shared" si="5"/>
        <v>5.3019145802650956E-2</v>
      </c>
      <c r="M61" s="126">
        <f t="shared" si="6"/>
        <v>6.774668630338733E-2</v>
      </c>
      <c r="N61" s="127">
        <f t="shared" si="7"/>
        <v>1</v>
      </c>
    </row>
    <row r="62" spans="2:14" x14ac:dyDescent="0.2">
      <c r="B62" s="117" t="s">
        <v>37</v>
      </c>
      <c r="C62" s="124">
        <v>734</v>
      </c>
      <c r="D62" s="125">
        <v>77</v>
      </c>
      <c r="E62" s="125">
        <v>0</v>
      </c>
      <c r="F62" s="125">
        <v>0</v>
      </c>
      <c r="G62" s="120">
        <v>0</v>
      </c>
      <c r="H62" s="105">
        <f t="shared" si="1"/>
        <v>811</v>
      </c>
      <c r="I62" s="126">
        <f t="shared" si="2"/>
        <v>0.90505548705302097</v>
      </c>
      <c r="J62" s="126">
        <f t="shared" si="3"/>
        <v>9.4944512946979032E-2</v>
      </c>
      <c r="K62" s="126">
        <f t="shared" si="4"/>
        <v>0</v>
      </c>
      <c r="L62" s="126">
        <f t="shared" si="5"/>
        <v>0</v>
      </c>
      <c r="M62" s="126">
        <f t="shared" si="6"/>
        <v>0</v>
      </c>
      <c r="N62" s="127">
        <f t="shared" si="7"/>
        <v>1</v>
      </c>
    </row>
    <row r="63" spans="2:14" x14ac:dyDescent="0.2">
      <c r="B63" s="117" t="s">
        <v>43</v>
      </c>
      <c r="C63" s="124">
        <v>177</v>
      </c>
      <c r="D63" s="125">
        <v>42</v>
      </c>
      <c r="E63" s="125">
        <v>0</v>
      </c>
      <c r="F63" s="125">
        <v>10</v>
      </c>
      <c r="G63" s="120">
        <v>14</v>
      </c>
      <c r="H63" s="105">
        <f t="shared" si="1"/>
        <v>243</v>
      </c>
      <c r="I63" s="126">
        <f t="shared" si="2"/>
        <v>0.72839506172839508</v>
      </c>
      <c r="J63" s="126">
        <f t="shared" si="3"/>
        <v>0.1728395061728395</v>
      </c>
      <c r="K63" s="126">
        <f t="shared" si="4"/>
        <v>0</v>
      </c>
      <c r="L63" s="126">
        <f t="shared" si="5"/>
        <v>4.1152263374485597E-2</v>
      </c>
      <c r="M63" s="126">
        <f t="shared" si="6"/>
        <v>5.7613168724279837E-2</v>
      </c>
      <c r="N63" s="127">
        <f t="shared" si="7"/>
        <v>1</v>
      </c>
    </row>
    <row r="64" spans="2:14" x14ac:dyDescent="0.2">
      <c r="B64" s="117" t="s">
        <v>57</v>
      </c>
      <c r="C64" s="124">
        <v>36</v>
      </c>
      <c r="D64" s="125">
        <v>36</v>
      </c>
      <c r="E64" s="125">
        <v>0</v>
      </c>
      <c r="F64" s="125">
        <v>0</v>
      </c>
      <c r="G64" s="120">
        <v>19</v>
      </c>
      <c r="H64" s="105">
        <f t="shared" si="1"/>
        <v>91</v>
      </c>
      <c r="I64" s="126">
        <f t="shared" si="2"/>
        <v>0.39560439560439559</v>
      </c>
      <c r="J64" s="126">
        <f t="shared" si="3"/>
        <v>0.39560439560439559</v>
      </c>
      <c r="K64" s="126">
        <f t="shared" si="4"/>
        <v>0</v>
      </c>
      <c r="L64" s="126">
        <f t="shared" si="5"/>
        <v>0</v>
      </c>
      <c r="M64" s="126">
        <f t="shared" si="6"/>
        <v>0.2087912087912088</v>
      </c>
      <c r="N64" s="127">
        <f t="shared" si="7"/>
        <v>1</v>
      </c>
    </row>
    <row r="65" spans="2:14" x14ac:dyDescent="0.2">
      <c r="B65" s="117" t="s">
        <v>49</v>
      </c>
      <c r="C65" s="124">
        <v>174</v>
      </c>
      <c r="D65" s="125">
        <v>14</v>
      </c>
      <c r="E65" s="125">
        <v>16</v>
      </c>
      <c r="F65" s="125">
        <v>0</v>
      </c>
      <c r="G65" s="120">
        <v>7</v>
      </c>
      <c r="H65" s="105">
        <f t="shared" si="1"/>
        <v>211</v>
      </c>
      <c r="I65" s="126">
        <f t="shared" si="2"/>
        <v>0.82464454976303314</v>
      </c>
      <c r="J65" s="126">
        <f t="shared" si="3"/>
        <v>6.6350710900473939E-2</v>
      </c>
      <c r="K65" s="126">
        <f t="shared" si="4"/>
        <v>7.582938388625593E-2</v>
      </c>
      <c r="L65" s="126">
        <f t="shared" si="5"/>
        <v>0</v>
      </c>
      <c r="M65" s="126">
        <f t="shared" si="6"/>
        <v>3.3175355450236969E-2</v>
      </c>
      <c r="N65" s="127">
        <f t="shared" si="7"/>
        <v>1</v>
      </c>
    </row>
    <row r="66" spans="2:14" x14ac:dyDescent="0.2">
      <c r="B66" s="117" t="s">
        <v>30</v>
      </c>
      <c r="C66" s="124">
        <v>862</v>
      </c>
      <c r="D66" s="125">
        <v>172</v>
      </c>
      <c r="E66" s="125">
        <v>50</v>
      </c>
      <c r="F66" s="125">
        <v>0</v>
      </c>
      <c r="G66" s="120">
        <v>8</v>
      </c>
      <c r="H66" s="105">
        <f t="shared" si="1"/>
        <v>1092</v>
      </c>
      <c r="I66" s="126">
        <f t="shared" si="2"/>
        <v>0.78937728937728935</v>
      </c>
      <c r="J66" s="126">
        <f t="shared" si="3"/>
        <v>0.1575091575091575</v>
      </c>
      <c r="K66" s="126">
        <f t="shared" si="4"/>
        <v>4.5787545787545784E-2</v>
      </c>
      <c r="L66" s="126">
        <f t="shared" si="5"/>
        <v>0</v>
      </c>
      <c r="M66" s="126">
        <f t="shared" si="6"/>
        <v>7.326007326007326E-3</v>
      </c>
      <c r="N66" s="127">
        <f t="shared" si="7"/>
        <v>1</v>
      </c>
    </row>
    <row r="67" spans="2:14" x14ac:dyDescent="0.2">
      <c r="B67" s="117" t="s">
        <v>39</v>
      </c>
      <c r="C67" s="124">
        <v>114</v>
      </c>
      <c r="D67" s="125">
        <v>0</v>
      </c>
      <c r="E67" s="125">
        <v>28</v>
      </c>
      <c r="F67" s="125">
        <v>0</v>
      </c>
      <c r="G67" s="120">
        <v>0</v>
      </c>
      <c r="H67" s="105">
        <f t="shared" si="1"/>
        <v>142</v>
      </c>
      <c r="I67" s="126">
        <f t="shared" si="2"/>
        <v>0.80281690140845074</v>
      </c>
      <c r="J67" s="126">
        <f t="shared" si="3"/>
        <v>0</v>
      </c>
      <c r="K67" s="126">
        <f t="shared" si="4"/>
        <v>0.19718309859154928</v>
      </c>
      <c r="L67" s="126">
        <f t="shared" si="5"/>
        <v>0</v>
      </c>
      <c r="M67" s="126">
        <f t="shared" si="6"/>
        <v>0</v>
      </c>
      <c r="N67" s="127">
        <f t="shared" si="7"/>
        <v>1</v>
      </c>
    </row>
    <row r="68" spans="2:14" x14ac:dyDescent="0.2">
      <c r="B68" s="117" t="s">
        <v>51</v>
      </c>
      <c r="C68" s="124">
        <v>82</v>
      </c>
      <c r="D68" s="125">
        <v>30</v>
      </c>
      <c r="E68" s="125">
        <v>12</v>
      </c>
      <c r="F68" s="125">
        <v>0</v>
      </c>
      <c r="G68" s="120">
        <v>0</v>
      </c>
      <c r="H68" s="105">
        <f t="shared" si="1"/>
        <v>124</v>
      </c>
      <c r="I68" s="126">
        <f t="shared" si="2"/>
        <v>0.66129032258064513</v>
      </c>
      <c r="J68" s="126">
        <f t="shared" si="3"/>
        <v>0.24193548387096775</v>
      </c>
      <c r="K68" s="126">
        <f t="shared" si="4"/>
        <v>9.6774193548387094E-2</v>
      </c>
      <c r="L68" s="126">
        <f t="shared" si="5"/>
        <v>0</v>
      </c>
      <c r="M68" s="126">
        <f t="shared" si="6"/>
        <v>0</v>
      </c>
      <c r="N68" s="127">
        <f t="shared" si="7"/>
        <v>1</v>
      </c>
    </row>
    <row r="69" spans="2:14" x14ac:dyDescent="0.2">
      <c r="B69" s="128" t="s">
        <v>35</v>
      </c>
      <c r="C69" s="129">
        <v>494</v>
      </c>
      <c r="D69" s="130">
        <v>21</v>
      </c>
      <c r="E69" s="130">
        <v>124</v>
      </c>
      <c r="F69" s="130">
        <v>0</v>
      </c>
      <c r="G69" s="131">
        <v>6</v>
      </c>
      <c r="H69" s="132">
        <f>SUM(C69:G69)</f>
        <v>645</v>
      </c>
      <c r="I69" s="133">
        <f t="shared" si="2"/>
        <v>0.76589147286821702</v>
      </c>
      <c r="J69" s="133">
        <f t="shared" si="3"/>
        <v>3.255813953488372E-2</v>
      </c>
      <c r="K69" s="133">
        <f t="shared" si="4"/>
        <v>0.19224806201550387</v>
      </c>
      <c r="L69" s="133">
        <f t="shared" si="5"/>
        <v>0</v>
      </c>
      <c r="M69" s="133">
        <f t="shared" si="6"/>
        <v>9.3023255813953487E-3</v>
      </c>
      <c r="N69" s="134">
        <f t="shared" si="7"/>
        <v>1</v>
      </c>
    </row>
  </sheetData>
  <sortState ref="B75:H107">
    <sortCondition descending="1" ref="H75:H107"/>
  </sortState>
  <pageMargins left="0.75" right="0.75" top="1" bottom="1" header="0.5" footer="0.5"/>
  <pageSetup paperSize="9" orientation="portrait" horizontalDpi="90" verticalDpi="9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topLeftCell="A2" workbookViewId="0">
      <selection activeCell="A2" sqref="A2"/>
    </sheetView>
  </sheetViews>
  <sheetFormatPr defaultColWidth="11.140625" defaultRowHeight="11.25" x14ac:dyDescent="0.2"/>
  <cols>
    <col min="1" max="1" customWidth="true" style="135" width="8.140625" collapsed="false"/>
    <col min="2" max="2" customWidth="true" style="135" width="10.28515625" collapsed="false"/>
    <col min="3" max="3" customWidth="true" style="135" width="14.0" collapsed="false"/>
    <col min="4" max="4" customWidth="true" style="136" width="17.140625" collapsed="false"/>
    <col min="5" max="5" customWidth="true" style="135" width="8.28515625" collapsed="false"/>
    <col min="6" max="16384" style="135" width="11.140625" collapsed="false"/>
  </cols>
  <sheetData>
    <row r="1" spans="1:1" ht="12.75" x14ac:dyDescent="0.2">
      <c r="A1" s="82"/>
    </row>
    <row r="2" spans="1:1" ht="12.75" x14ac:dyDescent="0.2">
      <c r="A2" s="137"/>
    </row>
    <row r="3" spans="1:1" x14ac:dyDescent="0.2">
      <c r="A3" s="138"/>
    </row>
    <row r="6" spans="1:1" s="139" customFormat="1" ht="47.25" customHeight="1" x14ac:dyDescent="0.2"/>
    <row r="29" spans="2:5" ht="12.75" x14ac:dyDescent="0.2">
      <c r="B29" s="140" t="s">
        <v>184</v>
      </c>
      <c r="D29" s="135"/>
      <c r="E29" s="136"/>
    </row>
    <row r="30" spans="2:5" x14ac:dyDescent="0.2">
      <c r="D30" s="135"/>
      <c r="E30" s="136"/>
    </row>
    <row r="31" spans="2:5" ht="27.75" customHeight="1" x14ac:dyDescent="0.2">
      <c r="B31" s="141" t="s">
        <v>185</v>
      </c>
      <c r="C31" s="142" t="s">
        <v>222</v>
      </c>
      <c r="D31" s="142" t="s">
        <v>224</v>
      </c>
      <c r="E31" s="143" t="s">
        <v>186</v>
      </c>
    </row>
    <row r="32" spans="2:5" x14ac:dyDescent="0.2">
      <c r="B32" s="144">
        <v>1920</v>
      </c>
      <c r="C32" s="145">
        <v>1140</v>
      </c>
      <c r="D32" s="145">
        <v>817</v>
      </c>
      <c r="E32" s="146">
        <v>1957</v>
      </c>
    </row>
    <row r="33" spans="2:5" x14ac:dyDescent="0.2">
      <c r="B33" s="144">
        <v>1921</v>
      </c>
      <c r="C33" s="145">
        <v>2237</v>
      </c>
      <c r="D33" s="145">
        <v>4342</v>
      </c>
      <c r="E33" s="146">
        <v>6579</v>
      </c>
    </row>
    <row r="34" spans="2:5" x14ac:dyDescent="0.2">
      <c r="B34" s="144">
        <v>1922</v>
      </c>
      <c r="C34" s="145">
        <v>2527</v>
      </c>
      <c r="D34" s="145">
        <v>9523</v>
      </c>
      <c r="E34" s="146">
        <v>12050</v>
      </c>
    </row>
    <row r="35" spans="2:5" x14ac:dyDescent="0.2">
      <c r="B35" s="144">
        <v>1923</v>
      </c>
      <c r="C35" s="145">
        <v>1667</v>
      </c>
      <c r="D35" s="145">
        <v>6462</v>
      </c>
      <c r="E35" s="146">
        <v>8129</v>
      </c>
    </row>
    <row r="36" spans="2:5" x14ac:dyDescent="0.2">
      <c r="B36" s="144">
        <v>1924</v>
      </c>
      <c r="C36" s="145">
        <v>3274</v>
      </c>
      <c r="D36" s="145">
        <v>2993</v>
      </c>
      <c r="E36" s="146">
        <v>6267</v>
      </c>
    </row>
    <row r="37" spans="2:5" x14ac:dyDescent="0.2">
      <c r="B37" s="144">
        <v>1925</v>
      </c>
      <c r="C37" s="145">
        <v>5227</v>
      </c>
      <c r="D37" s="145">
        <v>4822</v>
      </c>
      <c r="E37" s="146">
        <v>10049</v>
      </c>
    </row>
    <row r="38" spans="2:5" x14ac:dyDescent="0.2">
      <c r="B38" s="144">
        <v>1926</v>
      </c>
      <c r="C38" s="145">
        <v>5906</v>
      </c>
      <c r="D38" s="145">
        <v>9501</v>
      </c>
      <c r="E38" s="146">
        <v>15407</v>
      </c>
    </row>
    <row r="39" spans="2:5" x14ac:dyDescent="0.2">
      <c r="B39" s="144">
        <v>1927</v>
      </c>
      <c r="C39" s="145">
        <v>5484</v>
      </c>
      <c r="D39" s="145">
        <v>16923</v>
      </c>
      <c r="E39" s="146">
        <v>22407</v>
      </c>
    </row>
    <row r="40" spans="2:5" x14ac:dyDescent="0.2">
      <c r="B40" s="144">
        <v>1928</v>
      </c>
      <c r="C40" s="145">
        <v>5172</v>
      </c>
      <c r="D40" s="145">
        <v>15071</v>
      </c>
      <c r="E40" s="146">
        <v>20243</v>
      </c>
    </row>
    <row r="41" spans="2:5" x14ac:dyDescent="0.2">
      <c r="B41" s="144">
        <v>1929</v>
      </c>
      <c r="C41" s="145">
        <v>5199</v>
      </c>
      <c r="D41" s="145">
        <v>14316</v>
      </c>
      <c r="E41" s="146">
        <v>19515</v>
      </c>
    </row>
    <row r="42" spans="2:5" x14ac:dyDescent="0.2">
      <c r="B42" s="144">
        <v>1930</v>
      </c>
      <c r="C42" s="145">
        <v>4546</v>
      </c>
      <c r="D42" s="145">
        <v>7918</v>
      </c>
      <c r="E42" s="146">
        <v>12464</v>
      </c>
    </row>
    <row r="43" spans="2:5" x14ac:dyDescent="0.2">
      <c r="B43" s="144">
        <v>1931</v>
      </c>
      <c r="C43" s="145">
        <v>4153</v>
      </c>
      <c r="D43" s="145">
        <v>8315</v>
      </c>
      <c r="E43" s="146">
        <v>12468</v>
      </c>
    </row>
    <row r="44" spans="2:5" x14ac:dyDescent="0.2">
      <c r="B44" s="144">
        <v>1932</v>
      </c>
      <c r="C44" s="145">
        <v>5913</v>
      </c>
      <c r="D44" s="145">
        <v>11631</v>
      </c>
      <c r="E44" s="146">
        <v>17544</v>
      </c>
    </row>
    <row r="45" spans="2:5" x14ac:dyDescent="0.2">
      <c r="B45" s="144">
        <v>1933</v>
      </c>
      <c r="C45" s="145">
        <v>8155</v>
      </c>
      <c r="D45" s="145">
        <v>15808</v>
      </c>
      <c r="E45" s="146">
        <v>23963</v>
      </c>
    </row>
    <row r="46" spans="2:5" x14ac:dyDescent="0.2">
      <c r="B46" s="144">
        <v>1934</v>
      </c>
      <c r="C46" s="145">
        <v>9684</v>
      </c>
      <c r="D46" s="145">
        <v>15216</v>
      </c>
      <c r="E46" s="146">
        <v>24900</v>
      </c>
    </row>
    <row r="47" spans="2:5" x14ac:dyDescent="0.2">
      <c r="B47" s="144">
        <v>1935</v>
      </c>
      <c r="C47" s="145">
        <v>7086</v>
      </c>
      <c r="D47" s="145">
        <v>18814</v>
      </c>
      <c r="E47" s="146">
        <v>25900</v>
      </c>
    </row>
    <row r="48" spans="2:5" x14ac:dyDescent="0.2">
      <c r="B48" s="144">
        <v>1936</v>
      </c>
      <c r="C48" s="145">
        <v>7757</v>
      </c>
      <c r="D48" s="145">
        <v>16044</v>
      </c>
      <c r="E48" s="146">
        <v>23801</v>
      </c>
    </row>
    <row r="49" spans="2:5" x14ac:dyDescent="0.2">
      <c r="B49" s="144">
        <v>1937</v>
      </c>
      <c r="C49" s="145">
        <v>8187</v>
      </c>
      <c r="D49" s="145">
        <v>13341</v>
      </c>
      <c r="E49" s="146">
        <v>21528</v>
      </c>
    </row>
    <row r="50" spans="2:5" x14ac:dyDescent="0.2">
      <c r="B50" s="144">
        <v>1938</v>
      </c>
      <c r="C50" s="145">
        <v>7311</v>
      </c>
      <c r="D50" s="145">
        <v>19162</v>
      </c>
      <c r="E50" s="146">
        <v>26473</v>
      </c>
    </row>
    <row r="51" spans="2:5" x14ac:dyDescent="0.2">
      <c r="B51" s="144">
        <v>1939</v>
      </c>
      <c r="C51" s="145">
        <v>6411</v>
      </c>
      <c r="D51" s="145">
        <v>19118</v>
      </c>
      <c r="E51" s="146">
        <v>25529</v>
      </c>
    </row>
    <row r="52" spans="2:5" x14ac:dyDescent="0.2">
      <c r="B52" s="144">
        <v>1940</v>
      </c>
      <c r="C52" s="145">
        <v>3732</v>
      </c>
      <c r="D52" s="145">
        <v>10474</v>
      </c>
      <c r="E52" s="146">
        <v>14206</v>
      </c>
    </row>
    <row r="53" spans="2:5" x14ac:dyDescent="0.2">
      <c r="B53" s="144">
        <v>1941</v>
      </c>
      <c r="C53" s="145">
        <v>692</v>
      </c>
      <c r="D53" s="145">
        <v>4714</v>
      </c>
      <c r="E53" s="146">
        <v>5406</v>
      </c>
    </row>
    <row r="54" spans="2:5" x14ac:dyDescent="0.2">
      <c r="B54" s="144">
        <v>1942</v>
      </c>
      <c r="C54" s="145">
        <v>224</v>
      </c>
      <c r="D54" s="145">
        <v>3072</v>
      </c>
      <c r="E54" s="146">
        <v>3296</v>
      </c>
    </row>
    <row r="55" spans="2:5" x14ac:dyDescent="0.2">
      <c r="B55" s="144">
        <v>1943</v>
      </c>
      <c r="C55" s="145">
        <v>92</v>
      </c>
      <c r="D55" s="145">
        <v>2717</v>
      </c>
      <c r="E55" s="146">
        <v>2809</v>
      </c>
    </row>
    <row r="56" spans="2:5" x14ac:dyDescent="0.2">
      <c r="B56" s="144">
        <v>1944</v>
      </c>
      <c r="C56" s="145">
        <v>170</v>
      </c>
      <c r="D56" s="145">
        <v>2383</v>
      </c>
      <c r="E56" s="146">
        <v>2553</v>
      </c>
    </row>
    <row r="57" spans="2:5" x14ac:dyDescent="0.2">
      <c r="B57" s="144">
        <v>1945</v>
      </c>
      <c r="C57" s="145">
        <v>141</v>
      </c>
      <c r="D57" s="145">
        <v>1428</v>
      </c>
      <c r="E57" s="146">
        <v>1569</v>
      </c>
    </row>
    <row r="58" spans="2:5" x14ac:dyDescent="0.2">
      <c r="B58" s="144">
        <v>1946</v>
      </c>
      <c r="C58" s="145">
        <v>499</v>
      </c>
      <c r="D58" s="145">
        <v>3811</v>
      </c>
      <c r="E58" s="146">
        <v>4310</v>
      </c>
    </row>
    <row r="59" spans="2:5" x14ac:dyDescent="0.2">
      <c r="B59" s="144">
        <v>1947</v>
      </c>
      <c r="C59" s="145">
        <v>1354</v>
      </c>
      <c r="D59" s="145">
        <v>10795</v>
      </c>
      <c r="E59" s="146">
        <v>12149</v>
      </c>
    </row>
    <row r="60" spans="2:5" x14ac:dyDescent="0.2">
      <c r="B60" s="144">
        <v>1948</v>
      </c>
      <c r="C60" s="145">
        <v>1541</v>
      </c>
      <c r="D60" s="145">
        <v>19670</v>
      </c>
      <c r="E60" s="146">
        <v>21211</v>
      </c>
    </row>
    <row r="61" spans="2:5" x14ac:dyDescent="0.2">
      <c r="B61" s="144">
        <v>1949</v>
      </c>
      <c r="C61" s="145">
        <v>1101</v>
      </c>
      <c r="D61" s="145">
        <v>24745</v>
      </c>
      <c r="E61" s="146">
        <v>25846</v>
      </c>
    </row>
    <row r="62" spans="2:5" x14ac:dyDescent="0.2">
      <c r="B62" s="144">
        <v>1950</v>
      </c>
      <c r="C62" s="145">
        <v>782</v>
      </c>
      <c r="D62" s="145">
        <v>25029</v>
      </c>
      <c r="E62" s="146">
        <v>25811</v>
      </c>
    </row>
    <row r="63" spans="2:5" x14ac:dyDescent="0.2">
      <c r="B63" s="144">
        <v>1951</v>
      </c>
      <c r="C63" s="145">
        <v>1145</v>
      </c>
      <c r="D63" s="145">
        <v>21783</v>
      </c>
      <c r="E63" s="146">
        <v>22928</v>
      </c>
    </row>
    <row r="64" spans="2:5" x14ac:dyDescent="0.2">
      <c r="B64" s="144">
        <v>1952</v>
      </c>
      <c r="C64" s="145">
        <v>2242</v>
      </c>
      <c r="D64" s="145">
        <v>28705</v>
      </c>
      <c r="E64" s="146">
        <v>30947</v>
      </c>
    </row>
    <row r="65" spans="2:5" x14ac:dyDescent="0.2">
      <c r="B65" s="144">
        <v>1953</v>
      </c>
      <c r="C65" s="145">
        <v>2393</v>
      </c>
      <c r="D65" s="145">
        <v>37155</v>
      </c>
      <c r="E65" s="146">
        <v>39548</v>
      </c>
    </row>
    <row r="66" spans="2:5" x14ac:dyDescent="0.2">
      <c r="B66" s="144">
        <v>1954</v>
      </c>
      <c r="C66" s="145">
        <v>2608</v>
      </c>
      <c r="D66" s="145">
        <v>36245</v>
      </c>
      <c r="E66" s="146">
        <v>38853</v>
      </c>
    </row>
    <row r="67" spans="2:5" x14ac:dyDescent="0.2">
      <c r="B67" s="144">
        <v>1955</v>
      </c>
      <c r="C67" s="145">
        <v>3523</v>
      </c>
      <c r="D67" s="145">
        <v>30546</v>
      </c>
      <c r="E67" s="146">
        <v>34069</v>
      </c>
    </row>
    <row r="68" spans="2:5" x14ac:dyDescent="0.2">
      <c r="B68" s="144">
        <v>1956</v>
      </c>
      <c r="C68" s="145">
        <v>4576</v>
      </c>
      <c r="D68" s="145">
        <v>27325</v>
      </c>
      <c r="E68" s="146">
        <v>31901</v>
      </c>
    </row>
    <row r="69" spans="2:5" x14ac:dyDescent="0.2">
      <c r="B69" s="144">
        <v>1957</v>
      </c>
      <c r="C69" s="145">
        <v>3513</v>
      </c>
      <c r="D69" s="145">
        <v>28924</v>
      </c>
      <c r="E69" s="146">
        <v>32437</v>
      </c>
    </row>
    <row r="70" spans="2:5" x14ac:dyDescent="0.2">
      <c r="B70" s="144">
        <v>1958</v>
      </c>
      <c r="C70" s="145">
        <v>4061</v>
      </c>
      <c r="D70" s="145">
        <v>28109</v>
      </c>
      <c r="E70" s="146">
        <v>32170</v>
      </c>
    </row>
    <row r="71" spans="2:5" x14ac:dyDescent="0.2">
      <c r="B71" s="144">
        <v>1959</v>
      </c>
      <c r="C71" s="145">
        <v>4232</v>
      </c>
      <c r="D71" s="145">
        <v>23061</v>
      </c>
      <c r="E71" s="146">
        <v>27293</v>
      </c>
    </row>
    <row r="72" spans="2:5" x14ac:dyDescent="0.2">
      <c r="B72" s="144">
        <v>1960</v>
      </c>
      <c r="C72" s="145">
        <v>6529</v>
      </c>
      <c r="D72" s="145">
        <v>22063</v>
      </c>
      <c r="E72" s="146">
        <v>28592</v>
      </c>
    </row>
    <row r="73" spans="2:5" x14ac:dyDescent="0.2">
      <c r="B73" s="144">
        <v>1961</v>
      </c>
      <c r="C73" s="145">
        <v>7147</v>
      </c>
      <c r="D73" s="145">
        <v>20083</v>
      </c>
      <c r="E73" s="146">
        <v>27230</v>
      </c>
    </row>
    <row r="74" spans="2:5" x14ac:dyDescent="0.2">
      <c r="B74" s="144">
        <v>1962</v>
      </c>
      <c r="C74" s="145">
        <v>7784</v>
      </c>
      <c r="D74" s="145">
        <v>18977</v>
      </c>
      <c r="E74" s="146">
        <v>26761</v>
      </c>
    </row>
    <row r="75" spans="2:5" x14ac:dyDescent="0.2">
      <c r="B75" s="144">
        <v>1963</v>
      </c>
      <c r="C75" s="145">
        <v>6622</v>
      </c>
      <c r="D75" s="145">
        <v>21595</v>
      </c>
      <c r="E75" s="146">
        <v>28217</v>
      </c>
    </row>
    <row r="76" spans="2:5" x14ac:dyDescent="0.2">
      <c r="B76" s="144">
        <v>1964</v>
      </c>
      <c r="C76" s="145">
        <v>7662</v>
      </c>
      <c r="D76" s="145">
        <v>29509</v>
      </c>
      <c r="E76" s="146">
        <v>37171</v>
      </c>
    </row>
    <row r="77" spans="2:5" x14ac:dyDescent="0.2">
      <c r="B77" s="144">
        <v>1965</v>
      </c>
      <c r="C77" s="145">
        <v>7553</v>
      </c>
      <c r="D77" s="145">
        <v>27563</v>
      </c>
      <c r="E77" s="146">
        <v>35116</v>
      </c>
    </row>
    <row r="78" spans="2:5" x14ac:dyDescent="0.2">
      <c r="B78" s="144">
        <v>1966</v>
      </c>
      <c r="C78" s="145">
        <v>7870</v>
      </c>
      <c r="D78" s="145">
        <v>28159</v>
      </c>
      <c r="E78" s="146">
        <v>36029</v>
      </c>
    </row>
    <row r="79" spans="2:5" x14ac:dyDescent="0.2">
      <c r="B79" s="144">
        <v>1967</v>
      </c>
      <c r="C79" s="145">
        <v>7498</v>
      </c>
      <c r="D79" s="145">
        <v>33960</v>
      </c>
      <c r="E79" s="146">
        <v>41458</v>
      </c>
    </row>
    <row r="80" spans="2:5" x14ac:dyDescent="0.2">
      <c r="B80" s="144">
        <v>1968</v>
      </c>
      <c r="C80" s="145">
        <v>8719</v>
      </c>
      <c r="D80" s="145">
        <v>33269</v>
      </c>
      <c r="E80" s="146">
        <v>41988</v>
      </c>
    </row>
    <row r="81" spans="2:5" x14ac:dyDescent="0.2">
      <c r="B81" s="144">
        <v>1969</v>
      </c>
      <c r="C81" s="145">
        <v>8327</v>
      </c>
      <c r="D81" s="145">
        <v>34302</v>
      </c>
      <c r="E81" s="146">
        <v>42629</v>
      </c>
    </row>
    <row r="82" spans="2:5" x14ac:dyDescent="0.2">
      <c r="B82" s="144">
        <v>1970</v>
      </c>
      <c r="C82" s="145">
        <v>8220</v>
      </c>
      <c r="D82" s="145">
        <v>34906</v>
      </c>
      <c r="E82" s="146">
        <v>43126</v>
      </c>
    </row>
    <row r="83" spans="2:5" x14ac:dyDescent="0.2">
      <c r="B83" s="144">
        <v>1971</v>
      </c>
      <c r="C83" s="145">
        <v>11614</v>
      </c>
      <c r="D83" s="145">
        <v>29169</v>
      </c>
      <c r="E83" s="146">
        <v>40783</v>
      </c>
    </row>
    <row r="84" spans="2:5" x14ac:dyDescent="0.2">
      <c r="B84" s="144">
        <v>1972</v>
      </c>
      <c r="C84" s="145">
        <v>11835</v>
      </c>
      <c r="D84" s="145">
        <v>20157</v>
      </c>
      <c r="E84" s="146">
        <v>31992</v>
      </c>
    </row>
    <row r="85" spans="2:5" x14ac:dyDescent="0.2">
      <c r="B85" s="144">
        <v>1973</v>
      </c>
      <c r="C85" s="145">
        <v>12215</v>
      </c>
      <c r="D85" s="145">
        <v>17818</v>
      </c>
      <c r="E85" s="146">
        <v>30033</v>
      </c>
    </row>
    <row r="86" spans="2:5" x14ac:dyDescent="0.2">
      <c r="B86" s="144">
        <v>1974</v>
      </c>
      <c r="C86" s="145">
        <v>11239</v>
      </c>
      <c r="D86" s="145">
        <v>17097</v>
      </c>
      <c r="E86" s="146">
        <v>28336</v>
      </c>
    </row>
    <row r="87" spans="2:5" x14ac:dyDescent="0.2">
      <c r="B87" s="144">
        <v>1975</v>
      </c>
      <c r="C87" s="145">
        <v>10371</v>
      </c>
      <c r="D87" s="145">
        <v>23952</v>
      </c>
      <c r="E87" s="146">
        <v>34323</v>
      </c>
    </row>
    <row r="88" spans="2:5" x14ac:dyDescent="0.2">
      <c r="B88" s="144">
        <v>1976</v>
      </c>
      <c r="C88" s="145">
        <v>13704</v>
      </c>
      <c r="D88" s="145">
        <v>22823</v>
      </c>
      <c r="E88" s="146">
        <v>36527</v>
      </c>
    </row>
    <row r="89" spans="2:5" x14ac:dyDescent="0.2">
      <c r="B89" s="144">
        <v>1977</v>
      </c>
      <c r="C89" s="145">
        <v>12132</v>
      </c>
      <c r="D89" s="145">
        <v>15188</v>
      </c>
      <c r="E89" s="146">
        <v>27320</v>
      </c>
    </row>
    <row r="90" spans="2:5" x14ac:dyDescent="0.2">
      <c r="B90" s="144">
        <v>1978</v>
      </c>
      <c r="C90" s="145">
        <v>14443</v>
      </c>
      <c r="D90" s="145">
        <v>11335</v>
      </c>
      <c r="E90" s="146">
        <v>25778</v>
      </c>
    </row>
    <row r="91" spans="2:5" x14ac:dyDescent="0.2">
      <c r="B91" s="144">
        <v>1979</v>
      </c>
      <c r="C91" s="145">
        <v>15175</v>
      </c>
      <c r="D91" s="145">
        <v>8607</v>
      </c>
      <c r="E91" s="146">
        <v>23782</v>
      </c>
    </row>
    <row r="92" spans="2:5" x14ac:dyDescent="0.2">
      <c r="B92" s="144">
        <v>1980</v>
      </c>
      <c r="C92" s="145">
        <v>12242</v>
      </c>
      <c r="D92" s="145">
        <v>8369</v>
      </c>
      <c r="E92" s="146">
        <v>20611</v>
      </c>
    </row>
    <row r="93" spans="2:5" x14ac:dyDescent="0.2">
      <c r="B93" s="144">
        <v>1981</v>
      </c>
      <c r="C93" s="145">
        <v>11021</v>
      </c>
      <c r="D93" s="145">
        <v>8990</v>
      </c>
      <c r="E93" s="146">
        <v>20011</v>
      </c>
    </row>
    <row r="94" spans="2:5" x14ac:dyDescent="0.2">
      <c r="B94" s="144">
        <v>1982</v>
      </c>
      <c r="C94" s="145">
        <v>11523</v>
      </c>
      <c r="D94" s="145">
        <v>4900</v>
      </c>
      <c r="E94" s="146">
        <v>16423</v>
      </c>
    </row>
    <row r="95" spans="2:5" x14ac:dyDescent="0.2">
      <c r="B95" s="144">
        <v>1983</v>
      </c>
      <c r="C95" s="145">
        <v>13166</v>
      </c>
      <c r="D95" s="145">
        <v>4763</v>
      </c>
      <c r="E95" s="146">
        <v>17929</v>
      </c>
    </row>
    <row r="96" spans="2:5" x14ac:dyDescent="0.2">
      <c r="B96" s="144">
        <v>1984</v>
      </c>
      <c r="C96" s="145">
        <v>14115</v>
      </c>
      <c r="D96" s="145">
        <v>4723</v>
      </c>
      <c r="E96" s="146">
        <v>18838</v>
      </c>
    </row>
    <row r="97" spans="2:8" x14ac:dyDescent="0.2">
      <c r="B97" s="144">
        <v>1985</v>
      </c>
      <c r="C97" s="145">
        <v>14435</v>
      </c>
      <c r="D97" s="145">
        <v>3976</v>
      </c>
      <c r="E97" s="146">
        <v>18411</v>
      </c>
    </row>
    <row r="98" spans="2:8" x14ac:dyDescent="0.2">
      <c r="B98" s="144">
        <v>1986</v>
      </c>
      <c r="C98" s="145">
        <v>14870</v>
      </c>
      <c r="D98" s="145">
        <v>3767</v>
      </c>
      <c r="E98" s="146">
        <v>18637</v>
      </c>
    </row>
    <row r="99" spans="2:8" x14ac:dyDescent="0.2">
      <c r="B99" s="144">
        <v>1987</v>
      </c>
      <c r="C99" s="145">
        <v>13904</v>
      </c>
      <c r="D99" s="145">
        <v>3803</v>
      </c>
      <c r="E99" s="146">
        <v>17707</v>
      </c>
    </row>
    <row r="100" spans="2:8" x14ac:dyDescent="0.2">
      <c r="B100" s="144">
        <v>1988</v>
      </c>
      <c r="C100" s="145">
        <v>14179</v>
      </c>
      <c r="D100" s="145">
        <v>4093</v>
      </c>
      <c r="E100" s="146">
        <v>18272</v>
      </c>
    </row>
    <row r="101" spans="2:8" x14ac:dyDescent="0.2">
      <c r="B101" s="144">
        <v>1989</v>
      </c>
      <c r="C101" s="145">
        <v>16287</v>
      </c>
      <c r="D101" s="145">
        <v>3903</v>
      </c>
      <c r="E101" s="146">
        <v>20190</v>
      </c>
    </row>
    <row r="102" spans="2:8" x14ac:dyDescent="0.2">
      <c r="B102" s="144">
        <v>1990</v>
      </c>
      <c r="C102" s="145">
        <v>16461</v>
      </c>
      <c r="D102" s="145">
        <v>3901</v>
      </c>
      <c r="E102" s="146">
        <v>20362</v>
      </c>
    </row>
    <row r="103" spans="2:8" x14ac:dyDescent="0.2">
      <c r="B103" s="144">
        <v>1991</v>
      </c>
      <c r="C103" s="145">
        <v>15533</v>
      </c>
      <c r="D103" s="145">
        <v>3996</v>
      </c>
      <c r="E103" s="146">
        <v>19529</v>
      </c>
    </row>
    <row r="104" spans="2:8" x14ac:dyDescent="0.2">
      <c r="B104" s="144">
        <v>1992</v>
      </c>
      <c r="C104" s="145">
        <v>14389</v>
      </c>
      <c r="D104" s="145">
        <v>3231</v>
      </c>
      <c r="E104" s="146">
        <v>17620</v>
      </c>
    </row>
    <row r="105" spans="2:8" x14ac:dyDescent="0.2">
      <c r="B105" s="144">
        <v>1993</v>
      </c>
      <c r="C105" s="145">
        <v>17738</v>
      </c>
      <c r="D105" s="145">
        <v>3510</v>
      </c>
      <c r="E105" s="146">
        <v>21248</v>
      </c>
    </row>
    <row r="106" spans="2:8" x14ac:dyDescent="0.2">
      <c r="B106" s="144">
        <v>1994</v>
      </c>
      <c r="C106" s="145">
        <v>18337</v>
      </c>
      <c r="D106" s="145">
        <v>3450</v>
      </c>
      <c r="E106" s="146">
        <v>21787</v>
      </c>
    </row>
    <row r="107" spans="2:8" x14ac:dyDescent="0.2">
      <c r="B107" s="144">
        <v>1995</v>
      </c>
      <c r="C107" s="145">
        <v>18521</v>
      </c>
      <c r="D107" s="145">
        <v>6019</v>
      </c>
      <c r="E107" s="146">
        <v>24540</v>
      </c>
    </row>
    <row r="108" spans="2:8" x14ac:dyDescent="0.2">
      <c r="B108" s="144">
        <v>1996</v>
      </c>
      <c r="C108" s="145">
        <v>18423</v>
      </c>
      <c r="D108" s="145">
        <v>2858</v>
      </c>
      <c r="E108" s="146">
        <f t="shared" ref="E108:E112" si="0">SUM(C108:D108)</f>
        <v>21281</v>
      </c>
      <c r="F108" s="147"/>
    </row>
    <row r="109" spans="2:8" x14ac:dyDescent="0.2">
      <c r="B109" s="144">
        <v>1997</v>
      </c>
      <c r="C109" s="145">
        <v>17877</v>
      </c>
      <c r="D109" s="145">
        <v>4684</v>
      </c>
      <c r="E109" s="146">
        <f t="shared" si="0"/>
        <v>22561</v>
      </c>
      <c r="H109" s="148"/>
    </row>
    <row r="110" spans="2:8" x14ac:dyDescent="0.2">
      <c r="B110" s="144">
        <v>1998</v>
      </c>
      <c r="C110" s="145">
        <v>18356</v>
      </c>
      <c r="D110" s="145">
        <v>2050</v>
      </c>
      <c r="E110" s="146">
        <f t="shared" si="0"/>
        <v>20406</v>
      </c>
      <c r="G110" s="149"/>
      <c r="H110" s="148"/>
    </row>
    <row r="111" spans="2:8" x14ac:dyDescent="0.2">
      <c r="B111" s="144">
        <v>1999</v>
      </c>
      <c r="C111" s="145">
        <v>19393</v>
      </c>
      <c r="D111" s="145">
        <v>4090</v>
      </c>
      <c r="E111" s="146">
        <f t="shared" si="0"/>
        <v>23483</v>
      </c>
      <c r="H111" s="148"/>
    </row>
    <row r="112" spans="2:8" x14ac:dyDescent="0.2">
      <c r="B112" s="144">
        <v>2000</v>
      </c>
      <c r="C112" s="145">
        <v>18187</v>
      </c>
      <c r="D112" s="145">
        <v>3535</v>
      </c>
      <c r="E112" s="146">
        <f t="shared" si="0"/>
        <v>21722</v>
      </c>
      <c r="H112" s="148"/>
    </row>
    <row r="113" spans="2:8" x14ac:dyDescent="0.2">
      <c r="B113" s="144">
        <v>2001</v>
      </c>
      <c r="C113" s="145">
        <v>18073</v>
      </c>
      <c r="D113" s="145">
        <v>4324</v>
      </c>
      <c r="E113" s="146">
        <f>SUM(C113:D113)</f>
        <v>22397</v>
      </c>
      <c r="H113" s="148"/>
    </row>
    <row r="114" spans="2:8" x14ac:dyDescent="0.2">
      <c r="B114" s="144">
        <v>2002</v>
      </c>
      <c r="C114" s="145">
        <v>19117</v>
      </c>
      <c r="D114" s="145">
        <v>4030</v>
      </c>
      <c r="E114" s="146">
        <f t="shared" ref="E114:E127" si="1">SUM(C114:D114)</f>
        <v>23147</v>
      </c>
      <c r="H114" s="148"/>
    </row>
    <row r="115" spans="2:8" x14ac:dyDescent="0.2">
      <c r="B115" s="144">
        <v>2003</v>
      </c>
      <c r="C115" s="145">
        <v>20134</v>
      </c>
      <c r="D115" s="145">
        <v>3527</v>
      </c>
      <c r="E115" s="146">
        <f t="shared" si="1"/>
        <v>23661</v>
      </c>
      <c r="H115" s="148"/>
    </row>
    <row r="116" spans="2:8" x14ac:dyDescent="0.2">
      <c r="B116" s="144">
        <v>2004</v>
      </c>
      <c r="C116" s="145">
        <v>21879</v>
      </c>
      <c r="D116" s="145">
        <v>3097</v>
      </c>
      <c r="E116" s="146">
        <f t="shared" si="1"/>
        <v>24976</v>
      </c>
      <c r="H116" s="148"/>
    </row>
    <row r="117" spans="2:8" x14ac:dyDescent="0.2">
      <c r="B117" s="144">
        <v>2005</v>
      </c>
      <c r="C117" s="145">
        <v>20648</v>
      </c>
      <c r="D117" s="145">
        <v>4649</v>
      </c>
      <c r="E117" s="146">
        <f t="shared" si="1"/>
        <v>25297</v>
      </c>
      <c r="H117" s="148"/>
    </row>
    <row r="118" spans="2:8" x14ac:dyDescent="0.2">
      <c r="B118" s="144">
        <v>2006</v>
      </c>
      <c r="C118" s="145">
        <v>21357</v>
      </c>
      <c r="D118" s="145">
        <v>3947</v>
      </c>
      <c r="E118" s="146">
        <f t="shared" si="1"/>
        <v>25304</v>
      </c>
      <c r="H118" s="148"/>
    </row>
    <row r="119" spans="2:8" x14ac:dyDescent="0.2">
      <c r="B119" s="144">
        <v>2007</v>
      </c>
      <c r="C119" s="145">
        <v>21685</v>
      </c>
      <c r="D119" s="145">
        <v>4062</v>
      </c>
      <c r="E119" s="146">
        <f t="shared" si="1"/>
        <v>25747</v>
      </c>
      <c r="H119" s="148"/>
    </row>
    <row r="120" spans="2:8" x14ac:dyDescent="0.2">
      <c r="B120" s="144">
        <v>2008</v>
      </c>
      <c r="C120" s="145">
        <v>17733</v>
      </c>
      <c r="D120" s="145">
        <v>4304</v>
      </c>
      <c r="E120" s="146">
        <f t="shared" si="1"/>
        <v>22037</v>
      </c>
      <c r="H120" s="148"/>
    </row>
    <row r="121" spans="2:8" x14ac:dyDescent="0.2">
      <c r="B121" s="144">
        <v>2009</v>
      </c>
      <c r="C121" s="145">
        <v>11358</v>
      </c>
      <c r="D121" s="145">
        <v>6285</v>
      </c>
      <c r="E121" s="146">
        <f t="shared" si="1"/>
        <v>17643</v>
      </c>
      <c r="H121" s="148"/>
    </row>
    <row r="122" spans="2:8" x14ac:dyDescent="0.2">
      <c r="B122" s="144">
        <v>2010</v>
      </c>
      <c r="C122" s="145">
        <v>11234</v>
      </c>
      <c r="D122" s="145">
        <v>5710</v>
      </c>
      <c r="E122" s="146">
        <f t="shared" si="1"/>
        <v>16944</v>
      </c>
      <c r="H122" s="148"/>
    </row>
    <row r="123" spans="2:8" x14ac:dyDescent="0.2">
      <c r="B123" s="144">
        <v>2011</v>
      </c>
      <c r="C123" s="145">
        <v>10023</v>
      </c>
      <c r="D123" s="145">
        <v>5257</v>
      </c>
      <c r="E123" s="146">
        <f t="shared" si="1"/>
        <v>15280</v>
      </c>
      <c r="H123" s="148"/>
    </row>
    <row r="124" spans="2:8" x14ac:dyDescent="0.2">
      <c r="B124" s="144">
        <v>2012</v>
      </c>
      <c r="C124" s="145">
        <v>9998</v>
      </c>
      <c r="D124" s="145">
        <v>5021</v>
      </c>
      <c r="E124" s="146">
        <f t="shared" si="1"/>
        <v>15019</v>
      </c>
      <c r="H124" s="148"/>
    </row>
    <row r="125" spans="2:8" x14ac:dyDescent="0.2">
      <c r="B125" s="144">
        <v>2013</v>
      </c>
      <c r="C125" s="145">
        <v>10727</v>
      </c>
      <c r="D125" s="145">
        <v>4403</v>
      </c>
      <c r="E125" s="146">
        <f t="shared" si="1"/>
        <v>15130</v>
      </c>
      <c r="H125" s="148"/>
    </row>
    <row r="126" spans="2:8" x14ac:dyDescent="0.2">
      <c r="B126" s="144">
        <v>2014</v>
      </c>
      <c r="C126" s="145">
        <v>12276</v>
      </c>
      <c r="D126" s="145">
        <v>3353</v>
      </c>
      <c r="E126" s="146">
        <f t="shared" si="1"/>
        <v>15629</v>
      </c>
      <c r="H126" s="148"/>
    </row>
    <row r="127" spans="2:8" x14ac:dyDescent="0.2">
      <c r="B127" s="144">
        <v>2015</v>
      </c>
      <c r="C127" s="145">
        <v>13219</v>
      </c>
      <c r="D127" s="145">
        <v>4037</v>
      </c>
      <c r="E127" s="146">
        <f t="shared" si="1"/>
        <v>17256</v>
      </c>
    </row>
    <row r="128" spans="2:8" x14ac:dyDescent="0.2">
      <c r="B128" s="144">
        <v>2016</v>
      </c>
      <c r="C128" s="145">
        <v>13098</v>
      </c>
      <c r="D128" s="145">
        <v>3897</v>
      </c>
      <c r="E128" s="146">
        <f>SUM(C128:D128)</f>
        <v>16995</v>
      </c>
    </row>
    <row r="129" spans="2:5" x14ac:dyDescent="0.2">
      <c r="B129" s="150">
        <v>2017</v>
      </c>
      <c r="C129" s="151">
        <v>13634</v>
      </c>
      <c r="D129" s="151">
        <v>3989</v>
      </c>
      <c r="E129" s="152">
        <f>SUM(C129:D129)</f>
        <v>17623</v>
      </c>
    </row>
    <row r="133" spans="2:5" ht="12" x14ac:dyDescent="0.2">
      <c r="B133" s="153" t="s">
        <v>263</v>
      </c>
      <c r="D133" s="135"/>
      <c r="E133" s="136"/>
    </row>
    <row r="134" spans="2:5" ht="12" x14ac:dyDescent="0.2">
      <c r="B134" s="154" t="s">
        <v>187</v>
      </c>
      <c r="D134" s="135"/>
      <c r="E134" s="136"/>
    </row>
    <row r="135" spans="2:5" ht="12" x14ac:dyDescent="0.2">
      <c r="B135" s="155" t="s">
        <v>188</v>
      </c>
      <c r="D135" s="135"/>
      <c r="E135" s="136"/>
    </row>
    <row r="136" spans="2:5" ht="12.75" x14ac:dyDescent="0.2">
      <c r="B136" s="156" t="s">
        <v>189</v>
      </c>
      <c r="D136" s="135"/>
      <c r="E136" s="136"/>
    </row>
    <row r="137" spans="2:5" ht="12" x14ac:dyDescent="0.2">
      <c r="B137" s="154"/>
      <c r="D137" s="135"/>
      <c r="E137" s="136"/>
    </row>
  </sheetData>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workbookViewId="0"/>
  </sheetViews>
  <sheetFormatPr defaultColWidth="8" defaultRowHeight="11.25" x14ac:dyDescent="0.2"/>
  <cols>
    <col min="1" max="1" customWidth="true" style="4" width="9.140625" collapsed="false"/>
    <col min="2" max="2" bestFit="true" customWidth="true" style="4" width="38.42578125" collapsed="false"/>
    <col min="3" max="4" bestFit="true" customWidth="true" style="4" width="7.5703125" collapsed="false"/>
    <col min="5" max="10" customWidth="true" style="4" width="7.5703125" collapsed="false"/>
    <col min="11" max="11" customWidth="true" style="4" width="7.85546875" collapsed="false"/>
    <col min="12" max="13" customWidth="true" style="4" width="7.5703125" collapsed="false"/>
    <col min="14" max="16384" style="4" width="8.0" collapsed="false"/>
  </cols>
  <sheetData>
    <row r="1" spans="1:18" ht="15.75" x14ac:dyDescent="0.25">
      <c r="A1" s="48"/>
      <c r="B1" s="157"/>
      <c r="C1" s="157"/>
      <c r="D1" s="158"/>
      <c r="E1" s="158"/>
      <c r="F1" s="158"/>
      <c r="G1" s="158"/>
      <c r="H1" s="158"/>
      <c r="I1" s="158"/>
      <c r="J1" s="158"/>
      <c r="K1" s="158"/>
      <c r="L1" s="158"/>
      <c r="M1" s="158"/>
      <c r="N1" s="158"/>
      <c r="O1" s="158"/>
      <c r="P1" s="158"/>
      <c r="Q1" s="158"/>
      <c r="R1" s="158"/>
    </row>
    <row r="2" spans="1:18" x14ac:dyDescent="0.2">
      <c r="A2" s="158"/>
      <c r="B2" s="158"/>
      <c r="C2" s="158"/>
      <c r="D2" s="158"/>
      <c r="E2" s="158"/>
      <c r="F2" s="158"/>
      <c r="G2" s="158"/>
      <c r="H2" s="158"/>
      <c r="I2" s="158"/>
      <c r="J2" s="158"/>
      <c r="K2" s="158"/>
      <c r="L2" s="158"/>
      <c r="M2" s="158"/>
      <c r="N2" s="158"/>
      <c r="O2" s="158"/>
      <c r="P2" s="158"/>
      <c r="Q2" s="158"/>
      <c r="R2" s="158"/>
    </row>
    <row r="3" spans="1:18" ht="30" customHeight="1" x14ac:dyDescent="0.2">
      <c r="A3" s="158"/>
      <c r="B3" s="33"/>
      <c r="C3" s="158"/>
      <c r="D3" s="158"/>
      <c r="E3" s="158"/>
      <c r="F3" s="158"/>
      <c r="G3" s="158"/>
      <c r="H3" s="158"/>
      <c r="I3" s="158"/>
      <c r="J3" s="158"/>
      <c r="K3" s="158"/>
      <c r="L3" s="158"/>
      <c r="M3" s="158"/>
      <c r="N3" s="158"/>
      <c r="O3" s="158"/>
      <c r="P3" s="158"/>
      <c r="Q3" s="158"/>
      <c r="R3" s="158"/>
    </row>
    <row r="4" spans="1:18" ht="29.25" customHeight="1" x14ac:dyDescent="0.2">
      <c r="A4" s="158"/>
      <c r="B4" s="34"/>
      <c r="C4" s="35"/>
      <c r="D4" s="159"/>
      <c r="E4" s="36"/>
      <c r="F4" s="36"/>
      <c r="G4" s="36"/>
      <c r="H4" s="36"/>
      <c r="I4" s="36"/>
      <c r="J4" s="36"/>
      <c r="K4" s="36"/>
      <c r="L4" s="36"/>
      <c r="M4" s="36"/>
      <c r="N4" s="36"/>
      <c r="O4" s="36"/>
      <c r="P4" s="36"/>
      <c r="Q4" s="36"/>
      <c r="R4" s="36"/>
    </row>
    <row r="5" spans="1:18" ht="20.25" customHeight="1" x14ac:dyDescent="0.2">
      <c r="A5" s="158"/>
      <c r="B5" s="37"/>
      <c r="C5" s="35"/>
      <c r="D5" s="159"/>
      <c r="E5" s="159"/>
      <c r="F5" s="159"/>
      <c r="G5" s="159"/>
      <c r="H5" s="35"/>
      <c r="I5" s="35"/>
      <c r="J5" s="35"/>
      <c r="K5" s="35"/>
      <c r="L5" s="35"/>
      <c r="M5" s="35"/>
      <c r="N5" s="158"/>
      <c r="O5" s="158"/>
      <c r="P5" s="158"/>
      <c r="Q5" s="158"/>
      <c r="R5" s="158"/>
    </row>
    <row r="6" spans="1:18" s="42" customFormat="1" ht="20.25" customHeight="1" x14ac:dyDescent="0.2">
      <c r="A6" s="38"/>
      <c r="B6" s="38"/>
      <c r="C6" s="39"/>
      <c r="D6" s="39"/>
      <c r="E6" s="40"/>
      <c r="F6" s="40"/>
      <c r="G6" s="40"/>
      <c r="H6" s="40"/>
      <c r="I6" s="40"/>
      <c r="J6" s="40"/>
      <c r="K6" s="40"/>
      <c r="L6" s="40"/>
      <c r="M6" s="40"/>
      <c r="N6" s="52"/>
      <c r="O6" s="52"/>
      <c r="P6" s="52"/>
      <c r="Q6" s="52"/>
      <c r="R6" s="52"/>
    </row>
    <row r="7" spans="1:18" ht="12.75" x14ac:dyDescent="0.2">
      <c r="A7" s="158"/>
      <c r="B7" s="158"/>
      <c r="C7" s="158"/>
      <c r="D7" s="158"/>
      <c r="E7" s="160"/>
      <c r="F7" s="160"/>
      <c r="G7" s="160"/>
      <c r="H7" s="160"/>
      <c r="I7" s="160"/>
      <c r="J7" s="160"/>
      <c r="K7" s="160"/>
      <c r="L7" s="160"/>
      <c r="M7" s="160"/>
      <c r="N7" s="48"/>
      <c r="O7" s="53"/>
      <c r="P7" s="53"/>
      <c r="Q7" s="53"/>
      <c r="R7" s="53"/>
    </row>
    <row r="8" spans="1:18" ht="12.75" x14ac:dyDescent="0.2">
      <c r="A8" s="158"/>
      <c r="B8" s="158"/>
      <c r="C8" s="158"/>
      <c r="D8" s="158"/>
      <c r="E8" s="160"/>
      <c r="F8" s="160"/>
      <c r="G8" s="160"/>
      <c r="H8" s="160"/>
      <c r="I8" s="160"/>
      <c r="J8" s="160"/>
      <c r="K8" s="160"/>
      <c r="L8" s="160"/>
      <c r="M8" s="160"/>
      <c r="N8" s="160"/>
      <c r="O8" s="53"/>
      <c r="P8" s="53"/>
      <c r="Q8" s="53"/>
      <c r="R8" s="53"/>
    </row>
    <row r="9" spans="1:18" s="42" customFormat="1" ht="20.25" customHeight="1" x14ac:dyDescent="0.2">
      <c r="A9" s="38"/>
      <c r="B9" s="158"/>
      <c r="C9" s="54"/>
      <c r="D9" s="158"/>
      <c r="E9" s="160"/>
      <c r="F9" s="160"/>
      <c r="G9" s="160"/>
      <c r="H9" s="160"/>
      <c r="I9" s="160"/>
      <c r="J9" s="160"/>
      <c r="K9" s="160"/>
      <c r="L9" s="160"/>
      <c r="M9" s="160"/>
      <c r="N9" s="160"/>
      <c r="O9" s="53"/>
      <c r="P9" s="53"/>
      <c r="Q9" s="53"/>
      <c r="R9" s="53"/>
    </row>
    <row r="10" spans="1:18" s="45" customFormat="1" ht="24.75" customHeight="1" x14ac:dyDescent="0.2">
      <c r="A10" s="55"/>
      <c r="B10" s="38"/>
      <c r="C10" s="39"/>
      <c r="D10" s="44"/>
      <c r="E10" s="40"/>
      <c r="F10" s="40"/>
      <c r="G10" s="40"/>
      <c r="H10" s="40"/>
      <c r="I10" s="40"/>
      <c r="J10" s="40"/>
      <c r="K10" s="40"/>
      <c r="L10" s="40"/>
      <c r="M10" s="40"/>
      <c r="N10" s="38"/>
      <c r="O10" s="52"/>
      <c r="P10" s="52"/>
      <c r="Q10" s="52"/>
      <c r="R10" s="52"/>
    </row>
    <row r="11" spans="1:18" ht="24" customHeight="1" x14ac:dyDescent="0.2">
      <c r="A11" s="158"/>
      <c r="B11" s="46"/>
      <c r="C11" s="46"/>
      <c r="D11" s="46"/>
      <c r="E11" s="41"/>
      <c r="F11" s="41"/>
      <c r="G11" s="41"/>
      <c r="H11" s="41"/>
      <c r="I11" s="41"/>
      <c r="J11" s="41"/>
      <c r="K11" s="41"/>
      <c r="L11" s="41"/>
      <c r="M11" s="41"/>
      <c r="N11" s="47"/>
      <c r="O11" s="47"/>
      <c r="P11" s="47"/>
      <c r="Q11" s="47"/>
      <c r="R11" s="47"/>
    </row>
    <row r="12" spans="1:18" s="42" customFormat="1" ht="20.25" customHeight="1" x14ac:dyDescent="0.2">
      <c r="A12" s="38"/>
      <c r="B12" s="37"/>
      <c r="C12" s="38"/>
      <c r="D12" s="158"/>
      <c r="E12" s="40"/>
      <c r="F12" s="40"/>
      <c r="G12" s="40"/>
      <c r="H12" s="40"/>
      <c r="I12" s="40"/>
      <c r="J12" s="40"/>
      <c r="K12" s="40"/>
      <c r="L12" s="40"/>
      <c r="M12" s="40"/>
      <c r="N12" s="56"/>
      <c r="O12" s="57"/>
      <c r="P12" s="57"/>
      <c r="Q12" s="57"/>
      <c r="R12" s="57"/>
    </row>
    <row r="13" spans="1:18" ht="12.75" x14ac:dyDescent="0.2">
      <c r="A13" s="158"/>
      <c r="B13" s="38"/>
      <c r="C13" s="39"/>
      <c r="D13" s="44"/>
      <c r="E13" s="40"/>
      <c r="F13" s="40"/>
      <c r="G13" s="40"/>
      <c r="H13" s="40"/>
      <c r="I13" s="40"/>
      <c r="J13" s="40"/>
      <c r="K13" s="40"/>
      <c r="L13" s="40"/>
      <c r="M13" s="40"/>
      <c r="N13" s="52"/>
      <c r="O13" s="52"/>
      <c r="P13" s="52"/>
      <c r="Q13" s="52"/>
      <c r="R13" s="52"/>
    </row>
    <row r="14" spans="1:18" ht="12.75" x14ac:dyDescent="0.2">
      <c r="A14" s="158"/>
      <c r="B14" s="158"/>
      <c r="C14" s="158"/>
      <c r="D14" s="158"/>
      <c r="E14" s="160"/>
      <c r="F14" s="160"/>
      <c r="G14" s="160"/>
      <c r="H14" s="160"/>
      <c r="I14" s="160"/>
      <c r="J14" s="160"/>
      <c r="K14" s="160"/>
      <c r="L14" s="160"/>
      <c r="M14" s="160"/>
      <c r="N14" s="48"/>
      <c r="O14" s="53"/>
      <c r="P14" s="53"/>
      <c r="Q14" s="53"/>
      <c r="R14" s="53"/>
    </row>
    <row r="15" spans="1:18" ht="12.75" x14ac:dyDescent="0.2">
      <c r="A15" s="158"/>
      <c r="B15" s="158"/>
      <c r="C15" s="158"/>
      <c r="D15" s="158"/>
      <c r="E15" s="160"/>
      <c r="F15" s="160"/>
      <c r="G15" s="160"/>
      <c r="H15" s="160"/>
      <c r="I15" s="160"/>
      <c r="J15" s="160"/>
      <c r="K15" s="160"/>
      <c r="L15" s="160"/>
      <c r="M15" s="160"/>
      <c r="N15" s="48"/>
      <c r="O15" s="53"/>
      <c r="P15" s="53"/>
      <c r="Q15" s="53"/>
      <c r="R15" s="53"/>
    </row>
    <row r="16" spans="1:18" s="42" customFormat="1" ht="22.5" customHeight="1" x14ac:dyDescent="0.2">
      <c r="A16" s="38"/>
      <c r="B16" s="158"/>
      <c r="C16" s="158"/>
      <c r="D16" s="158"/>
      <c r="E16" s="160"/>
      <c r="F16" s="160"/>
      <c r="G16" s="160"/>
      <c r="H16" s="160"/>
      <c r="I16" s="160"/>
      <c r="J16" s="160"/>
      <c r="K16" s="160"/>
      <c r="L16" s="160"/>
      <c r="M16" s="160"/>
      <c r="N16" s="48"/>
      <c r="O16" s="53"/>
      <c r="P16" s="53"/>
      <c r="Q16" s="53"/>
      <c r="R16" s="53"/>
    </row>
    <row r="17" spans="1:31" ht="12.75" x14ac:dyDescent="0.2">
      <c r="A17" s="158"/>
      <c r="B17" s="158"/>
      <c r="C17" s="158"/>
      <c r="D17" s="158"/>
      <c r="E17" s="160"/>
      <c r="F17" s="160"/>
      <c r="G17" s="160"/>
      <c r="H17" s="160"/>
      <c r="I17" s="160"/>
      <c r="J17" s="160"/>
      <c r="K17" s="160"/>
      <c r="L17" s="160"/>
      <c r="M17" s="160"/>
      <c r="N17" s="48"/>
      <c r="O17" s="53"/>
      <c r="P17" s="53"/>
      <c r="Q17" s="53"/>
      <c r="R17" s="53"/>
    </row>
    <row r="18" spans="1:31" ht="12.75" x14ac:dyDescent="0.2">
      <c r="A18" s="158"/>
      <c r="B18" s="38"/>
      <c r="C18" s="39"/>
      <c r="D18" s="44"/>
      <c r="E18" s="40"/>
      <c r="F18" s="40"/>
      <c r="G18" s="40"/>
      <c r="H18" s="40"/>
      <c r="I18" s="40"/>
      <c r="J18" s="40"/>
      <c r="K18" s="40"/>
      <c r="L18" s="40"/>
      <c r="M18" s="40"/>
      <c r="N18" s="38"/>
      <c r="O18" s="52"/>
      <c r="P18" s="52"/>
      <c r="Q18" s="52"/>
      <c r="R18" s="52"/>
    </row>
    <row r="19" spans="1:31" ht="12.75" x14ac:dyDescent="0.2">
      <c r="A19" s="158"/>
      <c r="B19" s="158"/>
      <c r="C19" s="158"/>
      <c r="D19" s="158"/>
      <c r="E19" s="160"/>
      <c r="F19" s="160"/>
      <c r="G19" s="160"/>
      <c r="H19" s="160"/>
      <c r="I19" s="160"/>
      <c r="J19" s="160"/>
      <c r="K19" s="160"/>
      <c r="L19" s="160"/>
      <c r="M19" s="160"/>
      <c r="N19" s="48"/>
      <c r="O19" s="53"/>
      <c r="P19" s="53"/>
      <c r="Q19" s="53"/>
      <c r="R19" s="53"/>
    </row>
    <row r="20" spans="1:31" ht="20.25" customHeight="1" x14ac:dyDescent="0.2">
      <c r="A20" s="158"/>
      <c r="B20" s="158"/>
      <c r="C20" s="158"/>
      <c r="D20" s="158"/>
      <c r="E20" s="160"/>
      <c r="F20" s="160"/>
      <c r="G20" s="160"/>
      <c r="H20" s="160"/>
      <c r="I20" s="160"/>
      <c r="J20" s="160"/>
      <c r="K20" s="160"/>
      <c r="L20" s="160"/>
      <c r="M20" s="160"/>
      <c r="N20" s="48"/>
      <c r="O20" s="53"/>
      <c r="P20" s="53"/>
      <c r="Q20" s="53"/>
      <c r="R20" s="53"/>
    </row>
    <row r="21" spans="1:31" x14ac:dyDescent="0.2">
      <c r="A21" s="158"/>
      <c r="B21" s="158"/>
      <c r="C21" s="158"/>
      <c r="D21" s="158"/>
      <c r="E21" s="160"/>
      <c r="F21" s="160"/>
      <c r="G21" s="160"/>
      <c r="H21" s="160"/>
      <c r="I21" s="160"/>
      <c r="J21" s="160"/>
      <c r="K21" s="160"/>
      <c r="L21" s="160"/>
      <c r="M21" s="160"/>
      <c r="N21" s="160"/>
      <c r="O21" s="160"/>
      <c r="P21" s="160"/>
      <c r="Q21" s="160"/>
      <c r="R21" s="160"/>
    </row>
    <row r="22" spans="1:31" s="49" customFormat="1" ht="12.75" x14ac:dyDescent="0.2">
      <c r="A22" s="37"/>
      <c r="B22" s="158"/>
      <c r="C22" s="158"/>
      <c r="D22" s="158"/>
      <c r="E22" s="160"/>
      <c r="F22" s="160"/>
      <c r="G22" s="160"/>
      <c r="H22" s="160"/>
      <c r="I22" s="160"/>
      <c r="J22" s="160"/>
      <c r="K22" s="160"/>
      <c r="L22" s="160"/>
      <c r="M22" s="160"/>
      <c r="N22" s="48"/>
      <c r="O22" s="53"/>
      <c r="P22" s="53"/>
      <c r="Q22" s="53"/>
      <c r="R22" s="53"/>
    </row>
    <row r="23" spans="1:31" s="50" customFormat="1" ht="12.75" x14ac:dyDescent="0.2">
      <c r="A23" s="58"/>
      <c r="B23" s="141"/>
      <c r="C23" s="142" t="s">
        <v>4</v>
      </c>
      <c r="D23" s="142" t="s">
        <v>5</v>
      </c>
      <c r="E23" s="143" t="s">
        <v>6</v>
      </c>
      <c r="F23" s="161" t="s">
        <v>7</v>
      </c>
      <c r="G23" s="161" t="s">
        <v>8</v>
      </c>
      <c r="H23" s="161" t="s">
        <v>9</v>
      </c>
      <c r="I23" s="161" t="s">
        <v>10</v>
      </c>
      <c r="J23" s="161" t="s">
        <v>11</v>
      </c>
      <c r="K23" s="161" t="s">
        <v>12</v>
      </c>
      <c r="L23" s="161" t="s">
        <v>13</v>
      </c>
      <c r="M23" s="161" t="s">
        <v>14</v>
      </c>
      <c r="N23" s="161" t="s">
        <v>15</v>
      </c>
      <c r="O23" s="161" t="s">
        <v>16</v>
      </c>
      <c r="P23" s="161" t="s">
        <v>17</v>
      </c>
      <c r="Q23" s="161" t="s">
        <v>204</v>
      </c>
      <c r="R23" s="161" t="s">
        <v>216</v>
      </c>
      <c r="S23" s="161" t="s">
        <v>223</v>
      </c>
      <c r="T23" s="161" t="s">
        <v>243</v>
      </c>
    </row>
    <row r="24" spans="1:31" s="50" customFormat="1" ht="12.75" x14ac:dyDescent="0.2">
      <c r="A24" s="58"/>
      <c r="B24" s="162" t="s">
        <v>60</v>
      </c>
      <c r="C24" s="163">
        <v>5318</v>
      </c>
      <c r="D24" s="163">
        <v>5479</v>
      </c>
      <c r="E24" s="163">
        <v>4695</v>
      </c>
      <c r="F24" s="163">
        <v>3727</v>
      </c>
      <c r="G24" s="163">
        <v>4752</v>
      </c>
      <c r="H24" s="163">
        <v>5102</v>
      </c>
      <c r="I24" s="163">
        <v>3620</v>
      </c>
      <c r="J24" s="163">
        <v>4207</v>
      </c>
      <c r="K24" s="163">
        <v>4737</v>
      </c>
      <c r="L24" s="163">
        <v>5689</v>
      </c>
      <c r="M24" s="163">
        <v>5896</v>
      </c>
      <c r="N24" s="163">
        <v>6009</v>
      </c>
      <c r="O24" s="163">
        <v>4876</v>
      </c>
      <c r="P24" s="163">
        <v>4956</v>
      </c>
      <c r="Q24" s="163">
        <v>5397</v>
      </c>
      <c r="R24" s="163">
        <v>4418</v>
      </c>
      <c r="S24" s="163">
        <v>4634</v>
      </c>
      <c r="T24" s="163">
        <v>5308</v>
      </c>
      <c r="U24" s="59"/>
    </row>
    <row r="25" spans="1:31" s="50" customFormat="1" ht="12.75" x14ac:dyDescent="0.2">
      <c r="A25" s="58"/>
      <c r="B25" s="162" t="s">
        <v>61</v>
      </c>
      <c r="C25" s="164">
        <v>1020</v>
      </c>
      <c r="D25" s="164">
        <v>661</v>
      </c>
      <c r="E25" s="164">
        <v>524</v>
      </c>
      <c r="F25" s="164">
        <v>426</v>
      </c>
      <c r="G25" s="164">
        <v>693</v>
      </c>
      <c r="H25" s="164">
        <v>786</v>
      </c>
      <c r="I25" s="164">
        <v>1212</v>
      </c>
      <c r="J25" s="164">
        <v>1463</v>
      </c>
      <c r="K25" s="164">
        <v>1484</v>
      </c>
      <c r="L25" s="164">
        <v>2403</v>
      </c>
      <c r="M25" s="164">
        <v>1335</v>
      </c>
      <c r="N25" s="164">
        <v>873</v>
      </c>
      <c r="O25" s="164">
        <v>1133</v>
      </c>
      <c r="P25" s="164">
        <v>2056</v>
      </c>
      <c r="Q25" s="164">
        <v>1672</v>
      </c>
      <c r="R25" s="164">
        <v>2100</v>
      </c>
      <c r="S25" s="164">
        <v>2702</v>
      </c>
      <c r="T25" s="164">
        <v>3226</v>
      </c>
      <c r="U25" s="59"/>
    </row>
    <row r="26" spans="1:31" s="50" customFormat="1" ht="12.75" x14ac:dyDescent="0.2">
      <c r="B26" s="165" t="s">
        <v>191</v>
      </c>
      <c r="C26" s="166">
        <v>6338</v>
      </c>
      <c r="D26" s="166">
        <v>6140</v>
      </c>
      <c r="E26" s="166">
        <v>5219</v>
      </c>
      <c r="F26" s="166">
        <v>4153</v>
      </c>
      <c r="G26" s="166">
        <v>5445</v>
      </c>
      <c r="H26" s="166">
        <v>5888</v>
      </c>
      <c r="I26" s="166">
        <v>4832</v>
      </c>
      <c r="J26" s="166">
        <v>5670</v>
      </c>
      <c r="K26" s="166">
        <v>6221</v>
      </c>
      <c r="L26" s="166">
        <v>8092</v>
      </c>
      <c r="M26" s="166">
        <v>7231</v>
      </c>
      <c r="N26" s="166">
        <v>6882</v>
      </c>
      <c r="O26" s="166">
        <v>6009</v>
      </c>
      <c r="P26" s="166">
        <v>7012</v>
      </c>
      <c r="Q26" s="166">
        <v>7069</v>
      </c>
      <c r="R26" s="166">
        <v>6518</v>
      </c>
      <c r="S26" s="166">
        <v>7336</v>
      </c>
      <c r="T26" s="166">
        <v>8534</v>
      </c>
      <c r="U26" s="59"/>
    </row>
    <row r="27" spans="1:31" s="50" customFormat="1" ht="12.75" x14ac:dyDescent="0.2">
      <c r="B27" s="63"/>
      <c r="C27" s="64"/>
      <c r="D27" s="64"/>
      <c r="E27" s="64"/>
      <c r="F27" s="64"/>
      <c r="G27" s="64"/>
      <c r="H27" s="64"/>
      <c r="I27" s="64"/>
      <c r="J27" s="64"/>
      <c r="K27" s="64"/>
      <c r="L27" s="64"/>
      <c r="M27" s="64"/>
    </row>
    <row r="28" spans="1:31" ht="12.75" x14ac:dyDescent="0.2">
      <c r="B28" s="65"/>
      <c r="C28" s="65"/>
      <c r="D28" s="65"/>
      <c r="E28" s="65"/>
      <c r="F28" s="65"/>
      <c r="G28" s="65"/>
      <c r="H28" s="65"/>
      <c r="I28" s="65"/>
      <c r="J28" s="65"/>
      <c r="K28" s="65"/>
      <c r="L28" s="65"/>
      <c r="M28" s="65"/>
    </row>
    <row r="29" spans="1:31" ht="12.75" x14ac:dyDescent="0.2">
      <c r="B29" s="65"/>
      <c r="C29" s="65"/>
      <c r="D29" s="65"/>
      <c r="E29" s="65"/>
      <c r="F29" s="65"/>
      <c r="G29" s="65"/>
      <c r="H29" s="65"/>
      <c r="I29" s="65"/>
      <c r="J29" s="65"/>
      <c r="K29" s="65"/>
      <c r="L29" s="65"/>
      <c r="M29" s="65"/>
      <c r="Q29" s="167"/>
      <c r="AD29" s="168"/>
      <c r="AE29" s="168"/>
    </row>
    <row r="30" spans="1:31" ht="3" customHeight="1" x14ac:dyDescent="0.2">
      <c r="B30" s="65"/>
      <c r="C30" s="65"/>
      <c r="D30" s="65"/>
      <c r="E30" s="65"/>
      <c r="F30" s="65"/>
      <c r="G30" s="65"/>
      <c r="H30" s="65"/>
      <c r="I30" s="65"/>
      <c r="J30" s="65"/>
      <c r="K30" s="65"/>
      <c r="L30" s="65"/>
      <c r="M30" s="65"/>
    </row>
    <row r="31" spans="1:31" ht="26.25" customHeight="1" x14ac:dyDescent="0.2">
      <c r="B31" s="49"/>
    </row>
    <row r="32" spans="1:31" x14ac:dyDescent="0.2">
      <c r="C32" s="158"/>
    </row>
    <row r="33" spans="2:8" ht="101.25" customHeight="1" x14ac:dyDescent="0.2">
      <c r="B33" s="169"/>
      <c r="C33" s="169"/>
      <c r="D33" s="169"/>
      <c r="E33" s="169"/>
      <c r="F33" s="169"/>
      <c r="G33" s="169"/>
      <c r="H33" s="169"/>
    </row>
  </sheetData>
  <mergeCells count="5">
    <mergeCell ref="B27:M27"/>
    <mergeCell ref="B28:M28"/>
    <mergeCell ref="B29:M29"/>
    <mergeCell ref="B30:M30"/>
    <mergeCell ref="B33:H33"/>
  </mergeCells>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sheetViews>
  <sheetFormatPr defaultColWidth="8" defaultRowHeight="11.25" x14ac:dyDescent="0.2"/>
  <cols>
    <col min="1" max="1" customWidth="true" style="4" width="9.140625" collapsed="false"/>
    <col min="2" max="2" bestFit="true" customWidth="true" style="4" width="38.42578125" collapsed="false"/>
    <col min="3" max="4" bestFit="true" customWidth="true" style="4" width="7.5703125" collapsed="false"/>
    <col min="5" max="13" customWidth="true" style="4" width="7.5703125" collapsed="false"/>
    <col min="14" max="16384" style="4" width="8.0" collapsed="false"/>
  </cols>
  <sheetData>
    <row r="1" spans="1:18" ht="15.75" x14ac:dyDescent="0.25">
      <c r="A1" s="76"/>
      <c r="B1" s="157"/>
      <c r="C1" s="158"/>
      <c r="D1" s="158"/>
      <c r="E1" s="158"/>
      <c r="F1" s="158"/>
      <c r="G1" s="158"/>
      <c r="H1" s="158"/>
      <c r="I1" s="158"/>
      <c r="J1" s="158"/>
      <c r="K1" s="158"/>
      <c r="L1" s="158"/>
      <c r="M1" s="158"/>
      <c r="N1" s="158"/>
      <c r="O1" s="158"/>
      <c r="P1" s="158"/>
      <c r="Q1" s="158"/>
      <c r="R1" s="158"/>
    </row>
    <row r="2" spans="1:18" x14ac:dyDescent="0.2">
      <c r="B2" s="158"/>
      <c r="C2" s="158"/>
      <c r="D2" s="158"/>
      <c r="E2" s="158"/>
      <c r="F2" s="158"/>
      <c r="G2" s="158"/>
      <c r="H2" s="158"/>
      <c r="I2" s="158"/>
      <c r="J2" s="158"/>
      <c r="K2" s="158"/>
      <c r="L2" s="158"/>
      <c r="M2" s="158"/>
      <c r="N2" s="158"/>
      <c r="O2" s="158"/>
      <c r="P2" s="158"/>
      <c r="Q2" s="158"/>
      <c r="R2" s="158"/>
    </row>
    <row r="3" spans="1:18" ht="30" customHeight="1" x14ac:dyDescent="0.2">
      <c r="B3" s="33"/>
      <c r="C3" s="158"/>
      <c r="D3" s="158"/>
      <c r="E3" s="158"/>
      <c r="F3" s="158"/>
      <c r="G3" s="158"/>
      <c r="H3" s="158"/>
      <c r="I3" s="158"/>
      <c r="J3" s="158"/>
      <c r="K3" s="158"/>
      <c r="L3" s="158"/>
      <c r="M3" s="158"/>
      <c r="N3" s="158"/>
      <c r="O3" s="158"/>
      <c r="P3" s="158"/>
      <c r="Q3" s="158"/>
      <c r="R3" s="158"/>
    </row>
    <row r="4" spans="1:18" ht="29.25" customHeight="1" x14ac:dyDescent="0.2">
      <c r="B4" s="34"/>
      <c r="C4" s="35"/>
      <c r="D4" s="159"/>
      <c r="E4" s="36"/>
      <c r="F4" s="36"/>
      <c r="G4" s="36"/>
      <c r="H4" s="36"/>
      <c r="I4" s="36"/>
      <c r="J4" s="36"/>
      <c r="K4" s="36"/>
      <c r="L4" s="36"/>
      <c r="M4" s="36"/>
      <c r="N4" s="36"/>
      <c r="O4" s="36"/>
      <c r="P4" s="36"/>
      <c r="Q4" s="36"/>
      <c r="R4" s="36"/>
    </row>
    <row r="5" spans="1:18" ht="20.25" customHeight="1" x14ac:dyDescent="0.2">
      <c r="B5" s="37"/>
      <c r="C5" s="35"/>
      <c r="D5" s="159"/>
      <c r="E5" s="159"/>
      <c r="F5" s="159"/>
      <c r="G5" s="159"/>
      <c r="H5" s="35"/>
      <c r="I5" s="35"/>
      <c r="J5" s="35"/>
      <c r="K5" s="35"/>
      <c r="L5" s="35"/>
      <c r="M5" s="35"/>
      <c r="N5" s="158"/>
      <c r="O5" s="158"/>
      <c r="P5" s="158"/>
      <c r="Q5" s="158"/>
      <c r="R5" s="158"/>
    </row>
    <row r="6" spans="1:18" s="42" customFormat="1" ht="20.25" customHeight="1" x14ac:dyDescent="0.2">
      <c r="B6" s="38"/>
      <c r="C6" s="39"/>
      <c r="D6" s="39"/>
      <c r="E6" s="40"/>
      <c r="F6" s="40"/>
      <c r="G6" s="40"/>
      <c r="H6" s="40"/>
      <c r="I6" s="40"/>
      <c r="J6" s="40"/>
      <c r="K6" s="40"/>
      <c r="L6" s="40"/>
      <c r="M6" s="40"/>
      <c r="N6" s="40"/>
      <c r="O6" s="41"/>
      <c r="P6" s="41"/>
      <c r="Q6" s="41"/>
      <c r="R6" s="41"/>
    </row>
    <row r="7" spans="1:18" ht="12.75" x14ac:dyDescent="0.2">
      <c r="B7" s="158"/>
      <c r="C7" s="158"/>
      <c r="D7" s="158"/>
      <c r="E7" s="160"/>
      <c r="F7" s="160"/>
      <c r="G7" s="160"/>
      <c r="H7" s="160"/>
      <c r="I7" s="160"/>
      <c r="J7" s="160"/>
      <c r="K7" s="160"/>
      <c r="L7" s="160"/>
      <c r="M7" s="160"/>
      <c r="N7" s="43"/>
      <c r="O7" s="43"/>
      <c r="P7" s="43"/>
      <c r="Q7" s="43"/>
      <c r="R7" s="43"/>
    </row>
    <row r="8" spans="1:18" ht="12.75" x14ac:dyDescent="0.2">
      <c r="B8" s="158"/>
      <c r="C8" s="158"/>
      <c r="D8" s="158"/>
      <c r="E8" s="160"/>
      <c r="F8" s="160"/>
      <c r="G8" s="160"/>
      <c r="H8" s="160"/>
      <c r="I8" s="160"/>
      <c r="J8" s="160"/>
      <c r="K8" s="160"/>
      <c r="L8" s="160"/>
      <c r="M8" s="160"/>
      <c r="N8" s="43"/>
      <c r="O8" s="43"/>
      <c r="P8" s="43"/>
      <c r="Q8" s="43"/>
      <c r="R8" s="43"/>
    </row>
    <row r="9" spans="1:18" s="42" customFormat="1" ht="20.25" customHeight="1" x14ac:dyDescent="0.2">
      <c r="B9" s="158"/>
      <c r="C9" s="38"/>
      <c r="D9" s="158"/>
      <c r="E9" s="40"/>
      <c r="F9" s="40"/>
      <c r="G9" s="40"/>
      <c r="H9" s="40"/>
      <c r="I9" s="40"/>
      <c r="J9" s="40"/>
      <c r="K9" s="40"/>
      <c r="L9" s="40"/>
      <c r="M9" s="40"/>
      <c r="N9" s="40"/>
      <c r="O9" s="41"/>
      <c r="P9" s="41"/>
      <c r="Q9" s="41"/>
      <c r="R9" s="41"/>
    </row>
    <row r="10" spans="1:18" s="45" customFormat="1" ht="24.75" customHeight="1" x14ac:dyDescent="0.2">
      <c r="B10" s="38"/>
      <c r="C10" s="39"/>
      <c r="D10" s="44"/>
      <c r="E10" s="40"/>
      <c r="F10" s="40"/>
      <c r="G10" s="40"/>
      <c r="H10" s="40"/>
      <c r="I10" s="40"/>
      <c r="J10" s="40"/>
      <c r="K10" s="40"/>
      <c r="L10" s="40"/>
      <c r="M10" s="40"/>
      <c r="N10" s="40"/>
      <c r="O10" s="41"/>
      <c r="P10" s="41"/>
      <c r="Q10" s="41"/>
      <c r="R10" s="41"/>
    </row>
    <row r="11" spans="1:18" ht="24" customHeight="1" x14ac:dyDescent="0.2">
      <c r="B11" s="46"/>
      <c r="C11" s="46"/>
      <c r="D11" s="46"/>
      <c r="E11" s="41"/>
      <c r="F11" s="41"/>
      <c r="G11" s="41"/>
      <c r="H11" s="41"/>
      <c r="I11" s="41"/>
      <c r="J11" s="41"/>
      <c r="K11" s="41"/>
      <c r="L11" s="41"/>
      <c r="M11" s="41"/>
      <c r="N11" s="41"/>
      <c r="O11" s="41"/>
      <c r="P11" s="41"/>
      <c r="Q11" s="41"/>
      <c r="R11" s="41"/>
    </row>
    <row r="12" spans="1:18" s="42" customFormat="1" ht="20.25" customHeight="1" x14ac:dyDescent="0.2">
      <c r="B12" s="37"/>
      <c r="C12" s="38"/>
      <c r="D12" s="158"/>
      <c r="E12" s="40"/>
      <c r="F12" s="40"/>
      <c r="G12" s="40"/>
      <c r="H12" s="40"/>
      <c r="I12" s="40"/>
      <c r="J12" s="40"/>
      <c r="K12" s="40"/>
      <c r="L12" s="40"/>
      <c r="M12" s="40"/>
      <c r="N12" s="40"/>
      <c r="O12" s="43"/>
      <c r="P12" s="43"/>
      <c r="Q12" s="43"/>
      <c r="R12" s="43"/>
    </row>
    <row r="13" spans="1:18" ht="12.75" x14ac:dyDescent="0.2">
      <c r="B13" s="38"/>
      <c r="C13" s="39"/>
      <c r="D13" s="44"/>
      <c r="E13" s="40"/>
      <c r="F13" s="40"/>
      <c r="G13" s="40"/>
      <c r="H13" s="40"/>
      <c r="I13" s="40"/>
      <c r="J13" s="40"/>
      <c r="K13" s="40"/>
      <c r="L13" s="40"/>
      <c r="M13" s="40"/>
      <c r="N13" s="47"/>
      <c r="O13" s="41"/>
      <c r="P13" s="41"/>
      <c r="Q13" s="41"/>
      <c r="R13" s="41"/>
    </row>
    <row r="14" spans="1:18" ht="12.75" x14ac:dyDescent="0.2">
      <c r="B14" s="158"/>
      <c r="C14" s="158"/>
      <c r="D14" s="158"/>
      <c r="E14" s="160"/>
      <c r="F14" s="160"/>
      <c r="G14" s="160"/>
      <c r="H14" s="160"/>
      <c r="I14" s="160"/>
      <c r="J14" s="160"/>
      <c r="K14" s="160"/>
      <c r="L14" s="160"/>
      <c r="M14" s="160"/>
      <c r="N14" s="48"/>
      <c r="O14" s="43"/>
      <c r="P14" s="43"/>
      <c r="Q14" s="43"/>
      <c r="R14" s="43"/>
    </row>
    <row r="15" spans="1:18" ht="12.75" x14ac:dyDescent="0.2">
      <c r="B15" s="158"/>
      <c r="C15" s="158"/>
      <c r="D15" s="158"/>
      <c r="E15" s="160"/>
      <c r="F15" s="160"/>
      <c r="G15" s="160"/>
      <c r="H15" s="160"/>
      <c r="I15" s="160"/>
      <c r="J15" s="160"/>
      <c r="K15" s="160"/>
      <c r="L15" s="160"/>
      <c r="M15" s="160"/>
      <c r="N15" s="48"/>
      <c r="O15" s="43"/>
      <c r="P15" s="43"/>
      <c r="Q15" s="43"/>
      <c r="R15" s="43"/>
    </row>
    <row r="16" spans="1:18" ht="12.75" x14ac:dyDescent="0.2">
      <c r="B16" s="158"/>
      <c r="C16" s="158"/>
      <c r="D16" s="158"/>
      <c r="E16" s="160"/>
      <c r="F16" s="160"/>
      <c r="G16" s="160"/>
      <c r="H16" s="160"/>
      <c r="I16" s="160"/>
      <c r="J16" s="160"/>
      <c r="K16" s="160"/>
      <c r="L16" s="160"/>
      <c r="M16" s="160"/>
      <c r="N16" s="48"/>
      <c r="O16" s="43"/>
      <c r="P16" s="43"/>
      <c r="Q16" s="43"/>
      <c r="R16" s="43"/>
    </row>
    <row r="17" spans="2:32" s="42" customFormat="1" ht="22.5" customHeight="1" x14ac:dyDescent="0.2">
      <c r="B17" s="158"/>
      <c r="C17" s="158"/>
      <c r="D17" s="158"/>
      <c r="E17" s="160"/>
      <c r="F17" s="160"/>
      <c r="G17" s="160"/>
      <c r="H17" s="160"/>
      <c r="I17" s="160"/>
      <c r="J17" s="160"/>
      <c r="K17" s="160"/>
      <c r="L17" s="160"/>
      <c r="M17" s="160"/>
      <c r="N17" s="48"/>
      <c r="O17" s="43"/>
      <c r="P17" s="43"/>
      <c r="Q17" s="43"/>
      <c r="R17" s="43"/>
    </row>
    <row r="18" spans="2:32" ht="12.75" x14ac:dyDescent="0.2">
      <c r="B18" s="38"/>
      <c r="C18" s="39"/>
      <c r="D18" s="44"/>
      <c r="E18" s="40"/>
      <c r="F18" s="40"/>
      <c r="G18" s="40"/>
      <c r="H18" s="40"/>
      <c r="I18" s="40"/>
      <c r="J18" s="40"/>
      <c r="K18" s="40"/>
      <c r="L18" s="40"/>
      <c r="M18" s="40"/>
      <c r="N18" s="37"/>
      <c r="O18" s="41"/>
      <c r="P18" s="41"/>
      <c r="Q18" s="41"/>
      <c r="R18" s="41"/>
    </row>
    <row r="19" spans="2:32" ht="12.75" x14ac:dyDescent="0.2">
      <c r="B19" s="158"/>
      <c r="C19" s="158"/>
      <c r="D19" s="158"/>
      <c r="E19" s="160"/>
      <c r="F19" s="160"/>
      <c r="G19" s="160"/>
      <c r="H19" s="160"/>
      <c r="I19" s="160"/>
      <c r="J19" s="160"/>
      <c r="K19" s="160"/>
      <c r="L19" s="160"/>
      <c r="M19" s="160"/>
      <c r="N19" s="48"/>
      <c r="O19" s="43"/>
      <c r="P19" s="43"/>
      <c r="Q19" s="43"/>
      <c r="R19" s="43"/>
    </row>
    <row r="20" spans="2:32" ht="12.75" x14ac:dyDescent="0.2">
      <c r="B20" s="158"/>
      <c r="C20" s="158"/>
      <c r="D20" s="158"/>
      <c r="E20" s="160"/>
      <c r="F20" s="160"/>
      <c r="G20" s="160"/>
      <c r="H20" s="160"/>
      <c r="I20" s="160"/>
      <c r="J20" s="160"/>
      <c r="K20" s="160"/>
      <c r="L20" s="160"/>
      <c r="M20" s="160"/>
      <c r="N20" s="48"/>
      <c r="O20" s="43"/>
      <c r="P20" s="43"/>
      <c r="Q20" s="43"/>
      <c r="R20" s="43"/>
    </row>
    <row r="21" spans="2:32" ht="12.75" x14ac:dyDescent="0.2">
      <c r="B21" s="158"/>
      <c r="C21" s="158"/>
      <c r="D21" s="158"/>
      <c r="E21" s="160"/>
      <c r="F21" s="160"/>
      <c r="G21" s="160"/>
      <c r="H21" s="160"/>
      <c r="I21" s="160"/>
      <c r="J21" s="160"/>
      <c r="K21" s="160"/>
      <c r="L21" s="160"/>
      <c r="M21" s="160"/>
      <c r="N21" s="48"/>
      <c r="O21" s="43"/>
      <c r="P21" s="43"/>
      <c r="Q21" s="43"/>
      <c r="R21" s="43"/>
    </row>
    <row r="22" spans="2:32" ht="12.75" x14ac:dyDescent="0.2">
      <c r="B22" s="158"/>
      <c r="C22" s="158"/>
      <c r="D22" s="158"/>
      <c r="E22" s="160"/>
      <c r="F22" s="160"/>
      <c r="G22" s="160"/>
      <c r="H22" s="160"/>
      <c r="I22" s="160"/>
      <c r="J22" s="160"/>
      <c r="K22" s="160"/>
      <c r="L22" s="160"/>
      <c r="M22" s="160"/>
      <c r="N22" s="48"/>
      <c r="O22" s="43"/>
      <c r="P22" s="43"/>
      <c r="Q22" s="43"/>
      <c r="R22" s="43"/>
    </row>
    <row r="23" spans="2:32" s="42" customFormat="1" ht="19.5" customHeight="1" x14ac:dyDescent="0.2">
      <c r="B23" s="158"/>
      <c r="C23" s="158"/>
      <c r="D23" s="158"/>
      <c r="E23" s="160"/>
      <c r="F23" s="160"/>
      <c r="G23" s="160"/>
      <c r="H23" s="160"/>
      <c r="I23" s="160"/>
      <c r="J23" s="160"/>
      <c r="K23" s="160"/>
      <c r="L23" s="160"/>
      <c r="M23" s="160"/>
      <c r="N23" s="48"/>
      <c r="O23" s="43"/>
      <c r="P23" s="43"/>
      <c r="Q23" s="43"/>
      <c r="R23" s="43"/>
    </row>
    <row r="24" spans="2:32" s="49" customFormat="1" ht="12.75" x14ac:dyDescent="0.2">
      <c r="B24" s="161"/>
      <c r="C24" s="161" t="s">
        <v>4</v>
      </c>
      <c r="D24" s="161" t="s">
        <v>5</v>
      </c>
      <c r="E24" s="161" t="s">
        <v>6</v>
      </c>
      <c r="F24" s="161" t="s">
        <v>7</v>
      </c>
      <c r="G24" s="161" t="s">
        <v>8</v>
      </c>
      <c r="H24" s="161" t="s">
        <v>9</v>
      </c>
      <c r="I24" s="161" t="s">
        <v>10</v>
      </c>
      <c r="J24" s="161" t="s">
        <v>11</v>
      </c>
      <c r="K24" s="161" t="s">
        <v>12</v>
      </c>
      <c r="L24" s="161" t="s">
        <v>13</v>
      </c>
      <c r="M24" s="161" t="s">
        <v>14</v>
      </c>
      <c r="N24" s="161" t="s">
        <v>15</v>
      </c>
      <c r="O24" s="161" t="s">
        <v>16</v>
      </c>
      <c r="P24" s="161" t="s">
        <v>17</v>
      </c>
      <c r="Q24" s="161" t="s">
        <v>204</v>
      </c>
      <c r="R24" s="161" t="s">
        <v>216</v>
      </c>
      <c r="S24" s="161" t="s">
        <v>223</v>
      </c>
      <c r="T24" s="161" t="s">
        <v>243</v>
      </c>
    </row>
    <row r="25" spans="2:32" s="50" customFormat="1" ht="12.75" x14ac:dyDescent="0.2">
      <c r="B25" s="162" t="s">
        <v>60</v>
      </c>
      <c r="C25" s="163">
        <v>5633</v>
      </c>
      <c r="D25" s="163">
        <v>4744</v>
      </c>
      <c r="E25" s="163">
        <v>4270</v>
      </c>
      <c r="F25" s="163">
        <v>5501</v>
      </c>
      <c r="G25" s="163">
        <v>4864</v>
      </c>
      <c r="H25" s="163">
        <v>5352</v>
      </c>
      <c r="I25" s="163">
        <v>5619</v>
      </c>
      <c r="J25" s="163">
        <v>5838</v>
      </c>
      <c r="K25" s="163">
        <v>5636</v>
      </c>
      <c r="L25" s="163">
        <v>6532</v>
      </c>
      <c r="M25" s="163">
        <v>5563</v>
      </c>
      <c r="N25" s="163">
        <v>5457</v>
      </c>
      <c r="O25" s="163">
        <v>3371</v>
      </c>
      <c r="P25" s="163">
        <v>5366</v>
      </c>
      <c r="Q25" s="163">
        <v>4792</v>
      </c>
      <c r="R25" s="163">
        <v>5557</v>
      </c>
      <c r="S25" s="163">
        <v>7364</v>
      </c>
      <c r="T25" s="163">
        <v>8599</v>
      </c>
    </row>
    <row r="26" spans="2:32" ht="12.75" x14ac:dyDescent="0.2">
      <c r="B26" s="162" t="s">
        <v>61</v>
      </c>
      <c r="C26" s="163">
        <v>372</v>
      </c>
      <c r="D26" s="163">
        <v>493</v>
      </c>
      <c r="E26" s="163">
        <v>476</v>
      </c>
      <c r="F26" s="163">
        <v>757</v>
      </c>
      <c r="G26" s="163">
        <v>544</v>
      </c>
      <c r="H26" s="163">
        <v>1195</v>
      </c>
      <c r="I26" s="163">
        <v>1489</v>
      </c>
      <c r="J26" s="163">
        <v>1230</v>
      </c>
      <c r="K26" s="163">
        <v>1391</v>
      </c>
      <c r="L26" s="163">
        <v>2131</v>
      </c>
      <c r="M26" s="163">
        <v>1267</v>
      </c>
      <c r="N26" s="163">
        <v>1095</v>
      </c>
      <c r="O26" s="163">
        <v>1619</v>
      </c>
      <c r="P26" s="163">
        <v>1750</v>
      </c>
      <c r="Q26" s="163">
        <v>1505</v>
      </c>
      <c r="R26" s="163">
        <v>2388</v>
      </c>
      <c r="S26" s="163">
        <v>2912</v>
      </c>
      <c r="T26" s="163">
        <v>3078</v>
      </c>
    </row>
    <row r="27" spans="2:32" ht="12.75" x14ac:dyDescent="0.2">
      <c r="B27" s="165" t="s">
        <v>191</v>
      </c>
      <c r="C27" s="165">
        <v>6005</v>
      </c>
      <c r="D27" s="165">
        <v>5237</v>
      </c>
      <c r="E27" s="165">
        <v>4746</v>
      </c>
      <c r="F27" s="165">
        <v>6258</v>
      </c>
      <c r="G27" s="165">
        <v>5408</v>
      </c>
      <c r="H27" s="165">
        <v>6547</v>
      </c>
      <c r="I27" s="165">
        <v>7108</v>
      </c>
      <c r="J27" s="165">
        <v>7068</v>
      </c>
      <c r="K27" s="165">
        <v>7027</v>
      </c>
      <c r="L27" s="165">
        <v>8663</v>
      </c>
      <c r="M27" s="165">
        <v>6830</v>
      </c>
      <c r="N27" s="165">
        <v>6552</v>
      </c>
      <c r="O27" s="165">
        <v>4990</v>
      </c>
      <c r="P27" s="165">
        <v>7116</v>
      </c>
      <c r="Q27" s="165">
        <v>6297</v>
      </c>
      <c r="R27" s="165">
        <v>7945</v>
      </c>
      <c r="S27" s="165">
        <v>10276</v>
      </c>
      <c r="T27" s="165">
        <v>11677</v>
      </c>
    </row>
    <row r="28" spans="2:32" ht="12.75" x14ac:dyDescent="0.2">
      <c r="B28" s="51"/>
      <c r="C28" s="158"/>
      <c r="D28" s="158"/>
      <c r="E28" s="158"/>
      <c r="F28" s="158"/>
      <c r="G28" s="158"/>
      <c r="H28" s="158"/>
      <c r="I28" s="158"/>
      <c r="J28" s="158"/>
      <c r="K28" s="158"/>
      <c r="L28" s="158"/>
      <c r="M28" s="158"/>
      <c r="N28" s="158"/>
      <c r="O28" s="158"/>
      <c r="P28" s="158"/>
      <c r="Q28" s="158"/>
      <c r="R28" s="158"/>
    </row>
    <row r="29" spans="2:32" ht="12.75" x14ac:dyDescent="0.2">
      <c r="B29" s="66"/>
      <c r="C29" s="67"/>
      <c r="D29" s="67"/>
      <c r="E29" s="67"/>
      <c r="F29" s="67"/>
      <c r="G29" s="67"/>
      <c r="H29" s="67"/>
      <c r="I29" s="67"/>
      <c r="J29" s="67"/>
      <c r="K29" s="67"/>
      <c r="L29" s="67"/>
      <c r="M29" s="67"/>
      <c r="N29" s="158"/>
      <c r="O29" s="158"/>
      <c r="P29" s="158"/>
      <c r="Q29" s="158"/>
      <c r="R29" s="158"/>
      <c r="AE29" s="168"/>
      <c r="AF29" s="168"/>
    </row>
    <row r="30" spans="2:32" ht="12.75" x14ac:dyDescent="0.2">
      <c r="B30" s="68"/>
      <c r="C30" s="68"/>
      <c r="D30" s="68"/>
      <c r="E30" s="68"/>
      <c r="F30" s="68"/>
      <c r="G30" s="68"/>
      <c r="H30" s="68"/>
      <c r="I30" s="68"/>
      <c r="J30" s="68"/>
      <c r="K30" s="68"/>
      <c r="L30" s="68"/>
      <c r="M30" s="68"/>
      <c r="N30" s="158"/>
      <c r="O30" s="158"/>
      <c r="P30" s="158"/>
      <c r="Q30" s="167"/>
      <c r="R30" s="158"/>
    </row>
    <row r="31" spans="2:32" ht="12.75" x14ac:dyDescent="0.2">
      <c r="B31" s="68"/>
      <c r="C31" s="68"/>
      <c r="D31" s="68"/>
      <c r="E31" s="68"/>
      <c r="F31" s="68"/>
      <c r="G31" s="68"/>
      <c r="H31" s="68"/>
      <c r="I31" s="68"/>
      <c r="J31" s="68"/>
      <c r="K31" s="68"/>
      <c r="L31" s="68"/>
      <c r="M31" s="68"/>
      <c r="N31" s="158"/>
      <c r="O31" s="158"/>
      <c r="P31" s="158"/>
      <c r="Q31" s="158"/>
      <c r="R31" s="158"/>
    </row>
    <row r="32" spans="2:32" ht="67.5" customHeight="1" x14ac:dyDescent="0.2">
      <c r="B32" s="68"/>
      <c r="C32" s="68"/>
      <c r="D32" s="68"/>
      <c r="E32" s="68"/>
      <c r="F32" s="68"/>
      <c r="G32" s="68"/>
      <c r="H32" s="68"/>
      <c r="I32" s="68"/>
      <c r="J32" s="68"/>
      <c r="K32" s="68"/>
      <c r="L32" s="68"/>
      <c r="M32" s="68"/>
      <c r="N32" s="158"/>
      <c r="O32" s="158"/>
      <c r="P32" s="158"/>
      <c r="Q32" s="158"/>
      <c r="R32" s="158"/>
    </row>
    <row r="33" spans="2:18" ht="22.5" customHeight="1" x14ac:dyDescent="0.2">
      <c r="B33" s="37"/>
      <c r="C33" s="158"/>
      <c r="D33" s="158"/>
      <c r="E33" s="158"/>
      <c r="F33" s="158"/>
      <c r="G33" s="158"/>
      <c r="H33" s="158"/>
      <c r="I33" s="158"/>
      <c r="J33" s="158"/>
      <c r="K33" s="158"/>
      <c r="L33" s="158"/>
      <c r="M33" s="158"/>
      <c r="N33" s="158"/>
      <c r="O33" s="158"/>
      <c r="P33" s="158"/>
      <c r="Q33" s="158"/>
      <c r="R33" s="158"/>
    </row>
    <row r="34" spans="2:18" x14ac:dyDescent="0.2">
      <c r="B34" s="158"/>
      <c r="C34" s="158"/>
      <c r="D34" s="158"/>
      <c r="E34" s="158"/>
      <c r="F34" s="158"/>
      <c r="G34" s="158"/>
      <c r="H34" s="158"/>
      <c r="I34" s="158"/>
      <c r="J34" s="158"/>
      <c r="K34" s="158"/>
      <c r="L34" s="158"/>
      <c r="M34" s="158"/>
      <c r="N34" s="158"/>
      <c r="O34" s="158"/>
      <c r="P34" s="158"/>
      <c r="Q34" s="158"/>
      <c r="R34" s="158"/>
    </row>
    <row r="35" spans="2:18" ht="84" customHeight="1" x14ac:dyDescent="0.2">
      <c r="B35" s="170"/>
      <c r="C35" s="170"/>
      <c r="D35" s="170"/>
      <c r="E35" s="170"/>
      <c r="F35" s="170"/>
      <c r="G35" s="170"/>
      <c r="H35" s="170"/>
      <c r="I35" s="158"/>
      <c r="J35" s="158"/>
      <c r="K35" s="158"/>
      <c r="L35" s="158"/>
      <c r="M35" s="158"/>
      <c r="N35" s="158"/>
      <c r="O35" s="158"/>
      <c r="P35" s="158"/>
      <c r="Q35" s="158"/>
      <c r="R35" s="158"/>
    </row>
    <row r="36" spans="2:18" ht="45" customHeight="1" x14ac:dyDescent="0.2">
      <c r="B36" s="170"/>
      <c r="C36" s="170"/>
      <c r="D36" s="170"/>
      <c r="E36" s="170"/>
      <c r="F36" s="170"/>
      <c r="G36" s="170"/>
      <c r="H36" s="170"/>
      <c r="I36" s="170"/>
      <c r="J36" s="170"/>
      <c r="K36" s="170"/>
      <c r="L36" s="170"/>
      <c r="M36" s="170"/>
      <c r="N36" s="158"/>
      <c r="O36" s="158"/>
      <c r="P36" s="158"/>
      <c r="Q36" s="158"/>
      <c r="R36" s="158"/>
    </row>
  </sheetData>
  <mergeCells count="6">
    <mergeCell ref="B36:M36"/>
    <mergeCell ref="B29:M29"/>
    <mergeCell ref="B30:M30"/>
    <mergeCell ref="B31:M31"/>
    <mergeCell ref="B32:M32"/>
    <mergeCell ref="B35:H35"/>
  </mergeCell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workbookViewId="0"/>
  </sheetViews>
  <sheetFormatPr defaultColWidth="8" defaultRowHeight="11.25" x14ac:dyDescent="0.2"/>
  <cols>
    <col min="1" max="1" style="106" width="8.0" collapsed="false"/>
    <col min="2" max="2" customWidth="true" style="106" width="10.42578125" collapsed="false"/>
    <col min="3" max="3" customWidth="true" style="106" width="9.42578125" collapsed="false"/>
    <col min="4" max="4" customWidth="true" style="106" width="9.85546875" collapsed="false"/>
    <col min="5" max="5" customWidth="true" style="106" width="10.28515625" collapsed="false"/>
    <col min="6" max="6" customWidth="true" style="106" width="11.28515625" collapsed="false"/>
    <col min="7" max="8" customWidth="true" style="106" width="11.5703125" collapsed="false"/>
    <col min="9" max="16384" style="106" width="8.0" collapsed="false"/>
  </cols>
  <sheetData>
    <row r="1" spans="1:9" ht="12.75" x14ac:dyDescent="0.2">
      <c r="A1" s="77"/>
    </row>
    <row r="4" spans="1:9" ht="52.9" customHeight="1" x14ac:dyDescent="0.2"/>
    <row r="5" spans="1:9" ht="12.75" x14ac:dyDescent="0.2">
      <c r="I5" s="108"/>
    </row>
    <row r="6" spans="1:9" ht="12.75" x14ac:dyDescent="0.2">
      <c r="I6" s="108"/>
    </row>
    <row r="7" spans="1:9" ht="12.75" x14ac:dyDescent="0.2">
      <c r="I7" s="108"/>
    </row>
    <row r="8" spans="1:9" ht="12.75" x14ac:dyDescent="0.2">
      <c r="I8" s="108"/>
    </row>
    <row r="9" spans="1:9" ht="12.75" x14ac:dyDescent="0.2">
      <c r="I9" s="108"/>
    </row>
    <row r="10" spans="1:9" ht="12.75" x14ac:dyDescent="0.2">
      <c r="I10" s="108"/>
    </row>
    <row r="11" spans="1:9" ht="12.75" x14ac:dyDescent="0.2">
      <c r="I11" s="108"/>
    </row>
    <row r="12" spans="1:9" ht="12.75" x14ac:dyDescent="0.2">
      <c r="I12" s="108"/>
    </row>
    <row r="13" spans="1:9" ht="12.75" x14ac:dyDescent="0.2">
      <c r="I13" s="108"/>
    </row>
    <row r="14" spans="1:9" ht="12.75" x14ac:dyDescent="0.2">
      <c r="I14" s="108"/>
    </row>
    <row r="15" spans="1:9" ht="12.75" x14ac:dyDescent="0.2">
      <c r="I15" s="108"/>
    </row>
    <row r="16" spans="1:9" ht="12.75" x14ac:dyDescent="0.2">
      <c r="I16" s="108"/>
    </row>
    <row r="17" spans="1:11" ht="12.75" x14ac:dyDescent="0.2">
      <c r="I17" s="108"/>
    </row>
    <row r="18" spans="1:11" ht="12.75" x14ac:dyDescent="0.2">
      <c r="I18" s="108"/>
    </row>
    <row r="19" spans="1:11" ht="12.75" x14ac:dyDescent="0.2">
      <c r="I19" s="108"/>
    </row>
    <row r="20" spans="1:11" ht="12.75" x14ac:dyDescent="0.2">
      <c r="I20" s="108"/>
    </row>
    <row r="21" spans="1:11" ht="12.75" x14ac:dyDescent="0.2">
      <c r="I21" s="108"/>
    </row>
    <row r="22" spans="1:11" ht="12.75" x14ac:dyDescent="0.2">
      <c r="I22" s="108"/>
    </row>
    <row r="23" spans="1:11" ht="12.75" x14ac:dyDescent="0.2">
      <c r="I23" s="108"/>
    </row>
    <row r="24" spans="1:11" ht="12.75" x14ac:dyDescent="0.2">
      <c r="I24" s="108"/>
    </row>
    <row r="25" spans="1:11" ht="12.75" x14ac:dyDescent="0.2">
      <c r="I25" s="108"/>
    </row>
    <row r="26" spans="1:11" ht="12.75" x14ac:dyDescent="0.2">
      <c r="I26" s="108"/>
    </row>
    <row r="27" spans="1:11" ht="12.75" x14ac:dyDescent="0.2">
      <c r="B27" s="171" t="s">
        <v>241</v>
      </c>
      <c r="C27" s="172"/>
      <c r="D27" s="172"/>
      <c r="E27" s="172"/>
      <c r="F27" s="172"/>
      <c r="G27" s="172"/>
      <c r="H27" s="172"/>
      <c r="I27" s="108"/>
    </row>
    <row r="28" spans="1:11" ht="12.75" x14ac:dyDescent="0.2">
      <c r="B28" s="173"/>
      <c r="C28" s="174" t="s">
        <v>62</v>
      </c>
      <c r="D28" s="174" t="s">
        <v>63</v>
      </c>
      <c r="E28" s="175"/>
      <c r="F28" s="176" t="s">
        <v>64</v>
      </c>
      <c r="G28" s="177"/>
      <c r="H28" s="178"/>
      <c r="I28" s="108"/>
    </row>
    <row r="29" spans="1:11" ht="56.25" x14ac:dyDescent="0.2">
      <c r="A29" s="179"/>
      <c r="B29" s="180"/>
      <c r="C29" s="181"/>
      <c r="D29" s="181"/>
      <c r="E29" s="182" t="s">
        <v>65</v>
      </c>
      <c r="F29" s="183" t="s">
        <v>66</v>
      </c>
      <c r="G29" s="183" t="s">
        <v>67</v>
      </c>
      <c r="H29" s="183" t="s">
        <v>68</v>
      </c>
      <c r="I29" s="108"/>
    </row>
    <row r="30" spans="1:11" x14ac:dyDescent="0.2">
      <c r="A30" s="179"/>
      <c r="B30" s="184" t="s">
        <v>69</v>
      </c>
      <c r="C30" s="185">
        <v>1970</v>
      </c>
      <c r="D30" s="185">
        <v>718</v>
      </c>
      <c r="E30" s="185"/>
      <c r="F30" s="185">
        <v>191</v>
      </c>
      <c r="G30" s="185">
        <v>36</v>
      </c>
      <c r="H30" s="185">
        <v>1027</v>
      </c>
      <c r="I30" s="29"/>
      <c r="J30" s="186"/>
      <c r="K30" s="187"/>
    </row>
    <row r="31" spans="1:11" x14ac:dyDescent="0.2">
      <c r="A31" s="179"/>
      <c r="B31" s="184" t="s">
        <v>70</v>
      </c>
      <c r="C31" s="185">
        <v>1983</v>
      </c>
      <c r="D31" s="185">
        <v>747</v>
      </c>
      <c r="E31" s="185"/>
      <c r="F31" s="185">
        <v>182</v>
      </c>
      <c r="G31" s="185">
        <v>38</v>
      </c>
      <c r="H31" s="185">
        <v>1016</v>
      </c>
      <c r="I31" s="29"/>
      <c r="J31" s="186"/>
      <c r="K31" s="187"/>
    </row>
    <row r="32" spans="1:11" x14ac:dyDescent="0.2">
      <c r="B32" s="184" t="s">
        <v>71</v>
      </c>
      <c r="C32" s="185">
        <v>1998</v>
      </c>
      <c r="D32" s="185">
        <v>781</v>
      </c>
      <c r="E32" s="185"/>
      <c r="F32" s="185">
        <v>174</v>
      </c>
      <c r="G32" s="185">
        <v>41</v>
      </c>
      <c r="H32" s="185">
        <v>1001</v>
      </c>
      <c r="I32" s="29"/>
      <c r="J32" s="186"/>
      <c r="K32" s="187"/>
    </row>
    <row r="33" spans="2:11" x14ac:dyDescent="0.2">
      <c r="B33" s="184" t="s">
        <v>72</v>
      </c>
      <c r="C33" s="185">
        <v>2015</v>
      </c>
      <c r="D33" s="185">
        <v>816</v>
      </c>
      <c r="E33" s="185"/>
      <c r="F33" s="185">
        <v>167</v>
      </c>
      <c r="G33" s="185">
        <v>45</v>
      </c>
      <c r="H33" s="185">
        <v>987</v>
      </c>
      <c r="I33" s="29"/>
      <c r="J33" s="186"/>
      <c r="K33" s="187"/>
    </row>
    <row r="34" spans="2:11" x14ac:dyDescent="0.2">
      <c r="B34" s="184" t="s">
        <v>73</v>
      </c>
      <c r="C34" s="185">
        <v>2032</v>
      </c>
      <c r="D34" s="185">
        <v>850</v>
      </c>
      <c r="E34" s="185"/>
      <c r="F34" s="185">
        <v>161</v>
      </c>
      <c r="G34" s="185">
        <v>47</v>
      </c>
      <c r="H34" s="185">
        <v>974</v>
      </c>
      <c r="I34" s="29"/>
      <c r="J34" s="186"/>
      <c r="K34" s="187"/>
    </row>
    <row r="35" spans="2:11" x14ac:dyDescent="0.2">
      <c r="B35" s="184" t="s">
        <v>74</v>
      </c>
      <c r="C35" s="185">
        <v>2050</v>
      </c>
      <c r="D35" s="185">
        <v>884</v>
      </c>
      <c r="E35" s="185"/>
      <c r="F35" s="185">
        <v>154</v>
      </c>
      <c r="G35" s="185">
        <v>50</v>
      </c>
      <c r="H35" s="185">
        <v>962</v>
      </c>
      <c r="I35" s="29"/>
      <c r="J35" s="186"/>
      <c r="K35" s="187"/>
    </row>
    <row r="36" spans="2:11" x14ac:dyDescent="0.2">
      <c r="B36" s="184" t="s">
        <v>75</v>
      </c>
      <c r="C36" s="185">
        <v>2067</v>
      </c>
      <c r="D36" s="185">
        <v>922</v>
      </c>
      <c r="E36" s="185"/>
      <c r="F36" s="185">
        <v>147</v>
      </c>
      <c r="G36" s="185">
        <v>54</v>
      </c>
      <c r="H36" s="185">
        <v>943</v>
      </c>
      <c r="I36" s="29"/>
      <c r="J36" s="186"/>
      <c r="K36" s="187"/>
    </row>
    <row r="37" spans="2:11" x14ac:dyDescent="0.2">
      <c r="B37" s="184" t="s">
        <v>76</v>
      </c>
      <c r="C37" s="185">
        <v>2084</v>
      </c>
      <c r="D37" s="185">
        <v>972</v>
      </c>
      <c r="E37" s="185"/>
      <c r="F37" s="185">
        <v>139</v>
      </c>
      <c r="G37" s="185">
        <v>59</v>
      </c>
      <c r="H37" s="185">
        <v>914</v>
      </c>
      <c r="I37" s="29"/>
      <c r="J37" s="186"/>
      <c r="K37" s="187"/>
    </row>
    <row r="38" spans="2:11" x14ac:dyDescent="0.2">
      <c r="B38" s="184" t="s">
        <v>77</v>
      </c>
      <c r="C38" s="185">
        <v>2104</v>
      </c>
      <c r="D38" s="185">
        <v>1033</v>
      </c>
      <c r="E38" s="185"/>
      <c r="F38" s="185">
        <v>133</v>
      </c>
      <c r="G38" s="185">
        <v>62</v>
      </c>
      <c r="H38" s="185">
        <v>877</v>
      </c>
      <c r="I38" s="29"/>
      <c r="J38" s="186"/>
      <c r="K38" s="187"/>
    </row>
    <row r="39" spans="2:11" x14ac:dyDescent="0.2">
      <c r="B39" s="184" t="s">
        <v>78</v>
      </c>
      <c r="C39" s="185">
        <v>2124</v>
      </c>
      <c r="D39" s="185">
        <v>1088</v>
      </c>
      <c r="E39" s="185"/>
      <c r="F39" s="185">
        <v>126</v>
      </c>
      <c r="G39" s="185">
        <v>65</v>
      </c>
      <c r="H39" s="185">
        <v>845</v>
      </c>
      <c r="I39" s="29"/>
      <c r="J39" s="186"/>
      <c r="K39" s="187"/>
    </row>
    <row r="40" spans="2:11" x14ac:dyDescent="0.2">
      <c r="B40" s="184" t="s">
        <v>79</v>
      </c>
      <c r="C40" s="185">
        <v>2160</v>
      </c>
      <c r="D40" s="185">
        <v>1132</v>
      </c>
      <c r="E40" s="185"/>
      <c r="F40" s="185">
        <v>154</v>
      </c>
      <c r="G40" s="185">
        <v>57</v>
      </c>
      <c r="H40" s="185">
        <v>816</v>
      </c>
      <c r="I40" s="29"/>
      <c r="J40" s="186"/>
      <c r="K40" s="187"/>
    </row>
    <row r="41" spans="2:11" x14ac:dyDescent="0.2">
      <c r="B41" s="184" t="s">
        <v>80</v>
      </c>
      <c r="C41" s="185">
        <v>2175</v>
      </c>
      <c r="D41" s="188">
        <v>1176</v>
      </c>
      <c r="E41" s="188"/>
      <c r="F41" s="185">
        <v>154</v>
      </c>
      <c r="G41" s="188">
        <v>62</v>
      </c>
      <c r="H41" s="185">
        <v>783</v>
      </c>
      <c r="I41" s="29"/>
      <c r="J41" s="186"/>
      <c r="K41" s="187"/>
    </row>
    <row r="42" spans="2:11" x14ac:dyDescent="0.2">
      <c r="B42" s="189" t="s">
        <v>81</v>
      </c>
      <c r="C42" s="190">
        <v>2193</v>
      </c>
      <c r="D42" s="191">
        <v>1217</v>
      </c>
      <c r="E42" s="191"/>
      <c r="F42" s="190">
        <v>154</v>
      </c>
      <c r="G42" s="190">
        <v>67</v>
      </c>
      <c r="H42" s="190">
        <v>755</v>
      </c>
      <c r="I42" s="29"/>
      <c r="J42" s="186"/>
      <c r="K42" s="187"/>
    </row>
    <row r="43" spans="2:11" x14ac:dyDescent="0.2">
      <c r="B43" s="189" t="s">
        <v>82</v>
      </c>
      <c r="C43" s="192">
        <v>2210</v>
      </c>
      <c r="D43" s="190">
        <v>1258</v>
      </c>
      <c r="E43" s="190"/>
      <c r="F43" s="190">
        <v>155</v>
      </c>
      <c r="G43" s="190">
        <v>77</v>
      </c>
      <c r="H43" s="190">
        <v>721</v>
      </c>
      <c r="I43" s="29"/>
      <c r="J43" s="186"/>
      <c r="K43" s="187"/>
    </row>
    <row r="44" spans="2:11" x14ac:dyDescent="0.2">
      <c r="B44" s="189" t="s">
        <v>83</v>
      </c>
      <c r="C44" s="192">
        <v>2230</v>
      </c>
      <c r="D44" s="190">
        <v>1293</v>
      </c>
      <c r="E44" s="190"/>
      <c r="F44" s="190">
        <v>155</v>
      </c>
      <c r="G44" s="190">
        <v>91</v>
      </c>
      <c r="H44" s="190">
        <v>692</v>
      </c>
      <c r="I44" s="29"/>
      <c r="J44" s="186"/>
      <c r="K44" s="187"/>
    </row>
    <row r="45" spans="2:11" x14ac:dyDescent="0.2">
      <c r="B45" s="189" t="s">
        <v>84</v>
      </c>
      <c r="C45" s="192">
        <v>2248</v>
      </c>
      <c r="D45" s="190">
        <v>1327</v>
      </c>
      <c r="E45" s="190"/>
      <c r="F45" s="190">
        <v>154</v>
      </c>
      <c r="G45" s="190">
        <v>99</v>
      </c>
      <c r="H45" s="190">
        <v>668</v>
      </c>
      <c r="I45" s="29"/>
      <c r="J45" s="186"/>
      <c r="K45" s="187"/>
    </row>
    <row r="46" spans="2:11" x14ac:dyDescent="0.2">
      <c r="B46" s="189" t="s">
        <v>85</v>
      </c>
      <c r="C46" s="192">
        <v>2266</v>
      </c>
      <c r="D46" s="190">
        <v>1366</v>
      </c>
      <c r="E46" s="190"/>
      <c r="F46" s="190">
        <v>154</v>
      </c>
      <c r="G46" s="190">
        <v>115</v>
      </c>
      <c r="H46" s="190">
        <v>630</v>
      </c>
      <c r="I46" s="29"/>
      <c r="J46" s="186"/>
      <c r="K46" s="187"/>
    </row>
    <row r="47" spans="2:11" x14ac:dyDescent="0.2">
      <c r="B47" s="189" t="s">
        <v>86</v>
      </c>
      <c r="C47" s="192">
        <v>2283</v>
      </c>
      <c r="D47" s="190">
        <v>1400</v>
      </c>
      <c r="E47" s="190"/>
      <c r="F47" s="190">
        <v>154</v>
      </c>
      <c r="G47" s="190">
        <v>121</v>
      </c>
      <c r="H47" s="190">
        <v>608</v>
      </c>
      <c r="I47" s="29"/>
      <c r="J47" s="186"/>
      <c r="K47" s="187"/>
    </row>
    <row r="48" spans="2:11" x14ac:dyDescent="0.2">
      <c r="B48" s="189" t="s">
        <v>87</v>
      </c>
      <c r="C48" s="192">
        <v>2303</v>
      </c>
      <c r="D48" s="190">
        <v>1435</v>
      </c>
      <c r="E48" s="190"/>
      <c r="F48" s="190">
        <v>155</v>
      </c>
      <c r="G48" s="190">
        <v>131</v>
      </c>
      <c r="H48" s="190">
        <v>583</v>
      </c>
      <c r="I48" s="29"/>
      <c r="J48" s="186"/>
      <c r="K48" s="187"/>
    </row>
    <row r="49" spans="2:16" ht="12" thickBot="1" x14ac:dyDescent="0.25">
      <c r="B49" s="189" t="s">
        <v>88</v>
      </c>
      <c r="C49" s="193">
        <v>2322</v>
      </c>
      <c r="D49" s="194">
        <v>1472</v>
      </c>
      <c r="E49" s="194"/>
      <c r="F49" s="194">
        <v>155</v>
      </c>
      <c r="G49" s="194">
        <v>137</v>
      </c>
      <c r="H49" s="194">
        <v>557</v>
      </c>
      <c r="I49" s="29"/>
      <c r="J49" s="186"/>
      <c r="K49" s="187"/>
      <c r="M49" s="195"/>
      <c r="N49" s="195"/>
      <c r="O49" s="195"/>
      <c r="P49" s="195"/>
    </row>
    <row r="50" spans="2:16" ht="12" customHeight="1" thickTop="1" x14ac:dyDescent="0.2">
      <c r="B50" s="189" t="s">
        <v>89</v>
      </c>
      <c r="C50" s="192">
        <v>2311.8678541066161</v>
      </c>
      <c r="D50" s="190">
        <v>1370.2383358885188</v>
      </c>
      <c r="E50" s="190">
        <v>77.527185851062526</v>
      </c>
      <c r="F50" s="190">
        <v>172.57833236703493</v>
      </c>
      <c r="G50" s="190">
        <v>138.709</v>
      </c>
      <c r="H50" s="190">
        <v>552.81500000000005</v>
      </c>
      <c r="I50" s="29"/>
      <c r="J50" s="186"/>
      <c r="K50" s="187"/>
      <c r="M50" s="195"/>
      <c r="N50" s="195"/>
      <c r="O50" s="195"/>
      <c r="P50" s="195"/>
    </row>
    <row r="51" spans="2:16" x14ac:dyDescent="0.2">
      <c r="B51" s="189" t="s">
        <v>90</v>
      </c>
      <c r="C51" s="192">
        <v>2329.4830000000002</v>
      </c>
      <c r="D51" s="190">
        <v>1405.5522124727793</v>
      </c>
      <c r="E51" s="190">
        <v>79.602000000000004</v>
      </c>
      <c r="F51" s="190">
        <v>170.50978752722079</v>
      </c>
      <c r="G51" s="190">
        <v>143.18799999999999</v>
      </c>
      <c r="H51" s="190">
        <v>530.63099999999997</v>
      </c>
      <c r="I51" s="29"/>
      <c r="J51" s="186"/>
    </row>
    <row r="52" spans="2:16" x14ac:dyDescent="0.2">
      <c r="B52" s="189" t="s">
        <v>91</v>
      </c>
      <c r="C52" s="192">
        <v>2347.25</v>
      </c>
      <c r="D52" s="190">
        <v>1433.8719019848129</v>
      </c>
      <c r="E52" s="190">
        <v>79.456000000000003</v>
      </c>
      <c r="F52" s="190">
        <v>179.19209801518693</v>
      </c>
      <c r="G52" s="190">
        <v>238.47200000000001</v>
      </c>
      <c r="H52" s="190">
        <v>416.25799999999998</v>
      </c>
      <c r="I52" s="29"/>
      <c r="J52" s="186"/>
    </row>
    <row r="53" spans="2:16" x14ac:dyDescent="0.2">
      <c r="B53" s="189" t="s">
        <v>92</v>
      </c>
      <c r="C53" s="192">
        <v>2366.5455000000002</v>
      </c>
      <c r="D53" s="190">
        <v>1447.2395559482688</v>
      </c>
      <c r="E53" s="190">
        <v>75.466499999999996</v>
      </c>
      <c r="F53" s="190">
        <v>203.44744405173125</v>
      </c>
      <c r="G53" s="190">
        <v>251.07400000000001</v>
      </c>
      <c r="H53" s="190">
        <v>389.31799999999998</v>
      </c>
      <c r="I53" s="29"/>
      <c r="J53" s="186"/>
    </row>
    <row r="54" spans="2:16" x14ac:dyDescent="0.2">
      <c r="B54" s="189" t="s">
        <v>93</v>
      </c>
      <c r="C54" s="192">
        <v>2386.8485000000001</v>
      </c>
      <c r="D54" s="190">
        <v>1468.4224434962575</v>
      </c>
      <c r="E54" s="190">
        <v>77.706000000000003</v>
      </c>
      <c r="F54" s="190">
        <v>215.21205650374256</v>
      </c>
      <c r="G54" s="190">
        <v>251.47499999999999</v>
      </c>
      <c r="H54" s="190">
        <v>374.03300000000002</v>
      </c>
      <c r="I54" s="29"/>
      <c r="J54" s="186"/>
    </row>
    <row r="55" spans="2:16" x14ac:dyDescent="0.2">
      <c r="B55" s="189" t="s">
        <v>94</v>
      </c>
      <c r="C55" s="192">
        <v>2406.4265</v>
      </c>
      <c r="D55" s="190">
        <v>1492.9426887552588</v>
      </c>
      <c r="E55" s="190">
        <v>76.227500000000006</v>
      </c>
      <c r="F55" s="190">
        <v>224.28031124474111</v>
      </c>
      <c r="G55" s="190">
        <v>251.1</v>
      </c>
      <c r="H55" s="190">
        <v>361.87599999999998</v>
      </c>
      <c r="I55" s="29"/>
      <c r="J55" s="186"/>
    </row>
    <row r="56" spans="2:16" x14ac:dyDescent="0.2">
      <c r="B56" s="189" t="s">
        <v>95</v>
      </c>
      <c r="C56" s="192">
        <v>2428.3335000000002</v>
      </c>
      <c r="D56" s="190">
        <v>1494.1866603122016</v>
      </c>
      <c r="E56" s="190">
        <v>79.581000000000003</v>
      </c>
      <c r="F56" s="190">
        <v>247.37483968779841</v>
      </c>
      <c r="G56" s="190">
        <v>261.447</v>
      </c>
      <c r="H56" s="190">
        <v>345.74400000000003</v>
      </c>
      <c r="I56" s="29"/>
      <c r="J56" s="186"/>
      <c r="K56" s="187"/>
    </row>
    <row r="57" spans="2:16" x14ac:dyDescent="0.2">
      <c r="B57" s="189" t="s">
        <v>96</v>
      </c>
      <c r="C57" s="192">
        <v>2450.7395000000001</v>
      </c>
      <c r="D57" s="190">
        <v>1522.4606574777665</v>
      </c>
      <c r="E57" s="190">
        <v>81.338499999999996</v>
      </c>
      <c r="F57" s="190">
        <v>248.01834252223358</v>
      </c>
      <c r="G57" s="190">
        <v>269.39800000000002</v>
      </c>
      <c r="H57" s="190">
        <v>329.524</v>
      </c>
      <c r="I57" s="29"/>
      <c r="J57" s="186"/>
      <c r="K57" s="196"/>
    </row>
    <row r="58" spans="2:16" x14ac:dyDescent="0.2">
      <c r="B58" s="189" t="s">
        <v>97</v>
      </c>
      <c r="C58" s="192">
        <v>2468.52</v>
      </c>
      <c r="D58" s="190">
        <v>1516.6268311915053</v>
      </c>
      <c r="E58" s="190">
        <v>85.953500000000005</v>
      </c>
      <c r="F58" s="190">
        <v>271.95966880849477</v>
      </c>
      <c r="G58" s="190">
        <v>268.42700000000002</v>
      </c>
      <c r="H58" s="190">
        <v>325.553</v>
      </c>
      <c r="I58" s="29"/>
      <c r="J58" s="186"/>
      <c r="K58" s="196"/>
    </row>
    <row r="59" spans="2:16" x14ac:dyDescent="0.2">
      <c r="B59" s="189" t="s">
        <v>98</v>
      </c>
      <c r="C59" s="192">
        <v>2482.3265000000001</v>
      </c>
      <c r="D59" s="190">
        <v>1505.6506801285468</v>
      </c>
      <c r="E59" s="190">
        <v>93.101500000000001</v>
      </c>
      <c r="F59" s="190">
        <v>288.03531987145305</v>
      </c>
      <c r="G59" s="190">
        <v>272.40100000000001</v>
      </c>
      <c r="H59" s="190">
        <v>323.13799999999998</v>
      </c>
      <c r="I59" s="29"/>
      <c r="J59" s="186"/>
      <c r="K59" s="196"/>
    </row>
    <row r="60" spans="2:16" x14ac:dyDescent="0.2">
      <c r="B60" s="189" t="s">
        <v>99</v>
      </c>
      <c r="C60" s="192">
        <v>2494.6725000000001</v>
      </c>
      <c r="D60" s="190">
        <v>1499.8499376499999</v>
      </c>
      <c r="E60" s="190">
        <v>96.444000000000003</v>
      </c>
      <c r="F60" s="190">
        <v>303.50456235000001</v>
      </c>
      <c r="G60" s="190">
        <v>274.99599999999998</v>
      </c>
      <c r="H60" s="190">
        <v>319.87799999999999</v>
      </c>
      <c r="I60" s="29"/>
      <c r="J60" s="186"/>
      <c r="K60" s="196"/>
    </row>
    <row r="61" spans="2:16" x14ac:dyDescent="0.2">
      <c r="B61" s="189" t="s">
        <v>100</v>
      </c>
      <c r="C61" s="192">
        <v>2507.9454999999998</v>
      </c>
      <c r="D61" s="190">
        <v>1464.7765276850801</v>
      </c>
      <c r="E61" s="190">
        <v>98.964500000000001</v>
      </c>
      <c r="F61" s="190">
        <v>347.33647231492006</v>
      </c>
      <c r="G61" s="190">
        <v>277.48399999999998</v>
      </c>
      <c r="H61" s="190">
        <v>319.38400000000001</v>
      </c>
      <c r="I61" s="29"/>
      <c r="J61" s="186"/>
      <c r="K61" s="196"/>
    </row>
    <row r="62" spans="2:16" x14ac:dyDescent="0.2">
      <c r="B62" s="189" t="s">
        <v>101</v>
      </c>
      <c r="C62" s="192">
        <v>2520.9560000000001</v>
      </c>
      <c r="D62" s="190">
        <v>1457.68906177246</v>
      </c>
      <c r="E62" s="190">
        <v>99.220500000000001</v>
      </c>
      <c r="F62" s="190">
        <v>368.49243822753988</v>
      </c>
      <c r="G62" s="190">
        <v>277.39400000000001</v>
      </c>
      <c r="H62" s="190">
        <v>318.16000000000003</v>
      </c>
      <c r="I62" s="29"/>
      <c r="J62" s="186"/>
      <c r="K62" s="196"/>
    </row>
    <row r="63" spans="2:16" x14ac:dyDescent="0.2">
      <c r="B63" s="189" t="s">
        <v>205</v>
      </c>
      <c r="C63" s="192">
        <v>2533.7154999999998</v>
      </c>
      <c r="D63" s="190">
        <v>1468.3052657157948</v>
      </c>
      <c r="E63" s="190">
        <v>95.578500000000005</v>
      </c>
      <c r="F63" s="190">
        <v>374.86573428420502</v>
      </c>
      <c r="G63" s="190">
        <v>277.39400000000001</v>
      </c>
      <c r="H63" s="190">
        <v>317.572</v>
      </c>
      <c r="I63" s="29"/>
      <c r="J63" s="186"/>
      <c r="K63" s="196"/>
    </row>
    <row r="64" spans="2:16" x14ac:dyDescent="0.2">
      <c r="B64" s="189" t="s">
        <v>221</v>
      </c>
      <c r="C64" s="192">
        <v>2549.0715</v>
      </c>
      <c r="D64" s="190">
        <v>1476.3054406890253</v>
      </c>
      <c r="E64" s="190">
        <v>95.785499999999999</v>
      </c>
      <c r="F64" s="190">
        <v>381.92855931097483</v>
      </c>
      <c r="G64" s="190">
        <v>278.04700000000003</v>
      </c>
      <c r="H64" s="190">
        <v>317.005</v>
      </c>
      <c r="I64" s="29"/>
      <c r="J64" s="186"/>
    </row>
    <row r="65" spans="2:10" x14ac:dyDescent="0.2">
      <c r="B65" s="189" t="s">
        <v>240</v>
      </c>
      <c r="C65" s="192">
        <v>2566.6244999999999</v>
      </c>
      <c r="D65" s="190">
        <v>1481.1127310389609</v>
      </c>
      <c r="E65" s="190">
        <v>96.858000000000004</v>
      </c>
      <c r="F65" s="190">
        <v>394.02176896103896</v>
      </c>
      <c r="G65" s="190">
        <v>278.07900000000001</v>
      </c>
      <c r="H65" s="190">
        <v>316.553</v>
      </c>
      <c r="I65" s="29"/>
      <c r="J65" s="186"/>
    </row>
    <row r="66" spans="2:10" x14ac:dyDescent="0.2">
      <c r="B66" s="197" t="s">
        <v>246</v>
      </c>
      <c r="C66" s="198">
        <v>2585.3490000000002</v>
      </c>
      <c r="D66" s="199">
        <v>1502.1113627589757</v>
      </c>
      <c r="E66" s="199">
        <v>96.561499999999995</v>
      </c>
      <c r="F66" s="199">
        <v>392.84113724102428</v>
      </c>
      <c r="G66" s="199">
        <v>279.01900000000001</v>
      </c>
      <c r="H66" s="199">
        <v>314.81599999999997</v>
      </c>
      <c r="I66" s="29"/>
      <c r="J66" s="186"/>
    </row>
    <row r="67" spans="2:10" x14ac:dyDescent="0.2">
      <c r="B67" s="200" t="s">
        <v>215</v>
      </c>
      <c r="C67" s="201"/>
      <c r="D67" s="201"/>
      <c r="E67" s="201"/>
      <c r="F67" s="201"/>
      <c r="G67" s="201"/>
      <c r="H67" s="201"/>
      <c r="J67" s="186"/>
    </row>
    <row r="68" spans="2:10" x14ac:dyDescent="0.2">
      <c r="B68" s="202" t="s">
        <v>102</v>
      </c>
      <c r="C68" s="202"/>
      <c r="D68" s="202"/>
      <c r="E68" s="202"/>
      <c r="F68" s="202"/>
      <c r="G68" s="202"/>
      <c r="H68" s="202"/>
      <c r="J68" s="186"/>
    </row>
    <row r="69" spans="2:10" x14ac:dyDescent="0.2">
      <c r="B69" s="200" t="s">
        <v>103</v>
      </c>
      <c r="C69" s="201"/>
      <c r="D69" s="201"/>
      <c r="E69" s="201"/>
      <c r="F69" s="201"/>
      <c r="G69" s="201"/>
      <c r="H69" s="201"/>
      <c r="J69" s="186"/>
    </row>
  </sheetData>
  <mergeCells count="3">
    <mergeCell ref="C28:C29"/>
    <mergeCell ref="D28:D29"/>
    <mergeCell ref="F28:H28"/>
  </mergeCell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heetViews>
  <sheetFormatPr defaultColWidth="8" defaultRowHeight="15" x14ac:dyDescent="0.25"/>
  <cols>
    <col min="1" max="1" style="203" width="8.0" collapsed="false"/>
    <col min="2" max="2" bestFit="true" customWidth="true" style="203" width="18.5703125" collapsed="false"/>
    <col min="3" max="3" customWidth="true" style="203" width="9.5703125" collapsed="false"/>
    <col min="4" max="4" customWidth="true" style="203" width="11.5703125" collapsed="false"/>
    <col min="5" max="5" customWidth="true" style="203" width="13.42578125" collapsed="false"/>
    <col min="6" max="6" customWidth="true" style="203" width="11.5703125" collapsed="false"/>
    <col min="7" max="7" customWidth="true" style="203" width="12.42578125" collapsed="false"/>
    <col min="8" max="8" style="203" width="8.0" collapsed="false"/>
    <col min="9" max="9" bestFit="true" customWidth="true" style="203" width="19.85546875" collapsed="false"/>
    <col min="10" max="10" customWidth="true" style="203" width="15.28515625" collapsed="false"/>
    <col min="11" max="16384" style="203" width="8.0" collapsed="false"/>
  </cols>
  <sheetData>
    <row r="1" spans="1:11" x14ac:dyDescent="0.25">
      <c r="A1" s="81"/>
    </row>
    <row r="2" spans="1:11" ht="15" customHeight="1" x14ac:dyDescent="0.25">
      <c r="G2" s="204"/>
    </row>
    <row r="3" spans="1:11" ht="34.5" customHeight="1" x14ac:dyDescent="0.25">
      <c r="C3" s="205"/>
      <c r="D3" s="205"/>
      <c r="G3" s="205"/>
    </row>
    <row r="4" spans="1:11" ht="56.25" customHeight="1" x14ac:dyDescent="0.25"/>
    <row r="5" spans="1:11" x14ac:dyDescent="0.25">
      <c r="J5" s="30"/>
      <c r="K5" s="206"/>
    </row>
    <row r="6" spans="1:11" x14ac:dyDescent="0.25">
      <c r="J6" s="30"/>
      <c r="K6" s="206"/>
    </row>
    <row r="7" spans="1:11" x14ac:dyDescent="0.25">
      <c r="J7" s="30"/>
      <c r="K7" s="206"/>
    </row>
    <row r="8" spans="1:11" x14ac:dyDescent="0.25">
      <c r="J8" s="30"/>
      <c r="K8" s="206"/>
    </row>
    <row r="9" spans="1:11" x14ac:dyDescent="0.25">
      <c r="J9" s="30"/>
      <c r="K9" s="206"/>
    </row>
    <row r="10" spans="1:11" x14ac:dyDescent="0.25">
      <c r="J10" s="30"/>
      <c r="K10" s="206"/>
    </row>
    <row r="11" spans="1:11" x14ac:dyDescent="0.25">
      <c r="J11" s="30"/>
      <c r="K11" s="206"/>
    </row>
    <row r="12" spans="1:11" x14ac:dyDescent="0.25">
      <c r="J12" s="30"/>
      <c r="K12" s="206"/>
    </row>
    <row r="13" spans="1:11" x14ac:dyDescent="0.25">
      <c r="J13" s="30"/>
      <c r="K13" s="206"/>
    </row>
    <row r="14" spans="1:11" x14ac:dyDescent="0.25">
      <c r="J14" s="30"/>
      <c r="K14" s="206"/>
    </row>
    <row r="15" spans="1:11" x14ac:dyDescent="0.25">
      <c r="J15" s="30"/>
      <c r="K15" s="206"/>
    </row>
    <row r="16" spans="1:11" x14ac:dyDescent="0.25">
      <c r="J16" s="30"/>
      <c r="K16" s="206"/>
    </row>
    <row r="17" spans="2:11" x14ac:dyDescent="0.25">
      <c r="J17" s="30"/>
      <c r="K17" s="206"/>
    </row>
    <row r="18" spans="2:11" x14ac:dyDescent="0.25">
      <c r="J18" s="30"/>
      <c r="K18" s="206"/>
    </row>
    <row r="19" spans="2:11" x14ac:dyDescent="0.25">
      <c r="J19" s="30"/>
      <c r="K19" s="206"/>
    </row>
    <row r="21" spans="2:11" ht="48" x14ac:dyDescent="0.25">
      <c r="B21" s="183"/>
      <c r="C21" s="207" t="s">
        <v>104</v>
      </c>
      <c r="D21" s="207" t="s">
        <v>105</v>
      </c>
      <c r="E21" s="207" t="s">
        <v>65</v>
      </c>
      <c r="F21" s="207" t="s">
        <v>106</v>
      </c>
      <c r="G21" s="207" t="s">
        <v>206</v>
      </c>
    </row>
    <row r="22" spans="2:11" x14ac:dyDescent="0.25">
      <c r="B22" s="208" t="s">
        <v>54</v>
      </c>
      <c r="C22" s="209">
        <v>79.315789009018388</v>
      </c>
      <c r="D22" s="209">
        <v>7.92060576948316</v>
      </c>
      <c r="E22" s="209">
        <v>1.1891106324449172</v>
      </c>
      <c r="F22" s="209">
        <v>3.8590299224041735</v>
      </c>
      <c r="G22" s="209">
        <v>7.7154646666493658</v>
      </c>
      <c r="H22" s="31"/>
    </row>
    <row r="23" spans="2:11" x14ac:dyDescent="0.25">
      <c r="B23" s="210" t="s">
        <v>38</v>
      </c>
      <c r="C23" s="209">
        <v>78.079987217354031</v>
      </c>
      <c r="D23" s="209">
        <v>8.7559131027982549</v>
      </c>
      <c r="E23" s="209">
        <v>1.3163018084277927</v>
      </c>
      <c r="F23" s="209">
        <v>4.1446742234143805</v>
      </c>
      <c r="G23" s="209">
        <v>7.7031236480055378</v>
      </c>
      <c r="H23" s="31"/>
    </row>
    <row r="24" spans="2:11" x14ac:dyDescent="0.25">
      <c r="B24" s="210" t="s">
        <v>29</v>
      </c>
      <c r="C24" s="209">
        <v>68.187554291089327</v>
      </c>
      <c r="D24" s="209">
        <v>12.15703729772771</v>
      </c>
      <c r="E24" s="209">
        <v>4.611607295623311</v>
      </c>
      <c r="F24" s="209">
        <v>4.0344933785032344</v>
      </c>
      <c r="G24" s="209">
        <v>11.00930773705643</v>
      </c>
      <c r="H24" s="31"/>
    </row>
    <row r="25" spans="2:11" x14ac:dyDescent="0.25">
      <c r="B25" s="210" t="s">
        <v>49</v>
      </c>
      <c r="C25" s="209">
        <v>67.630729976327942</v>
      </c>
      <c r="D25" s="209">
        <v>10.066059322544943</v>
      </c>
      <c r="E25" s="209">
        <v>3.5417536344991563</v>
      </c>
      <c r="F25" s="209">
        <v>4.0528522424088429</v>
      </c>
      <c r="G25" s="209">
        <v>14.708604824219101</v>
      </c>
      <c r="H25" s="31"/>
    </row>
    <row r="26" spans="2:11" x14ac:dyDescent="0.25">
      <c r="B26" s="210" t="s">
        <v>108</v>
      </c>
      <c r="C26" s="209">
        <v>66.770666096136992</v>
      </c>
      <c r="D26" s="209">
        <v>8.0305021806547394</v>
      </c>
      <c r="E26" s="209">
        <v>10.029206919793307</v>
      </c>
      <c r="F26" s="209">
        <v>6.4974163109413618</v>
      </c>
      <c r="G26" s="209">
        <v>8.6722084924736027</v>
      </c>
      <c r="H26" s="31"/>
    </row>
    <row r="27" spans="2:11" x14ac:dyDescent="0.25">
      <c r="B27" s="210" t="s">
        <v>107</v>
      </c>
      <c r="C27" s="209">
        <v>65.693636707309651</v>
      </c>
      <c r="D27" s="209">
        <v>5.7092974754710912</v>
      </c>
      <c r="E27" s="209">
        <v>7.5822154425950012</v>
      </c>
      <c r="F27" s="209">
        <v>5.8952846695679479</v>
      </c>
      <c r="G27" s="209">
        <v>15.119565705056305</v>
      </c>
      <c r="H27" s="31"/>
    </row>
    <row r="28" spans="2:11" x14ac:dyDescent="0.25">
      <c r="B28" s="210" t="s">
        <v>36</v>
      </c>
      <c r="C28" s="209">
        <v>65.633531391663709</v>
      </c>
      <c r="D28" s="209">
        <v>7.522941839524921</v>
      </c>
      <c r="E28" s="209">
        <v>1.7204735340889012</v>
      </c>
      <c r="F28" s="209">
        <v>7.9284145695029924</v>
      </c>
      <c r="G28" s="209">
        <v>17.194638665219479</v>
      </c>
      <c r="H28" s="31"/>
    </row>
    <row r="29" spans="2:11" x14ac:dyDescent="0.25">
      <c r="B29" s="210" t="s">
        <v>31</v>
      </c>
      <c r="C29" s="209">
        <v>65.563667472696025</v>
      </c>
      <c r="D29" s="209">
        <v>10.538136209965336</v>
      </c>
      <c r="E29" s="209">
        <v>6.0787014853857215</v>
      </c>
      <c r="F29" s="209">
        <v>5.8799370251215004</v>
      </c>
      <c r="G29" s="209">
        <v>11.939557806831406</v>
      </c>
      <c r="H29" s="31"/>
    </row>
    <row r="30" spans="2:11" x14ac:dyDescent="0.25">
      <c r="B30" s="210" t="s">
        <v>30</v>
      </c>
      <c r="C30" s="209">
        <v>64.700236484833567</v>
      </c>
      <c r="D30" s="209">
        <v>12.141061888684803</v>
      </c>
      <c r="E30" s="209">
        <v>1.930421800678175</v>
      </c>
      <c r="F30" s="209">
        <v>4.5316542981760239</v>
      </c>
      <c r="G30" s="209">
        <v>16.696625527627425</v>
      </c>
      <c r="H30" s="31"/>
    </row>
    <row r="31" spans="2:11" x14ac:dyDescent="0.25">
      <c r="B31" s="210" t="s">
        <v>37</v>
      </c>
      <c r="C31" s="209">
        <v>64.203017885613107</v>
      </c>
      <c r="D31" s="209">
        <v>10.113280256371986</v>
      </c>
      <c r="E31" s="209">
        <v>2.1062535937690581</v>
      </c>
      <c r="F31" s="209">
        <v>9.3824234926498349</v>
      </c>
      <c r="G31" s="209">
        <v>14.19502477159601</v>
      </c>
      <c r="H31" s="31"/>
    </row>
    <row r="32" spans="2:11" x14ac:dyDescent="0.25">
      <c r="B32" s="210" t="s">
        <v>217</v>
      </c>
      <c r="C32" s="209">
        <v>63.493094363554214</v>
      </c>
      <c r="D32" s="209">
        <v>8.6271253341908238</v>
      </c>
      <c r="E32" s="209">
        <v>12.685156756387951</v>
      </c>
      <c r="F32" s="209">
        <v>15.194623545867021</v>
      </c>
      <c r="G32" s="209">
        <v>0</v>
      </c>
      <c r="H32" s="31"/>
    </row>
    <row r="33" spans="2:14" x14ac:dyDescent="0.25">
      <c r="B33" s="210" t="s">
        <v>45</v>
      </c>
      <c r="C33" s="209">
        <v>61.616800668989875</v>
      </c>
      <c r="D33" s="209">
        <v>13.609747671738837</v>
      </c>
      <c r="E33" s="209">
        <v>4.9121929879382531</v>
      </c>
      <c r="F33" s="209">
        <v>6.2317533725570717</v>
      </c>
      <c r="G33" s="209">
        <v>13.629505298775968</v>
      </c>
      <c r="H33" s="31"/>
    </row>
    <row r="34" spans="2:14" x14ac:dyDescent="0.25">
      <c r="B34" s="210" t="s">
        <v>44</v>
      </c>
      <c r="C34" s="209">
        <v>61.582230841435205</v>
      </c>
      <c r="D34" s="209">
        <v>12.586287106247061</v>
      </c>
      <c r="E34" s="209">
        <v>2.7083621211960165</v>
      </c>
      <c r="F34" s="209">
        <v>4.7364449026881665</v>
      </c>
      <c r="G34" s="209">
        <v>18.386675028433547</v>
      </c>
      <c r="H34" s="31"/>
    </row>
    <row r="35" spans="2:14" x14ac:dyDescent="0.25">
      <c r="B35" s="210" t="s">
        <v>40</v>
      </c>
      <c r="C35" s="209">
        <v>60.909743525263544</v>
      </c>
      <c r="D35" s="209">
        <v>17.776593852580355</v>
      </c>
      <c r="E35" s="209">
        <v>5.3815042226366847</v>
      </c>
      <c r="F35" s="209">
        <v>5.5002549648288239</v>
      </c>
      <c r="G35" s="209">
        <v>10.431903434690582</v>
      </c>
      <c r="H35" s="31"/>
    </row>
    <row r="36" spans="2:14" x14ac:dyDescent="0.25">
      <c r="B36" s="210" t="s">
        <v>46</v>
      </c>
      <c r="C36" s="209">
        <v>60.051538106203971</v>
      </c>
      <c r="D36" s="209">
        <v>15.840591087900764</v>
      </c>
      <c r="E36" s="209">
        <v>5.4007077901715723</v>
      </c>
      <c r="F36" s="209">
        <v>5.2345114903910765</v>
      </c>
      <c r="G36" s="209">
        <v>13.472651525332616</v>
      </c>
      <c r="H36" s="31"/>
    </row>
    <row r="37" spans="2:14" x14ac:dyDescent="0.25">
      <c r="B37" s="210" t="s">
        <v>32</v>
      </c>
      <c r="C37" s="209">
        <v>60.044068582822945</v>
      </c>
      <c r="D37" s="209">
        <v>13.592728271444379</v>
      </c>
      <c r="E37" s="209">
        <v>4.1404736290923205</v>
      </c>
      <c r="F37" s="209">
        <v>5.0992600793852354</v>
      </c>
      <c r="G37" s="209">
        <v>17.123469437255132</v>
      </c>
      <c r="H37" s="31"/>
    </row>
    <row r="38" spans="2:14" x14ac:dyDescent="0.25">
      <c r="B38" s="210" t="s">
        <v>109</v>
      </c>
      <c r="C38" s="209">
        <v>59.650513683544929</v>
      </c>
      <c r="D38" s="209">
        <v>13.658761381696618</v>
      </c>
      <c r="E38" s="209">
        <v>6.2561258149810088</v>
      </c>
      <c r="F38" s="209">
        <v>20.434599119777445</v>
      </c>
      <c r="G38" s="209">
        <v>0</v>
      </c>
      <c r="H38" s="31"/>
    </row>
    <row r="39" spans="2:14" x14ac:dyDescent="0.25">
      <c r="B39" s="210" t="s">
        <v>52</v>
      </c>
      <c r="C39" s="209">
        <v>59.492480184855197</v>
      </c>
      <c r="D39" s="209">
        <v>10.672389548233362</v>
      </c>
      <c r="E39" s="209">
        <v>2.3631615688910719</v>
      </c>
      <c r="F39" s="209">
        <v>5.8449897010281733</v>
      </c>
      <c r="G39" s="209">
        <v>21.626978996992182</v>
      </c>
      <c r="H39" s="31"/>
    </row>
    <row r="40" spans="2:14" x14ac:dyDescent="0.25">
      <c r="B40" s="210" t="s">
        <v>48</v>
      </c>
      <c r="C40" s="209">
        <v>58.955586484624057</v>
      </c>
      <c r="D40" s="209">
        <v>16.406087110655548</v>
      </c>
      <c r="E40" s="209">
        <v>5.9940995038219134</v>
      </c>
      <c r="F40" s="209">
        <v>18.644226900898484</v>
      </c>
      <c r="G40" s="209">
        <v>0</v>
      </c>
      <c r="H40" s="31"/>
    </row>
    <row r="41" spans="2:14" x14ac:dyDescent="0.25">
      <c r="B41" s="210" t="s">
        <v>138</v>
      </c>
      <c r="C41" s="209">
        <v>58.100912594739654</v>
      </c>
      <c r="D41" s="209">
        <v>15.194897758137268</v>
      </c>
      <c r="E41" s="209">
        <v>3.7349502910438779</v>
      </c>
      <c r="F41" s="209">
        <v>10.792314693296728</v>
      </c>
      <c r="G41" s="209">
        <v>12.176924662782469</v>
      </c>
      <c r="H41" s="31"/>
    </row>
    <row r="42" spans="2:14" x14ac:dyDescent="0.25">
      <c r="B42" s="210" t="s">
        <v>47</v>
      </c>
      <c r="C42" s="209">
        <v>57.623920465630086</v>
      </c>
      <c r="D42" s="209">
        <v>10.866945768901447</v>
      </c>
      <c r="E42" s="209">
        <v>5.3084855627578085</v>
      </c>
      <c r="F42" s="209">
        <v>7.1096051856216853</v>
      </c>
      <c r="G42" s="209">
        <v>19.091043017088978</v>
      </c>
      <c r="H42" s="31"/>
      <c r="I42" s="32"/>
      <c r="J42" s="32"/>
      <c r="K42" s="32"/>
      <c r="L42" s="32"/>
      <c r="M42" s="32"/>
      <c r="N42" s="32"/>
    </row>
    <row r="43" spans="2:14" x14ac:dyDescent="0.25">
      <c r="B43" s="210" t="s">
        <v>35</v>
      </c>
      <c r="C43" s="209">
        <v>57.165970382203824</v>
      </c>
      <c r="D43" s="209">
        <v>15.212608836138008</v>
      </c>
      <c r="E43" s="209">
        <v>1.6722463161632302</v>
      </c>
      <c r="F43" s="209">
        <v>9.2495371427122155</v>
      </c>
      <c r="G43" s="209">
        <v>16.699637322782724</v>
      </c>
      <c r="H43" s="31"/>
    </row>
    <row r="44" spans="2:14" x14ac:dyDescent="0.25">
      <c r="B44" s="210" t="s">
        <v>42</v>
      </c>
      <c r="C44" s="209">
        <v>56.752578516487524</v>
      </c>
      <c r="D44" s="209">
        <v>14.311144514119592</v>
      </c>
      <c r="E44" s="209">
        <v>11.424987456096337</v>
      </c>
      <c r="F44" s="209">
        <v>17.511289513296536</v>
      </c>
      <c r="G44" s="209">
        <v>0</v>
      </c>
      <c r="H44" s="31"/>
    </row>
    <row r="45" spans="2:14" x14ac:dyDescent="0.25">
      <c r="B45" s="210" t="s">
        <v>50</v>
      </c>
      <c r="C45" s="209">
        <v>56.724072015505293</v>
      </c>
      <c r="D45" s="209">
        <v>13.499529029768439</v>
      </c>
      <c r="E45" s="209">
        <v>3.9226085501332331</v>
      </c>
      <c r="F45" s="209">
        <v>25.85379040459302</v>
      </c>
      <c r="G45" s="209">
        <v>0</v>
      </c>
      <c r="H45" s="31"/>
    </row>
    <row r="46" spans="2:14" x14ac:dyDescent="0.25">
      <c r="B46" s="210" t="s">
        <v>34</v>
      </c>
      <c r="C46" s="209">
        <v>56.603423757372106</v>
      </c>
      <c r="D46" s="209">
        <v>12.120095292011337</v>
      </c>
      <c r="E46" s="209">
        <v>1.441655778518822</v>
      </c>
      <c r="F46" s="209">
        <v>6.1006129864726955</v>
      </c>
      <c r="G46" s="209">
        <v>23.734212185625044</v>
      </c>
      <c r="H46" s="31"/>
    </row>
    <row r="47" spans="2:14" x14ac:dyDescent="0.25">
      <c r="B47" s="210" t="s">
        <v>39</v>
      </c>
      <c r="C47" s="209">
        <v>56.33352836996152</v>
      </c>
      <c r="D47" s="209">
        <v>20.760382728180662</v>
      </c>
      <c r="E47" s="209">
        <v>3.8977239568135391</v>
      </c>
      <c r="F47" s="209">
        <v>5.2159323023052231</v>
      </c>
      <c r="G47" s="209">
        <v>13.792432642739032</v>
      </c>
      <c r="H47" s="31"/>
    </row>
    <row r="48" spans="2:14" x14ac:dyDescent="0.25">
      <c r="B48" s="210" t="s">
        <v>28</v>
      </c>
      <c r="C48" s="209">
        <v>55.675828179273473</v>
      </c>
      <c r="D48" s="209">
        <v>25.088202300470869</v>
      </c>
      <c r="E48" s="209">
        <v>3.924399479375658</v>
      </c>
      <c r="F48" s="209">
        <v>7.2761121827318114</v>
      </c>
      <c r="G48" s="209">
        <v>8.0354578581481988</v>
      </c>
      <c r="H48" s="31"/>
    </row>
    <row r="49" spans="2:8" x14ac:dyDescent="0.25">
      <c r="B49" s="210" t="s">
        <v>41</v>
      </c>
      <c r="C49" s="209">
        <v>55.444658544043037</v>
      </c>
      <c r="D49" s="209">
        <v>15.505870727937962</v>
      </c>
      <c r="E49" s="209">
        <v>2.2415748541801688</v>
      </c>
      <c r="F49" s="209">
        <v>4.8201555411535972</v>
      </c>
      <c r="G49" s="209">
        <v>21.987740332685249</v>
      </c>
      <c r="H49" s="31"/>
    </row>
    <row r="50" spans="2:8" x14ac:dyDescent="0.25">
      <c r="B50" s="210" t="s">
        <v>33</v>
      </c>
      <c r="C50" s="209">
        <v>55.252838786630122</v>
      </c>
      <c r="D50" s="209">
        <v>17.851201299441083</v>
      </c>
      <c r="E50" s="209">
        <v>3.9292629182280372</v>
      </c>
      <c r="F50" s="209">
        <v>3.9577233388385564</v>
      </c>
      <c r="G50" s="209">
        <v>19.008973656862192</v>
      </c>
      <c r="H50" s="31"/>
    </row>
    <row r="51" spans="2:8" x14ac:dyDescent="0.25">
      <c r="B51" s="210" t="s">
        <v>56</v>
      </c>
      <c r="C51" s="209">
        <v>53.488658328851578</v>
      </c>
      <c r="D51" s="209">
        <v>15.688674071658738</v>
      </c>
      <c r="E51" s="209">
        <v>2.3358985966500678</v>
      </c>
      <c r="F51" s="209">
        <v>8.1279064982098035</v>
      </c>
      <c r="G51" s="209">
        <v>20.358862504629819</v>
      </c>
      <c r="H51" s="31"/>
    </row>
    <row r="52" spans="2:8" x14ac:dyDescent="0.25">
      <c r="B52" s="210" t="s">
        <v>51</v>
      </c>
      <c r="C52" s="209">
        <v>50.361491815623474</v>
      </c>
      <c r="D52" s="209">
        <v>11.028133116469609</v>
      </c>
      <c r="E52" s="209">
        <v>1.8796634034391386</v>
      </c>
      <c r="F52" s="209">
        <v>13.270951362018693</v>
      </c>
      <c r="G52" s="209">
        <v>23.459760302449084</v>
      </c>
      <c r="H52" s="31"/>
    </row>
    <row r="53" spans="2:8" x14ac:dyDescent="0.25">
      <c r="B53" s="211" t="s">
        <v>27</v>
      </c>
      <c r="C53" s="209">
        <v>44.903489498188314</v>
      </c>
      <c r="D53" s="209">
        <v>18.236315122733625</v>
      </c>
      <c r="E53" s="209">
        <v>2.4993936118432085</v>
      </c>
      <c r="F53" s="209">
        <v>34.360801767234854</v>
      </c>
      <c r="G53" s="209">
        <v>0</v>
      </c>
      <c r="H53" s="31"/>
    </row>
    <row r="54" spans="2:8" x14ac:dyDescent="0.25">
      <c r="B54" s="212" t="s">
        <v>53</v>
      </c>
      <c r="C54" s="213">
        <v>40.844717784989996</v>
      </c>
      <c r="D54" s="213">
        <v>26.476754111492017</v>
      </c>
      <c r="E54" s="213">
        <v>4.2933009839601022</v>
      </c>
      <c r="F54" s="213">
        <v>11.498854293031407</v>
      </c>
      <c r="G54" s="213">
        <v>16.886372826526486</v>
      </c>
      <c r="H54" s="31"/>
    </row>
  </sheetData>
  <sortState ref="B25:H57">
    <sortCondition descending="1" ref="C25:C57"/>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Table 1 </vt:lpstr>
      <vt:lpstr>Chart 1</vt:lpstr>
      <vt:lpstr>Chart 2</vt:lpstr>
      <vt:lpstr>Chart 3</vt:lpstr>
      <vt:lpstr>Chart 4</vt:lpstr>
      <vt:lpstr>Chart 5</vt:lpstr>
      <vt:lpstr>Chart 6b</vt:lpstr>
      <vt:lpstr>Chart 7</vt:lpstr>
      <vt:lpstr>Chart 8a</vt:lpstr>
      <vt:lpstr>Chart 9</vt:lpstr>
      <vt:lpstr>Chart 10</vt:lpstr>
      <vt:lpstr>Chart 11</vt:lpstr>
      <vt:lpstr>Chart 12</vt:lpstr>
      <vt:lpstr>Chart 13</vt:lpstr>
      <vt:lpstr>Chart 14</vt:lpstr>
      <vt:lpstr>Chart 15</vt:lpstr>
      <vt:lpstr>Chart 16</vt:lpstr>
      <vt:lpstr>Chart 17</vt:lpstr>
      <vt:lpstr>Chart 19</vt:lpstr>
      <vt:lpstr>Chart 20</vt:lpstr>
      <vt:lpstr>Chart 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2014-08-13T09:00:35Z</dcterms:created>
  <cp:lastPrinted>2018-09-06T15:28:05Z</cp:lastPrinted>
  <dcterms:modified xsi:type="dcterms:W3CDTF">2018-09-19T08:35:36Z</dcterms:modified>
</cp:coreProperties>
</file>