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gif" Extension="gi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ml.chart+xml" PartName="/xl/charts/chart16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drawing+xml" PartName="/xl/drawings/drawing12.xml"/>
  <Override ContentType="application/vnd.openxmlformats-officedocument.drawing+xml" PartName="/xl/drawings/drawing13.xml"/>
  <Override ContentType="application/vnd.openxmlformats-officedocument.drawing+xml" PartName="/xl/drawings/drawing14.xml"/>
  <Override ContentType="application/vnd.openxmlformats-officedocument.drawing+xml" PartName="/xl/drawings/drawing15.xml"/>
  <Override ContentType="application/vnd.openxmlformats-officedocument.drawing+xml" PartName="/xl/drawings/drawing16.xml"/>
  <Override ContentType="application/vnd.openxmlformats-officedocument.drawingml.chartshapes+xml" PartName="/xl/drawings/drawing17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80" windowWidth="19215" windowHeight="9945" tabRatio="861"/>
  </bookViews>
  <sheets>
    <sheet name="Contents" sheetId="18" r:id="rId1"/>
    <sheet name="Chart 1" sheetId="8" r:id="rId2"/>
    <sheet name="Chart 2" sheetId="7" r:id="rId3"/>
    <sheet name="Chart 3" sheetId="6" r:id="rId4"/>
    <sheet name="Chart 4" sheetId="9" r:id="rId5"/>
    <sheet name="Chart 5" sheetId="5" r:id="rId6"/>
    <sheet name="Chart 6" sheetId="4" r:id="rId7"/>
    <sheet name="Chart 7a" sheetId="3" r:id="rId8"/>
    <sheet name="Chart 7b" sheetId="14" r:id="rId9"/>
    <sheet name="Chart 8" sheetId="2" r:id="rId10"/>
    <sheet name="Chart 9" sheetId="1" r:id="rId11"/>
    <sheet name="Chart 10" sheetId="11" r:id="rId12"/>
    <sheet name="Chart 10b" sheetId="12" r:id="rId13"/>
    <sheet name="Chart 11" sheetId="13" r:id="rId14"/>
    <sheet name="Chart 12" sheetId="16" r:id="rId15"/>
    <sheet name="Chart 13" sheetId="10" r:id="rId16"/>
    <sheet name="Chart 14" sheetId="15" r:id="rId17"/>
  </sheets>
  <calcPr calcId="145621"/>
</workbook>
</file>

<file path=xl/calcChain.xml><?xml version="1.0" encoding="utf-8"?>
<calcChain xmlns="http://schemas.openxmlformats.org/spreadsheetml/2006/main">
  <c r="N6" i="9" l="1"/>
  <c r="O6" i="9"/>
  <c r="P6" i="9"/>
  <c r="Q6" i="9"/>
  <c r="N7" i="9"/>
  <c r="O7" i="9"/>
  <c r="P7" i="9"/>
  <c r="Q7" i="9"/>
  <c r="N8" i="9"/>
  <c r="O8" i="9"/>
  <c r="P8" i="9"/>
  <c r="Q8" i="9"/>
  <c r="N9" i="9"/>
  <c r="O9" i="9"/>
  <c r="P9" i="9"/>
  <c r="Q9" i="9"/>
  <c r="N10" i="9"/>
  <c r="O10" i="9"/>
  <c r="P10" i="9"/>
  <c r="Q10" i="9"/>
  <c r="N11" i="9"/>
  <c r="O11" i="9"/>
  <c r="P11" i="9"/>
  <c r="Q11" i="9"/>
  <c r="N12" i="9"/>
  <c r="O12" i="9"/>
  <c r="P12" i="9"/>
  <c r="Q12" i="9"/>
  <c r="N13" i="9"/>
  <c r="O13" i="9"/>
  <c r="P13" i="9"/>
  <c r="Q13" i="9"/>
  <c r="N14" i="9"/>
  <c r="O14" i="9"/>
  <c r="P14" i="9"/>
  <c r="Q14" i="9"/>
  <c r="N15" i="9"/>
  <c r="O15" i="9"/>
  <c r="P15" i="9"/>
  <c r="Q15" i="9"/>
  <c r="N16" i="9"/>
  <c r="O16" i="9"/>
  <c r="P16" i="9"/>
  <c r="Q16" i="9"/>
  <c r="AV8" i="1" l="1"/>
  <c r="AW8" i="1"/>
  <c r="AX8" i="1"/>
  <c r="AY8" i="1"/>
  <c r="AV6" i="1"/>
  <c r="AW6" i="1"/>
  <c r="AX6" i="1"/>
  <c r="AY6" i="1"/>
  <c r="AV6" i="2"/>
  <c r="AW6" i="2"/>
  <c r="AX6" i="2"/>
  <c r="AY6" i="2"/>
  <c r="AV8" i="2"/>
  <c r="AW8" i="2"/>
  <c r="AX8" i="2"/>
  <c r="AY8" i="2"/>
  <c r="AX8" i="4"/>
  <c r="AX6" i="4"/>
  <c r="AU6" i="6"/>
  <c r="AV6" i="6"/>
  <c r="AW6" i="6"/>
  <c r="AX6" i="6"/>
  <c r="AU8" i="6"/>
  <c r="AV8" i="6"/>
  <c r="AW8" i="6"/>
  <c r="AX8" i="6"/>
  <c r="B6" i="6"/>
  <c r="C6" i="6"/>
  <c r="D6" i="6"/>
  <c r="E6" i="6"/>
  <c r="B8" i="6"/>
  <c r="C8" i="6"/>
  <c r="D8" i="6"/>
  <c r="E8" i="6"/>
  <c r="AU8" i="1" l="1"/>
  <c r="AU6" i="1"/>
  <c r="AU8" i="2"/>
  <c r="AU6" i="2"/>
  <c r="AW8" i="4" l="1"/>
  <c r="AW6" i="4"/>
  <c r="C8" i="1" l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B8" i="1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B8" i="2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C8" i="4"/>
  <c r="D8" i="4"/>
  <c r="B8" i="4"/>
  <c r="K8" i="6" l="1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AO8" i="6"/>
  <c r="AP8" i="6"/>
  <c r="AQ8" i="6"/>
  <c r="AR8" i="6"/>
  <c r="AS8" i="6"/>
  <c r="AT8" i="6"/>
  <c r="F8" i="6"/>
  <c r="G8" i="6"/>
  <c r="H8" i="6"/>
  <c r="I8" i="6"/>
  <c r="J8" i="6"/>
  <c r="AO6" i="6" l="1"/>
  <c r="AP6" i="6"/>
  <c r="AQ6" i="6"/>
  <c r="AR6" i="6"/>
  <c r="AS6" i="6"/>
  <c r="AT6" i="6"/>
  <c r="AO6" i="4"/>
  <c r="AP6" i="4"/>
  <c r="AQ6" i="4"/>
  <c r="AR6" i="4"/>
  <c r="AS6" i="4"/>
  <c r="AT6" i="4"/>
  <c r="AU6" i="4"/>
  <c r="AV6" i="4"/>
  <c r="AP6" i="1" l="1"/>
  <c r="AQ6" i="1"/>
  <c r="AR6" i="1"/>
  <c r="AS6" i="1"/>
  <c r="AT6" i="1"/>
  <c r="AP6" i="2"/>
  <c r="AQ6" i="2"/>
  <c r="AR6" i="2"/>
  <c r="AS6" i="2"/>
  <c r="AT6" i="2"/>
  <c r="C6" i="1" l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B6" i="1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B6" i="2"/>
  <c r="C6" i="2"/>
  <c r="D6" i="2"/>
  <c r="E6" i="2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B6" i="4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</calcChain>
</file>

<file path=xl/sharedStrings.xml><?xml version="1.0" encoding="utf-8"?>
<sst xmlns="http://schemas.openxmlformats.org/spreadsheetml/2006/main" count="453" uniqueCount="63">
  <si>
    <t>Housing Association led</t>
  </si>
  <si>
    <t>Local Authority led</t>
  </si>
  <si>
    <t>Q2</t>
  </si>
  <si>
    <t>Q3</t>
  </si>
  <si>
    <t>Q4</t>
  </si>
  <si>
    <t>Q1</t>
  </si>
  <si>
    <t>Local Authority completions</t>
  </si>
  <si>
    <t>Housing Association completions</t>
  </si>
  <si>
    <t xml:space="preserve">All sector completions </t>
  </si>
  <si>
    <t>Housing Association approvals</t>
  </si>
  <si>
    <t>Population</t>
  </si>
  <si>
    <t>Rates</t>
  </si>
  <si>
    <t>Scotland</t>
  </si>
  <si>
    <t>England</t>
  </si>
  <si>
    <t>Wales</t>
  </si>
  <si>
    <t>Northern Ireland</t>
  </si>
  <si>
    <t>Completions</t>
  </si>
  <si>
    <t>Approvals</t>
  </si>
  <si>
    <t>Social Rent</t>
  </si>
  <si>
    <t>Affordable Rent</t>
  </si>
  <si>
    <t>Affordable home ownership</t>
  </si>
  <si>
    <t>Starts</t>
  </si>
  <si>
    <t>Private-led starts</t>
  </si>
  <si>
    <t>Private-led completions</t>
  </si>
  <si>
    <t>Social sector completions</t>
  </si>
  <si>
    <t>New Build Completions</t>
  </si>
  <si>
    <t>Long Term Empty properties (empty for &gt; 6 months)</t>
  </si>
  <si>
    <t>Second Homes</t>
  </si>
  <si>
    <t>Unoccupied Exemptions</t>
  </si>
  <si>
    <t>Long term empty properties and second homes</t>
  </si>
  <si>
    <t>Chart 1: Quarterly new build completions</t>
  </si>
  <si>
    <t>Contents</t>
  </si>
  <si>
    <t>All sector starts</t>
  </si>
  <si>
    <t>Chart 3: Quarterly new build starts and completions (all sectors)</t>
  </si>
  <si>
    <t>Chart 6: Quarterly new build starts and completions (private-led)</t>
  </si>
  <si>
    <t>Starts/Approvals</t>
  </si>
  <si>
    <t>Chart 9: Quarterly new build starts and completions (Local Authority)</t>
  </si>
  <si>
    <t>This chart is not included in the publication.</t>
  </si>
  <si>
    <t>Local Authority starts</t>
  </si>
  <si>
    <t>Affordable Home Ownership</t>
  </si>
  <si>
    <t>Chart 13: Quarterly local authority sales to sitting tenants, sales and applications</t>
  </si>
  <si>
    <t>Applications</t>
  </si>
  <si>
    <t>Sales</t>
  </si>
  <si>
    <t>Chart 14: Long term empty properties, second homes, and unoccupied exemptions, years to end September</t>
  </si>
  <si>
    <t>Chart 8: Quarterly new build approvals and completions (Housing Associations)</t>
  </si>
  <si>
    <t>Chart 10b: Quarterly Affordable Housing Supply Programme (AHSP) approvals and completions</t>
  </si>
  <si>
    <t>All sector completions Q1</t>
  </si>
  <si>
    <t>All sector starts Q1</t>
  </si>
  <si>
    <t>Private starts Q1</t>
  </si>
  <si>
    <t>Private completions Q1</t>
  </si>
  <si>
    <t>Chart 7a: Annual Housing Association and Local Authority new build starts and completions, years to end March</t>
  </si>
  <si>
    <t>Chart 5: Annual private sector led new build starts and completions, years to end March</t>
  </si>
  <si>
    <t>Chart 2: Annual all sector new build starts and completions, years to end March</t>
  </si>
  <si>
    <t>Housing Association completions Q2</t>
  </si>
  <si>
    <t>Housing Association approvals Q2</t>
  </si>
  <si>
    <t>Chart 7b: Annual Housing Association and Local Authority new build starts and completions, years to end June</t>
  </si>
  <si>
    <t>Local Authority starts Q2</t>
  </si>
  <si>
    <t>Local Authority completions Q2</t>
  </si>
  <si>
    <t>Chart 10: Annual Affordable Housing Supply Programme (AHSP) approvals and completions, years to end June</t>
  </si>
  <si>
    <t>Chart 11: Type of AHSP completions, years to end June</t>
  </si>
  <si>
    <t>Chart 12: Type of AHSP approvals, years to end June</t>
  </si>
  <si>
    <t>Note: The Right to Buy scheme closed to all new applicants on 31 July 2016. Sales figures can occur in a period later than that in which the application was made.</t>
  </si>
  <si>
    <t>Chart 4: New house building as a rate per 10,000 population for UK countries, years to end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</si>
</sst>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[$-10409]#,##0;\(#,##0\)"/>
    <numFmt numFmtId="165" formatCode="_-* #,##0_-;\-* #,##0_-;_-* &quot;-&quot;??_-;_-@_-"/>
    <numFmt numFmtId="166" formatCode="#,##0.000"/>
    <numFmt numFmtId="167" formatCode="#,##0_);;&quot;- &quot;_);@_)\ "/>
    <numFmt numFmtId="168" formatCode="_(General"/>
  </numFmts>
  <fonts count="22" x14ac:knownFonts="1">
    <font>
      <sz val="10"/>
      <name val="Arial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0" fontId="15" fillId="0" borderId="0"/>
    <xf numFmtId="167" fontId="18" fillId="0" borderId="1" applyFill="0" applyBorder="0" applyProtection="0">
      <alignment horizontal="right"/>
    </xf>
    <xf numFmtId="0" fontId="16" fillId="0" borderId="0" applyNumberFormat="0" applyFill="0" applyBorder="0" applyProtection="0">
      <alignment horizontal="center" vertical="center" wrapText="1"/>
    </xf>
    <xf numFmtId="1" fontId="17" fillId="0" borderId="0" applyNumberFormat="0" applyFill="0" applyBorder="0" applyProtection="0">
      <alignment horizontal="right" vertical="top"/>
    </xf>
    <xf numFmtId="168" fontId="18" fillId="0" borderId="0" applyNumberFormat="0" applyFill="0" applyBorder="0" applyProtection="0">
      <alignment horizontal="left"/>
    </xf>
    <xf numFmtId="0" fontId="17" fillId="0" borderId="0" applyNumberFormat="0" applyFill="0" applyBorder="0" applyProtection="0">
      <alignment horizontal="left" vertical="top"/>
    </xf>
    <xf numFmtId="0" fontId="21" fillId="0" borderId="0" applyNumberFormat="0" applyFill="0" applyBorder="0" applyAlignment="0" applyProtection="0"/>
  </cellStyleXfs>
  <cellXfs count="79">
    <xf numFmtId="0" fontId="0" fillId="0" borderId="0" xfId="0"/>
    <xf numFmtId="0" fontId="3" fillId="2" borderId="2" xfId="0" applyFont="1" applyFill="1" applyBorder="1" applyAlignment="1">
      <alignment horizontal="center"/>
    </xf>
    <xf numFmtId="0" fontId="4" fillId="2" borderId="0" xfId="6" applyFont="1" applyFill="1" applyBorder="1"/>
    <xf numFmtId="3" fontId="4" fillId="2" borderId="0" xfId="7" applyNumberFormat="1" applyFont="1" applyFill="1" applyBorder="1"/>
    <xf numFmtId="0" fontId="20" fillId="2" borderId="0" xfId="0" applyFont="1" applyFill="1"/>
    <xf numFmtId="0" fontId="0" fillId="2" borderId="0" xfId="0" applyFill="1"/>
    <xf numFmtId="0" fontId="4" fillId="2" borderId="0" xfId="0" applyFont="1" applyFill="1"/>
    <xf numFmtId="0" fontId="2" fillId="2" borderId="0" xfId="0" applyFont="1" applyFill="1"/>
    <xf numFmtId="0" fontId="0" fillId="2" borderId="0" xfId="0" applyFill="1" applyBorder="1"/>
    <xf numFmtId="1" fontId="0" fillId="2" borderId="0" xfId="8" applyNumberFormat="1" applyFont="1" applyFill="1" applyBorder="1"/>
    <xf numFmtId="9" fontId="0" fillId="2" borderId="0" xfId="8" applyFont="1" applyFill="1" applyBorder="1"/>
    <xf numFmtId="9" fontId="0" fillId="2" borderId="0" xfId="8" applyFont="1" applyFill="1"/>
    <xf numFmtId="9" fontId="0" fillId="2" borderId="0" xfId="8" applyNumberFormat="1" applyFont="1" applyFill="1"/>
    <xf numFmtId="3" fontId="0" fillId="2" borderId="0" xfId="0" applyNumberFormat="1" applyFill="1" applyBorder="1"/>
    <xf numFmtId="0" fontId="4" fillId="2" borderId="0" xfId="0" applyFont="1" applyFill="1" applyBorder="1"/>
    <xf numFmtId="0" fontId="3" fillId="2" borderId="0" xfId="0" applyFont="1" applyFill="1"/>
    <xf numFmtId="165" fontId="0" fillId="2" borderId="0" xfId="0" applyNumberFormat="1" applyFill="1"/>
    <xf numFmtId="2" fontId="0" fillId="2" borderId="0" xfId="8" applyNumberFormat="1" applyFont="1" applyFill="1"/>
    <xf numFmtId="165" fontId="14" fillId="2" borderId="0" xfId="10" applyNumberFormat="1" applyFont="1" applyFill="1"/>
    <xf numFmtId="165" fontId="0" fillId="2" borderId="0" xfId="10" applyNumberFormat="1" applyFont="1" applyFill="1"/>
    <xf numFmtId="165" fontId="14" fillId="2" borderId="0" xfId="8" applyNumberFormat="1" applyFont="1" applyFill="1"/>
    <xf numFmtId="9" fontId="14" fillId="2" borderId="0" xfId="8" applyFont="1" applyFill="1"/>
    <xf numFmtId="165" fontId="14" fillId="2" borderId="0" xfId="0" applyNumberFormat="1" applyFont="1" applyFill="1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165" fontId="4" fillId="2" borderId="0" xfId="10" applyNumberFormat="1" applyFont="1" applyFill="1" applyBorder="1"/>
    <xf numFmtId="0" fontId="19" fillId="2" borderId="0" xfId="0" applyFont="1" applyFill="1"/>
    <xf numFmtId="3" fontId="4" fillId="2" borderId="0" xfId="0" applyNumberFormat="1" applyFont="1" applyFill="1" applyBorder="1"/>
    <xf numFmtId="3" fontId="4" fillId="2" borderId="0" xfId="0" applyNumberFormat="1" applyFont="1" applyFill="1"/>
    <xf numFmtId="3" fontId="0" fillId="2" borderId="0" xfId="0" applyNumberFormat="1" applyFill="1"/>
    <xf numFmtId="3" fontId="2" fillId="2" borderId="0" xfId="0" applyNumberFormat="1" applyFont="1" applyFill="1"/>
    <xf numFmtId="9" fontId="2" fillId="2" borderId="0" xfId="8" applyFont="1" applyFill="1"/>
    <xf numFmtId="0" fontId="4" fillId="2" borderId="0" xfId="0" applyFont="1" applyFill="1" applyAlignment="1">
      <alignment horizontal="right"/>
    </xf>
    <xf numFmtId="3" fontId="5" fillId="2" borderId="0" xfId="0" applyNumberFormat="1" applyFont="1" applyFill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/>
    <xf numFmtId="0" fontId="4" fillId="2" borderId="0" xfId="0" applyFont="1" applyFill="1" applyAlignment="1">
      <alignment horizontal="left" vertical="top"/>
    </xf>
    <xf numFmtId="0" fontId="3" fillId="2" borderId="2" xfId="0" applyFont="1" applyFill="1" applyBorder="1"/>
    <xf numFmtId="165" fontId="0" fillId="2" borderId="0" xfId="10" applyNumberFormat="1" applyFont="1" applyFill="1" applyBorder="1"/>
    <xf numFmtId="0" fontId="0" fillId="2" borderId="0" xfId="0" applyNumberFormat="1" applyFill="1"/>
    <xf numFmtId="0" fontId="3" fillId="2" borderId="0" xfId="0" applyFont="1" applyFill="1" applyAlignment="1">
      <alignment horizontal="center"/>
    </xf>
    <xf numFmtId="164" fontId="0" fillId="2" borderId="0" xfId="0" applyNumberFormat="1" applyFill="1"/>
    <xf numFmtId="3" fontId="4" fillId="2" borderId="0" xfId="0" applyNumberFormat="1" applyFont="1" applyFill="1" applyAlignment="1"/>
    <xf numFmtId="1" fontId="0" fillId="2" borderId="0" xfId="0" applyNumberFormat="1" applyFill="1"/>
    <xf numFmtId="1" fontId="9" fillId="2" borderId="0" xfId="0" applyNumberFormat="1" applyFont="1" applyFill="1" applyAlignment="1" applyProtection="1">
      <alignment horizontal="right" wrapText="1" readingOrder="1"/>
      <protection locked="0"/>
    </xf>
    <xf numFmtId="0" fontId="9" fillId="2" borderId="0" xfId="0" applyFont="1" applyFill="1" applyAlignment="1" applyProtection="1">
      <alignment horizontal="right" wrapText="1" readingOrder="1"/>
      <protection locked="0"/>
    </xf>
    <xf numFmtId="1" fontId="4" fillId="2" borderId="0" xfId="0" applyNumberFormat="1" applyFont="1" applyFill="1" applyAlignment="1"/>
    <xf numFmtId="10" fontId="0" fillId="2" borderId="0" xfId="8" applyNumberFormat="1" applyFont="1" applyFill="1"/>
    <xf numFmtId="0" fontId="3" fillId="2" borderId="0" xfId="0" applyFont="1" applyFill="1" applyAlignment="1"/>
    <xf numFmtId="0" fontId="10" fillId="2" borderId="0" xfId="0" applyFont="1" applyFill="1" applyAlignment="1" applyProtection="1">
      <alignment horizontal="right" wrapText="1" readingOrder="1"/>
      <protection locked="0"/>
    </xf>
    <xf numFmtId="3" fontId="2" fillId="2" borderId="0" xfId="0" applyNumberFormat="1" applyFont="1" applyFill="1" applyBorder="1"/>
    <xf numFmtId="3" fontId="3" fillId="2" borderId="0" xfId="0" applyNumberFormat="1" applyFont="1" applyFill="1" applyBorder="1"/>
    <xf numFmtId="9" fontId="2" fillId="2" borderId="0" xfId="8" applyFont="1" applyFill="1" applyBorder="1"/>
    <xf numFmtId="3" fontId="0" fillId="2" borderId="0" xfId="8" applyNumberFormat="1" applyFont="1" applyFill="1" applyBorder="1"/>
    <xf numFmtId="0" fontId="19" fillId="2" borderId="0" xfId="0" applyFont="1" applyFill="1" applyBorder="1"/>
    <xf numFmtId="1" fontId="3" fillId="2" borderId="2" xfId="0" applyNumberFormat="1" applyFont="1" applyFill="1" applyBorder="1"/>
    <xf numFmtId="3" fontId="1" fillId="2" borderId="0" xfId="0" applyNumberFormat="1" applyFont="1" applyFill="1"/>
    <xf numFmtId="0" fontId="4" fillId="2" borderId="0" xfId="0" applyFont="1" applyFill="1" applyAlignment="1">
      <alignment horizontal="right" vertical="top"/>
    </xf>
    <xf numFmtId="0" fontId="3" fillId="2" borderId="2" xfId="0" applyFont="1" applyFill="1" applyBorder="1" applyAlignment="1">
      <alignment horizontal="center" vertical="center"/>
    </xf>
    <xf numFmtId="9" fontId="0" fillId="2" borderId="0" xfId="8" applyNumberFormat="1" applyFont="1" applyFill="1" applyBorder="1"/>
    <xf numFmtId="9" fontId="0" fillId="2" borderId="0" xfId="0" applyNumberFormat="1" applyFill="1"/>
    <xf numFmtId="166" fontId="0" fillId="2" borderId="0" xfId="0" applyNumberFormat="1" applyFill="1" applyBorder="1"/>
    <xf numFmtId="0" fontId="3" fillId="2" borderId="0" xfId="6" applyFont="1" applyFill="1" applyBorder="1" applyAlignment="1">
      <alignment vertical="center"/>
    </xf>
    <xf numFmtId="0" fontId="3" fillId="2" borderId="2" xfId="6" applyFont="1" applyFill="1" applyBorder="1" applyAlignment="1">
      <alignment vertical="center"/>
    </xf>
    <xf numFmtId="0" fontId="3" fillId="2" borderId="2" xfId="6" applyFont="1" applyFill="1" applyBorder="1"/>
    <xf numFmtId="0" fontId="21" fillId="2" borderId="0" xfId="17" applyFill="1"/>
    <xf numFmtId="165" fontId="4" fillId="2" borderId="0" xfId="10" applyNumberFormat="1" applyFont="1" applyFill="1" applyBorder="1" applyAlignment="1">
      <alignment horizontal="right"/>
    </xf>
    <xf numFmtId="165" fontId="4" fillId="2" borderId="0" xfId="10" quotePrefix="1" applyNumberFormat="1" applyFont="1" applyFill="1" applyBorder="1" applyAlignment="1">
      <alignment horizontal="center"/>
    </xf>
    <xf numFmtId="43" fontId="4" fillId="2" borderId="0" xfId="10" quotePrefix="1" applyFont="1" applyFill="1" applyBorder="1" applyAlignment="1">
      <alignment horizontal="right"/>
    </xf>
    <xf numFmtId="1" fontId="0" fillId="2" borderId="0" xfId="8" applyNumberFormat="1" applyFont="1" applyFill="1" applyBorder="1" applyAlignment="1">
      <alignment horizontal="right"/>
    </xf>
    <xf numFmtId="0" fontId="19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8">
    <cellStyle name="Comma" xfId="10" builtinId="3"/>
    <cellStyle name="Comma 2 3" xfId="7"/>
    <cellStyle name="Hyperlink" xfId="17" builtinId="8"/>
    <cellStyle name="Hyperlink 2" xfId="1"/>
    <cellStyle name="Hyperlink 3" xfId="2"/>
    <cellStyle name="Normal" xfId="0" builtinId="0"/>
    <cellStyle name="Normal 2" xfId="3"/>
    <cellStyle name="Normal 2 2" xfId="6"/>
    <cellStyle name="Normal 3" xfId="4"/>
    <cellStyle name="Normal 4" xfId="9"/>
    <cellStyle name="Normal 5" xfId="11"/>
    <cellStyle name="Percent" xfId="8" builtinId="5"/>
    <cellStyle name="Percent 2" xfId="5"/>
    <cellStyle name="Table Cells" xfId="12"/>
    <cellStyle name="Table Column Headings" xfId="13"/>
    <cellStyle name="Table Number" xfId="14"/>
    <cellStyle name="Table Row Headings" xfId="15"/>
    <cellStyle name="Table Title" xfId="16"/>
  </cellStyles>
  <dxfs count="2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DE2D26"/>
      <color rgb="FF3182BD"/>
      <color rgb="FF31A354"/>
      <color rgb="FF756BB1"/>
      <color rgb="FFE6550D"/>
      <color rgb="FFFCAE91"/>
      <color rgb="FFFB6A4A"/>
      <color rgb="FFCB181D"/>
      <color rgb="FFFC9272"/>
      <color rgb="FFFEE0D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worksheets/sheet17.xml" Type="http://schemas.openxmlformats.org/officeDocument/2006/relationships/worksheet"/><Relationship Id="rId18" Target="theme/theme1.xml" Type="http://schemas.openxmlformats.org/officeDocument/2006/relationships/theme"/><Relationship Id="rId19" Target="styles.xml" Type="http://schemas.openxmlformats.org/officeDocument/2006/relationships/styles"/><Relationship Id="rId2" Target="worksheets/sheet2.xml" Type="http://schemas.openxmlformats.org/officeDocument/2006/relationships/worksheet"/><Relationship Id="rId20" Target="sharedStrings.xml" Type="http://schemas.openxmlformats.org/officeDocument/2006/relationships/sharedStrings"/><Relationship Id="rId21" Target="calcChain.xml" Type="http://schemas.openxmlformats.org/officeDocument/2006/relationships/calcChain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charts/_rels/chart16.xml.rels><?xml version="1.0" encoding="UTF-8" standalone="yes"?><Relationships xmlns="http://schemas.openxmlformats.org/package/2006/relationships"><Relationship Id="rId1" Target="../drawings/drawing17.xml" Type="http://schemas.openxmlformats.org/officeDocument/2006/relationships/chartUserShape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Chart 1: Quarterly new build completions, 2006</a:t>
            </a:r>
            <a:r>
              <a:rPr lang="en-US" sz="2400" baseline="0"/>
              <a:t> to </a:t>
            </a:r>
            <a:r>
              <a:rPr lang="en-US" sz="2400"/>
              <a:t>2017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601740571902196"/>
          <c:y val="0.1074983359038883"/>
          <c:w val="0.87964569847597818"/>
          <c:h val="0.75781334864522687"/>
        </c:manualLayout>
      </c:layout>
      <c:lineChart>
        <c:grouping val="standard"/>
        <c:varyColors val="0"/>
        <c:ser>
          <c:idx val="9"/>
          <c:order val="0"/>
          <c:tx>
            <c:strRef>
              <c:f>'Chart 1'!$A$8</c:f>
              <c:strCache>
                <c:ptCount val="1"/>
                <c:pt idx="0">
                  <c:v>All sector completions </c:v>
                </c:pt>
              </c:strCache>
            </c:strRef>
          </c:tx>
          <c:spPr>
            <a:ln>
              <a:solidFill>
                <a:srgbClr val="756BB1"/>
              </a:solidFill>
            </a:ln>
          </c:spPr>
          <c:marker>
            <c:symbol val="square"/>
            <c:size val="5"/>
            <c:spPr>
              <a:solidFill>
                <a:srgbClr val="756BB1"/>
              </a:solidFill>
              <a:ln>
                <a:solidFill>
                  <a:srgbClr val="756BB1"/>
                </a:solidFill>
              </a:ln>
            </c:spPr>
          </c:marker>
          <c:cat>
            <c:multiLvlStrRef>
              <c:f>'Chart 1'!$G$3:$AY$4</c:f>
              <c:multiLvlStrCache>
                <c:ptCount val="45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  <c:pt idx="41">
                    <c:v>Q3</c:v>
                  </c:pt>
                  <c:pt idx="42">
                    <c:v>Q4</c:v>
                  </c:pt>
                  <c:pt idx="43">
                    <c:v>Q1</c:v>
                  </c:pt>
                  <c:pt idx="44">
                    <c:v>Q2</c:v>
                  </c:pt>
                </c:lvl>
                <c:lvl>
                  <c:pt idx="3">
                    <c:v>2007</c:v>
                  </c:pt>
                  <c:pt idx="7">
                    <c:v>2008</c:v>
                  </c:pt>
                  <c:pt idx="11">
                    <c:v>2009</c:v>
                  </c:pt>
                  <c:pt idx="15">
                    <c:v>2010</c:v>
                  </c:pt>
                  <c:pt idx="19">
                    <c:v>2011</c:v>
                  </c:pt>
                  <c:pt idx="23">
                    <c:v>2012</c:v>
                  </c:pt>
                  <c:pt idx="27">
                    <c:v>2013</c:v>
                  </c:pt>
                  <c:pt idx="31">
                    <c:v>2014</c:v>
                  </c:pt>
                  <c:pt idx="35">
                    <c:v>2015</c:v>
                  </c:pt>
                  <c:pt idx="39">
                    <c:v>2016</c:v>
                  </c:pt>
                  <c:pt idx="43">
                    <c:v>2017</c:v>
                  </c:pt>
                </c:lvl>
              </c:multiLvlStrCache>
            </c:multiLvlStrRef>
          </c:cat>
          <c:val>
            <c:numRef>
              <c:f>'Chart 1'!$G$8:$AX$8</c:f>
              <c:numCache>
                <c:formatCode>_-* #,##0_-;\-* #,##0_-;_-* "-"??_-;_-@_-</c:formatCode>
                <c:ptCount val="44"/>
                <c:pt idx="0">
                  <c:v>6281</c:v>
                </c:pt>
                <c:pt idx="1">
                  <c:v>5977</c:v>
                </c:pt>
                <c:pt idx="2">
                  <c:v>6524</c:v>
                </c:pt>
                <c:pt idx="3">
                  <c:v>5497</c:v>
                </c:pt>
                <c:pt idx="4">
                  <c:v>7510</c:v>
                </c:pt>
                <c:pt idx="5">
                  <c:v>5737</c:v>
                </c:pt>
                <c:pt idx="6">
                  <c:v>7001</c:v>
                </c:pt>
                <c:pt idx="7">
                  <c:v>5540</c:v>
                </c:pt>
                <c:pt idx="8">
                  <c:v>5503</c:v>
                </c:pt>
                <c:pt idx="9">
                  <c:v>5636</c:v>
                </c:pt>
                <c:pt idx="10">
                  <c:v>5359</c:v>
                </c:pt>
                <c:pt idx="11">
                  <c:v>4524</c:v>
                </c:pt>
                <c:pt idx="12">
                  <c:v>4823</c:v>
                </c:pt>
                <c:pt idx="13">
                  <c:v>3571</c:v>
                </c:pt>
                <c:pt idx="14">
                  <c:v>4723</c:v>
                </c:pt>
                <c:pt idx="15">
                  <c:v>4005</c:v>
                </c:pt>
                <c:pt idx="16">
                  <c:v>4118</c:v>
                </c:pt>
                <c:pt idx="17">
                  <c:v>4214</c:v>
                </c:pt>
                <c:pt idx="18">
                  <c:v>4584</c:v>
                </c:pt>
                <c:pt idx="19">
                  <c:v>3512</c:v>
                </c:pt>
                <c:pt idx="20">
                  <c:v>4077</c:v>
                </c:pt>
                <c:pt idx="21">
                  <c:v>3526</c:v>
                </c:pt>
                <c:pt idx="22">
                  <c:v>4133</c:v>
                </c:pt>
                <c:pt idx="23">
                  <c:v>4263</c:v>
                </c:pt>
                <c:pt idx="24">
                  <c:v>3798</c:v>
                </c:pt>
                <c:pt idx="25">
                  <c:v>3115</c:v>
                </c:pt>
                <c:pt idx="26">
                  <c:v>3813</c:v>
                </c:pt>
                <c:pt idx="27">
                  <c:v>3343</c:v>
                </c:pt>
                <c:pt idx="28">
                  <c:v>3656</c:v>
                </c:pt>
                <c:pt idx="29">
                  <c:v>3802</c:v>
                </c:pt>
                <c:pt idx="30">
                  <c:v>4165</c:v>
                </c:pt>
                <c:pt idx="31">
                  <c:v>3348</c:v>
                </c:pt>
                <c:pt idx="32">
                  <c:v>4639</c:v>
                </c:pt>
                <c:pt idx="33">
                  <c:v>3337</c:v>
                </c:pt>
                <c:pt idx="34">
                  <c:v>4184</c:v>
                </c:pt>
                <c:pt idx="35">
                  <c:v>4417</c:v>
                </c:pt>
                <c:pt idx="36">
                  <c:v>3875</c:v>
                </c:pt>
                <c:pt idx="37">
                  <c:v>4394</c:v>
                </c:pt>
                <c:pt idx="38">
                  <c:v>4404</c:v>
                </c:pt>
                <c:pt idx="39">
                  <c:v>4154</c:v>
                </c:pt>
                <c:pt idx="40">
                  <c:v>4507</c:v>
                </c:pt>
                <c:pt idx="41">
                  <c:v>3687</c:v>
                </c:pt>
                <c:pt idx="42">
                  <c:v>4605</c:v>
                </c:pt>
                <c:pt idx="43">
                  <c:v>4279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'Chart 1'!$A$5</c:f>
              <c:strCache>
                <c:ptCount val="1"/>
                <c:pt idx="0">
                  <c:v>Private-led completions</c:v>
                </c:pt>
              </c:strCache>
            </c:strRef>
          </c:tx>
          <c:spPr>
            <a:ln>
              <a:solidFill>
                <a:srgbClr val="31A354"/>
              </a:solidFill>
            </a:ln>
          </c:spPr>
          <c:marker>
            <c:symbol val="triangle"/>
            <c:size val="5"/>
            <c:spPr>
              <a:solidFill>
                <a:srgbClr val="31A354"/>
              </a:solidFill>
              <a:ln>
                <a:solidFill>
                  <a:srgbClr val="31A354"/>
                </a:solidFill>
              </a:ln>
            </c:spPr>
          </c:marker>
          <c:cat>
            <c:multiLvlStrRef>
              <c:f>'Chart 1'!$G$3:$AY$4</c:f>
              <c:multiLvlStrCache>
                <c:ptCount val="45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  <c:pt idx="41">
                    <c:v>Q3</c:v>
                  </c:pt>
                  <c:pt idx="42">
                    <c:v>Q4</c:v>
                  </c:pt>
                  <c:pt idx="43">
                    <c:v>Q1</c:v>
                  </c:pt>
                  <c:pt idx="44">
                    <c:v>Q2</c:v>
                  </c:pt>
                </c:lvl>
                <c:lvl>
                  <c:pt idx="3">
                    <c:v>2007</c:v>
                  </c:pt>
                  <c:pt idx="7">
                    <c:v>2008</c:v>
                  </c:pt>
                  <c:pt idx="11">
                    <c:v>2009</c:v>
                  </c:pt>
                  <c:pt idx="15">
                    <c:v>2010</c:v>
                  </c:pt>
                  <c:pt idx="19">
                    <c:v>2011</c:v>
                  </c:pt>
                  <c:pt idx="23">
                    <c:v>2012</c:v>
                  </c:pt>
                  <c:pt idx="27">
                    <c:v>2013</c:v>
                  </c:pt>
                  <c:pt idx="31">
                    <c:v>2014</c:v>
                  </c:pt>
                  <c:pt idx="35">
                    <c:v>2015</c:v>
                  </c:pt>
                  <c:pt idx="39">
                    <c:v>2016</c:v>
                  </c:pt>
                  <c:pt idx="43">
                    <c:v>2017</c:v>
                  </c:pt>
                </c:lvl>
              </c:multiLvlStrCache>
            </c:multiLvlStrRef>
          </c:cat>
          <c:val>
            <c:numRef>
              <c:f>'Chart 1'!$G$5:$AX$5</c:f>
              <c:numCache>
                <c:formatCode>_-* #,##0_-;\-* #,##0_-;_-* "-"??_-;_-@_-</c:formatCode>
                <c:ptCount val="44"/>
                <c:pt idx="0">
                  <c:v>5568</c:v>
                </c:pt>
                <c:pt idx="1">
                  <c:v>5298</c:v>
                </c:pt>
                <c:pt idx="2">
                  <c:v>5630</c:v>
                </c:pt>
                <c:pt idx="3">
                  <c:v>4546</c:v>
                </c:pt>
                <c:pt idx="4">
                  <c:v>6555</c:v>
                </c:pt>
                <c:pt idx="5">
                  <c:v>4734</c:v>
                </c:pt>
                <c:pt idx="6">
                  <c:v>5848</c:v>
                </c:pt>
                <c:pt idx="7">
                  <c:v>4526</c:v>
                </c:pt>
                <c:pt idx="8">
                  <c:v>4881</c:v>
                </c:pt>
                <c:pt idx="9">
                  <c:v>4547</c:v>
                </c:pt>
                <c:pt idx="10">
                  <c:v>3780</c:v>
                </c:pt>
                <c:pt idx="11">
                  <c:v>2901</c:v>
                </c:pt>
                <c:pt idx="12">
                  <c:v>3286</c:v>
                </c:pt>
                <c:pt idx="13">
                  <c:v>2134</c:v>
                </c:pt>
                <c:pt idx="14">
                  <c:v>3035</c:v>
                </c:pt>
                <c:pt idx="15">
                  <c:v>2678</c:v>
                </c:pt>
                <c:pt idx="16">
                  <c:v>2874</c:v>
                </c:pt>
                <c:pt idx="17">
                  <c:v>2725</c:v>
                </c:pt>
                <c:pt idx="18">
                  <c:v>2934</c:v>
                </c:pt>
                <c:pt idx="19">
                  <c:v>2170</c:v>
                </c:pt>
                <c:pt idx="20">
                  <c:v>2693</c:v>
                </c:pt>
                <c:pt idx="21">
                  <c:v>2402</c:v>
                </c:pt>
                <c:pt idx="22">
                  <c:v>2726</c:v>
                </c:pt>
                <c:pt idx="23">
                  <c:v>2288</c:v>
                </c:pt>
                <c:pt idx="24">
                  <c:v>2678</c:v>
                </c:pt>
                <c:pt idx="25">
                  <c:v>2289</c:v>
                </c:pt>
                <c:pt idx="26">
                  <c:v>2713</c:v>
                </c:pt>
                <c:pt idx="27">
                  <c:v>2182</c:v>
                </c:pt>
                <c:pt idx="28">
                  <c:v>2643</c:v>
                </c:pt>
                <c:pt idx="29">
                  <c:v>2643</c:v>
                </c:pt>
                <c:pt idx="30">
                  <c:v>3095</c:v>
                </c:pt>
                <c:pt idx="31">
                  <c:v>2539</c:v>
                </c:pt>
                <c:pt idx="32">
                  <c:v>3703</c:v>
                </c:pt>
                <c:pt idx="33">
                  <c:v>2612</c:v>
                </c:pt>
                <c:pt idx="34">
                  <c:v>3301</c:v>
                </c:pt>
                <c:pt idx="35">
                  <c:v>2740</c:v>
                </c:pt>
                <c:pt idx="36">
                  <c:v>3368</c:v>
                </c:pt>
                <c:pt idx="37">
                  <c:v>3409</c:v>
                </c:pt>
                <c:pt idx="38">
                  <c:v>3536</c:v>
                </c:pt>
                <c:pt idx="39">
                  <c:v>3056</c:v>
                </c:pt>
                <c:pt idx="40">
                  <c:v>3505</c:v>
                </c:pt>
                <c:pt idx="41">
                  <c:v>2784</c:v>
                </c:pt>
                <c:pt idx="42">
                  <c:v>3686</c:v>
                </c:pt>
                <c:pt idx="43">
                  <c:v>3212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'Chart 1'!$A$7</c:f>
              <c:strCache>
                <c:ptCount val="1"/>
                <c:pt idx="0">
                  <c:v>Housing Association completions</c:v>
                </c:pt>
              </c:strCache>
            </c:strRef>
          </c:tx>
          <c:spPr>
            <a:ln>
              <a:solidFill>
                <a:srgbClr val="3182BD"/>
              </a:solidFill>
            </a:ln>
          </c:spPr>
          <c:marker>
            <c:symbol val="circle"/>
            <c:size val="5"/>
            <c:spPr>
              <a:solidFill>
                <a:srgbClr val="3182BD"/>
              </a:solidFill>
              <a:ln>
                <a:solidFill>
                  <a:srgbClr val="3182BD"/>
                </a:solidFill>
              </a:ln>
            </c:spPr>
          </c:marker>
          <c:cat>
            <c:multiLvlStrRef>
              <c:f>'Chart 1'!$G$3:$AY$4</c:f>
              <c:multiLvlStrCache>
                <c:ptCount val="45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  <c:pt idx="41">
                    <c:v>Q3</c:v>
                  </c:pt>
                  <c:pt idx="42">
                    <c:v>Q4</c:v>
                  </c:pt>
                  <c:pt idx="43">
                    <c:v>Q1</c:v>
                  </c:pt>
                  <c:pt idx="44">
                    <c:v>Q2</c:v>
                  </c:pt>
                </c:lvl>
                <c:lvl>
                  <c:pt idx="3">
                    <c:v>2007</c:v>
                  </c:pt>
                  <c:pt idx="7">
                    <c:v>2008</c:v>
                  </c:pt>
                  <c:pt idx="11">
                    <c:v>2009</c:v>
                  </c:pt>
                  <c:pt idx="15">
                    <c:v>2010</c:v>
                  </c:pt>
                  <c:pt idx="19">
                    <c:v>2011</c:v>
                  </c:pt>
                  <c:pt idx="23">
                    <c:v>2012</c:v>
                  </c:pt>
                  <c:pt idx="27">
                    <c:v>2013</c:v>
                  </c:pt>
                  <c:pt idx="31">
                    <c:v>2014</c:v>
                  </c:pt>
                  <c:pt idx="35">
                    <c:v>2015</c:v>
                  </c:pt>
                  <c:pt idx="39">
                    <c:v>2016</c:v>
                  </c:pt>
                  <c:pt idx="43">
                    <c:v>2017</c:v>
                  </c:pt>
                </c:lvl>
              </c:multiLvlStrCache>
            </c:multiLvlStrRef>
          </c:cat>
          <c:val>
            <c:numRef>
              <c:f>'Chart 1'!$G$7:$AY$7</c:f>
              <c:numCache>
                <c:formatCode>_-* #,##0_-;\-* #,##0_-;_-* "-"??_-;_-@_-</c:formatCode>
                <c:ptCount val="45"/>
                <c:pt idx="0">
                  <c:v>713</c:v>
                </c:pt>
                <c:pt idx="1">
                  <c:v>679</c:v>
                </c:pt>
                <c:pt idx="2">
                  <c:v>888</c:v>
                </c:pt>
                <c:pt idx="3">
                  <c:v>951</c:v>
                </c:pt>
                <c:pt idx="4">
                  <c:v>927</c:v>
                </c:pt>
                <c:pt idx="5">
                  <c:v>1003</c:v>
                </c:pt>
                <c:pt idx="6">
                  <c:v>1153</c:v>
                </c:pt>
                <c:pt idx="7">
                  <c:v>1014</c:v>
                </c:pt>
                <c:pt idx="8">
                  <c:v>596</c:v>
                </c:pt>
                <c:pt idx="9">
                  <c:v>1018</c:v>
                </c:pt>
                <c:pt idx="10">
                  <c:v>1481</c:v>
                </c:pt>
                <c:pt idx="11">
                  <c:v>1482</c:v>
                </c:pt>
                <c:pt idx="12">
                  <c:v>1441</c:v>
                </c:pt>
                <c:pt idx="13">
                  <c:v>1329</c:v>
                </c:pt>
                <c:pt idx="14">
                  <c:v>1557</c:v>
                </c:pt>
                <c:pt idx="15">
                  <c:v>1249</c:v>
                </c:pt>
                <c:pt idx="16">
                  <c:v>1062</c:v>
                </c:pt>
                <c:pt idx="17">
                  <c:v>1369</c:v>
                </c:pt>
                <c:pt idx="18">
                  <c:v>1469</c:v>
                </c:pt>
                <c:pt idx="19">
                  <c:v>1211</c:v>
                </c:pt>
                <c:pt idx="20">
                  <c:v>1250</c:v>
                </c:pt>
                <c:pt idx="21">
                  <c:v>891</c:v>
                </c:pt>
                <c:pt idx="22">
                  <c:v>1039</c:v>
                </c:pt>
                <c:pt idx="23">
                  <c:v>1596</c:v>
                </c:pt>
                <c:pt idx="24">
                  <c:v>883</c:v>
                </c:pt>
                <c:pt idx="25">
                  <c:v>575</c:v>
                </c:pt>
                <c:pt idx="26">
                  <c:v>865</c:v>
                </c:pt>
                <c:pt idx="27">
                  <c:v>921</c:v>
                </c:pt>
                <c:pt idx="28">
                  <c:v>706</c:v>
                </c:pt>
                <c:pt idx="29">
                  <c:v>761</c:v>
                </c:pt>
                <c:pt idx="30">
                  <c:v>788</c:v>
                </c:pt>
                <c:pt idx="31">
                  <c:v>656</c:v>
                </c:pt>
                <c:pt idx="32">
                  <c:v>677</c:v>
                </c:pt>
                <c:pt idx="33">
                  <c:v>439</c:v>
                </c:pt>
                <c:pt idx="34">
                  <c:v>614</c:v>
                </c:pt>
                <c:pt idx="35">
                  <c:v>1334</c:v>
                </c:pt>
                <c:pt idx="36">
                  <c:v>263</c:v>
                </c:pt>
                <c:pt idx="37">
                  <c:v>790</c:v>
                </c:pt>
                <c:pt idx="38">
                  <c:v>567</c:v>
                </c:pt>
                <c:pt idx="39">
                  <c:v>700</c:v>
                </c:pt>
                <c:pt idx="40">
                  <c:v>746</c:v>
                </c:pt>
                <c:pt idx="41">
                  <c:v>681</c:v>
                </c:pt>
                <c:pt idx="42">
                  <c:v>580</c:v>
                </c:pt>
                <c:pt idx="43">
                  <c:v>741</c:v>
                </c:pt>
                <c:pt idx="44">
                  <c:v>462</c:v>
                </c:pt>
              </c:numCache>
            </c:numRef>
          </c:val>
          <c:smooth val="0"/>
        </c:ser>
        <c:ser>
          <c:idx val="16"/>
          <c:order val="3"/>
          <c:tx>
            <c:strRef>
              <c:f>'Chart 1'!$A$6</c:f>
              <c:strCache>
                <c:ptCount val="1"/>
                <c:pt idx="0">
                  <c:v>Local Authority completions</c:v>
                </c:pt>
              </c:strCache>
            </c:strRef>
          </c:tx>
          <c:spPr>
            <a:ln>
              <a:solidFill>
                <a:srgbClr val="E6550D"/>
              </a:solidFill>
            </a:ln>
          </c:spPr>
          <c:marker>
            <c:symbol val="diamond"/>
            <c:size val="5"/>
            <c:spPr>
              <a:solidFill>
                <a:srgbClr val="E6550D"/>
              </a:solidFill>
              <a:ln>
                <a:solidFill>
                  <a:srgbClr val="E6550D"/>
                </a:solidFill>
              </a:ln>
            </c:spPr>
          </c:marker>
          <c:cat>
            <c:multiLvlStrRef>
              <c:f>'Chart 1'!$G$3:$AY$4</c:f>
              <c:multiLvlStrCache>
                <c:ptCount val="45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  <c:pt idx="41">
                    <c:v>Q3</c:v>
                  </c:pt>
                  <c:pt idx="42">
                    <c:v>Q4</c:v>
                  </c:pt>
                  <c:pt idx="43">
                    <c:v>Q1</c:v>
                  </c:pt>
                  <c:pt idx="44">
                    <c:v>Q2</c:v>
                  </c:pt>
                </c:lvl>
                <c:lvl>
                  <c:pt idx="3">
                    <c:v>2007</c:v>
                  </c:pt>
                  <c:pt idx="7">
                    <c:v>2008</c:v>
                  </c:pt>
                  <c:pt idx="11">
                    <c:v>2009</c:v>
                  </c:pt>
                  <c:pt idx="15">
                    <c:v>2010</c:v>
                  </c:pt>
                  <c:pt idx="19">
                    <c:v>2011</c:v>
                  </c:pt>
                  <c:pt idx="23">
                    <c:v>2012</c:v>
                  </c:pt>
                  <c:pt idx="27">
                    <c:v>2013</c:v>
                  </c:pt>
                  <c:pt idx="31">
                    <c:v>2014</c:v>
                  </c:pt>
                  <c:pt idx="35">
                    <c:v>2015</c:v>
                  </c:pt>
                  <c:pt idx="39">
                    <c:v>2016</c:v>
                  </c:pt>
                  <c:pt idx="43">
                    <c:v>2017</c:v>
                  </c:pt>
                </c:lvl>
              </c:multiLvlStrCache>
            </c:multiLvlStrRef>
          </c:cat>
          <c:val>
            <c:numRef>
              <c:f>'Chart 1'!$G$6:$AY$6</c:f>
              <c:numCache>
                <c:formatCode>_-* #,##0_-;\-* #,##0_-;_-* "-"??_-;_-@_-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28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26</c:v>
                </c:pt>
                <c:pt idx="9">
                  <c:v>71</c:v>
                </c:pt>
                <c:pt idx="10">
                  <c:v>98</c:v>
                </c:pt>
                <c:pt idx="11">
                  <c:v>141</c:v>
                </c:pt>
                <c:pt idx="12">
                  <c:v>96</c:v>
                </c:pt>
                <c:pt idx="13">
                  <c:v>108</c:v>
                </c:pt>
                <c:pt idx="14">
                  <c:v>131</c:v>
                </c:pt>
                <c:pt idx="15">
                  <c:v>78</c:v>
                </c:pt>
                <c:pt idx="16">
                  <c:v>182</c:v>
                </c:pt>
                <c:pt idx="17">
                  <c:v>120</c:v>
                </c:pt>
                <c:pt idx="18">
                  <c:v>181</c:v>
                </c:pt>
                <c:pt idx="19">
                  <c:v>131</c:v>
                </c:pt>
                <c:pt idx="20">
                  <c:v>134</c:v>
                </c:pt>
                <c:pt idx="21">
                  <c:v>233</c:v>
                </c:pt>
                <c:pt idx="22">
                  <c:v>368</c:v>
                </c:pt>
                <c:pt idx="23">
                  <c:v>379</c:v>
                </c:pt>
                <c:pt idx="24">
                  <c:v>237</c:v>
                </c:pt>
                <c:pt idx="25">
                  <c:v>251</c:v>
                </c:pt>
                <c:pt idx="26">
                  <c:v>235</c:v>
                </c:pt>
                <c:pt idx="27">
                  <c:v>240</c:v>
                </c:pt>
                <c:pt idx="28">
                  <c:v>307</c:v>
                </c:pt>
                <c:pt idx="29">
                  <c:v>398</c:v>
                </c:pt>
                <c:pt idx="30">
                  <c:v>282</c:v>
                </c:pt>
                <c:pt idx="31">
                  <c:v>153</c:v>
                </c:pt>
                <c:pt idx="32">
                  <c:v>259</c:v>
                </c:pt>
                <c:pt idx="33">
                  <c:v>286</c:v>
                </c:pt>
                <c:pt idx="34">
                  <c:v>269</c:v>
                </c:pt>
                <c:pt idx="35">
                  <c:v>343</c:v>
                </c:pt>
                <c:pt idx="36">
                  <c:v>244</c:v>
                </c:pt>
                <c:pt idx="37">
                  <c:v>195</c:v>
                </c:pt>
                <c:pt idx="38">
                  <c:v>301</c:v>
                </c:pt>
                <c:pt idx="39">
                  <c:v>398</c:v>
                </c:pt>
                <c:pt idx="40">
                  <c:v>256</c:v>
                </c:pt>
                <c:pt idx="41">
                  <c:v>222</c:v>
                </c:pt>
                <c:pt idx="42">
                  <c:v>339</c:v>
                </c:pt>
                <c:pt idx="43">
                  <c:v>326</c:v>
                </c:pt>
                <c:pt idx="44">
                  <c:v>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17472"/>
        <c:axId val="159419008"/>
      </c:lineChart>
      <c:catAx>
        <c:axId val="1594174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159419008"/>
        <c:crosses val="autoZero"/>
        <c:auto val="1"/>
        <c:lblAlgn val="ctr"/>
        <c:lblOffset val="100"/>
        <c:noMultiLvlLbl val="0"/>
      </c:catAx>
      <c:valAx>
        <c:axId val="1594190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Number of new build completions</a:t>
                </a:r>
              </a:p>
            </c:rich>
          </c:tx>
          <c:layout>
            <c:manualLayout>
              <c:xMode val="edge"/>
              <c:yMode val="edge"/>
              <c:x val="1.1554301232631847E-2"/>
              <c:y val="0.1800497923636150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9417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58140728331864377"/>
          <c:y val="0.1442378489299716"/>
          <c:w val="0.34126252750652275"/>
          <c:h val="0.1839151695996159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Chart 9: Quarterly new build starts and completions (Local Authority), since 2006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7346502867850132E-2"/>
          <c:y val="0.2098906028340313"/>
          <c:w val="0.89469971430737849"/>
          <c:h val="0.56316632018276891"/>
        </c:manualLayout>
      </c:layout>
      <c:lineChart>
        <c:grouping val="standard"/>
        <c:varyColors val="0"/>
        <c:ser>
          <c:idx val="1"/>
          <c:order val="0"/>
          <c:tx>
            <c:strRef>
              <c:f>'Chart 9'!$A$7</c:f>
              <c:strCache>
                <c:ptCount val="1"/>
                <c:pt idx="0">
                  <c:v>Local Authority completions</c:v>
                </c:pt>
              </c:strCache>
            </c:strRef>
          </c:tx>
          <c:spPr>
            <a:ln>
              <a:solidFill>
                <a:srgbClr val="E6550D"/>
              </a:solidFill>
            </a:ln>
          </c:spPr>
          <c:marker>
            <c:symbol val="none"/>
          </c:marker>
          <c:cat>
            <c:multiLvlStrRef>
              <c:f>'Chart 9'!$H$3:$AY$4</c:f>
              <c:multiLvlStrCache>
                <c:ptCount val="44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  <c:pt idx="17">
                    <c:v>Q4</c:v>
                  </c:pt>
                  <c:pt idx="18">
                    <c:v>Q1</c:v>
                  </c:pt>
                  <c:pt idx="19">
                    <c:v>Q2</c:v>
                  </c:pt>
                  <c:pt idx="20">
                    <c:v>Q3</c:v>
                  </c:pt>
                  <c:pt idx="21">
                    <c:v>Q4</c:v>
                  </c:pt>
                  <c:pt idx="22">
                    <c:v>Q1</c:v>
                  </c:pt>
                  <c:pt idx="23">
                    <c:v>Q2</c:v>
                  </c:pt>
                  <c:pt idx="24">
                    <c:v>Q3</c:v>
                  </c:pt>
                  <c:pt idx="25">
                    <c:v>Q4</c:v>
                  </c:pt>
                  <c:pt idx="26">
                    <c:v>Q1</c:v>
                  </c:pt>
                  <c:pt idx="27">
                    <c:v>Q2</c:v>
                  </c:pt>
                  <c:pt idx="28">
                    <c:v>Q3</c:v>
                  </c:pt>
                  <c:pt idx="29">
                    <c:v>Q4</c:v>
                  </c:pt>
                  <c:pt idx="30">
                    <c:v>Q1</c:v>
                  </c:pt>
                  <c:pt idx="31">
                    <c:v>Q2</c:v>
                  </c:pt>
                  <c:pt idx="32">
                    <c:v>Q3</c:v>
                  </c:pt>
                  <c:pt idx="33">
                    <c:v>Q4</c:v>
                  </c:pt>
                  <c:pt idx="34">
                    <c:v>Q1</c:v>
                  </c:pt>
                  <c:pt idx="35">
                    <c:v>Q2</c:v>
                  </c:pt>
                  <c:pt idx="36">
                    <c:v>Q3</c:v>
                  </c:pt>
                  <c:pt idx="37">
                    <c:v>Q4</c:v>
                  </c:pt>
                  <c:pt idx="38">
                    <c:v>Q1</c:v>
                  </c:pt>
                  <c:pt idx="39">
                    <c:v>Q2</c:v>
                  </c:pt>
                  <c:pt idx="40">
                    <c:v>Q3</c:v>
                  </c:pt>
                  <c:pt idx="41">
                    <c:v>Q4</c:v>
                  </c:pt>
                  <c:pt idx="42">
                    <c:v>Q1</c:v>
                  </c:pt>
                  <c:pt idx="43">
                    <c:v>Q2</c:v>
                  </c:pt>
                </c:lvl>
                <c:lvl>
                  <c:pt idx="2">
                    <c:v>2007</c:v>
                  </c:pt>
                  <c:pt idx="6">
                    <c:v>2008</c:v>
                  </c:pt>
                  <c:pt idx="10">
                    <c:v>2009</c:v>
                  </c:pt>
                  <c:pt idx="14">
                    <c:v>2010</c:v>
                  </c:pt>
                  <c:pt idx="18">
                    <c:v>2011</c:v>
                  </c:pt>
                  <c:pt idx="22">
                    <c:v>2012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</c:lvl>
              </c:multiLvlStrCache>
            </c:multiLvlStrRef>
          </c:cat>
          <c:val>
            <c:numRef>
              <c:f>'Chart 9'!$H$7:$AY$7</c:f>
              <c:numCache>
                <c:formatCode>General</c:formatCode>
                <c:ptCount val="44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28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26</c:v>
                </c:pt>
                <c:pt idx="8">
                  <c:v>71</c:v>
                </c:pt>
                <c:pt idx="9">
                  <c:v>98</c:v>
                </c:pt>
                <c:pt idx="10">
                  <c:v>141</c:v>
                </c:pt>
                <c:pt idx="11">
                  <c:v>96</c:v>
                </c:pt>
                <c:pt idx="12">
                  <c:v>108</c:v>
                </c:pt>
                <c:pt idx="13">
                  <c:v>131</c:v>
                </c:pt>
                <c:pt idx="14">
                  <c:v>78</c:v>
                </c:pt>
                <c:pt idx="15">
                  <c:v>182</c:v>
                </c:pt>
                <c:pt idx="16">
                  <c:v>120</c:v>
                </c:pt>
                <c:pt idx="17">
                  <c:v>181</c:v>
                </c:pt>
                <c:pt idx="18">
                  <c:v>131</c:v>
                </c:pt>
                <c:pt idx="19">
                  <c:v>134</c:v>
                </c:pt>
                <c:pt idx="20">
                  <c:v>233</c:v>
                </c:pt>
                <c:pt idx="21">
                  <c:v>368</c:v>
                </c:pt>
                <c:pt idx="22">
                  <c:v>379</c:v>
                </c:pt>
                <c:pt idx="23">
                  <c:v>237</c:v>
                </c:pt>
                <c:pt idx="24">
                  <c:v>251</c:v>
                </c:pt>
                <c:pt idx="25">
                  <c:v>235</c:v>
                </c:pt>
                <c:pt idx="26">
                  <c:v>240</c:v>
                </c:pt>
                <c:pt idx="27">
                  <c:v>307</c:v>
                </c:pt>
                <c:pt idx="28">
                  <c:v>398</c:v>
                </c:pt>
                <c:pt idx="29">
                  <c:v>282</c:v>
                </c:pt>
                <c:pt idx="30">
                  <c:v>153</c:v>
                </c:pt>
                <c:pt idx="31">
                  <c:v>259</c:v>
                </c:pt>
                <c:pt idx="32">
                  <c:v>286</c:v>
                </c:pt>
                <c:pt idx="33">
                  <c:v>269</c:v>
                </c:pt>
                <c:pt idx="34">
                  <c:v>343</c:v>
                </c:pt>
                <c:pt idx="35">
                  <c:v>244</c:v>
                </c:pt>
                <c:pt idx="36">
                  <c:v>195</c:v>
                </c:pt>
                <c:pt idx="37">
                  <c:v>301</c:v>
                </c:pt>
                <c:pt idx="38">
                  <c:v>398</c:v>
                </c:pt>
                <c:pt idx="39">
                  <c:v>256</c:v>
                </c:pt>
                <c:pt idx="40">
                  <c:v>222</c:v>
                </c:pt>
                <c:pt idx="41">
                  <c:v>339</c:v>
                </c:pt>
                <c:pt idx="42">
                  <c:v>326</c:v>
                </c:pt>
                <c:pt idx="43">
                  <c:v>357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9'!$A$5</c:f>
              <c:strCache>
                <c:ptCount val="1"/>
                <c:pt idx="0">
                  <c:v>Local Authority starts</c:v>
                </c:pt>
              </c:strCache>
            </c:strRef>
          </c:tx>
          <c:spPr>
            <a:ln>
              <a:solidFill>
                <a:srgbClr val="E6550D"/>
              </a:solidFill>
              <a:prstDash val="sysDot"/>
            </a:ln>
          </c:spPr>
          <c:marker>
            <c:symbol val="none"/>
          </c:marker>
          <c:cat>
            <c:multiLvlStrRef>
              <c:f>'Chart 9'!$H$3:$AY$4</c:f>
              <c:multiLvlStrCache>
                <c:ptCount val="44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  <c:pt idx="17">
                    <c:v>Q4</c:v>
                  </c:pt>
                  <c:pt idx="18">
                    <c:v>Q1</c:v>
                  </c:pt>
                  <c:pt idx="19">
                    <c:v>Q2</c:v>
                  </c:pt>
                  <c:pt idx="20">
                    <c:v>Q3</c:v>
                  </c:pt>
                  <c:pt idx="21">
                    <c:v>Q4</c:v>
                  </c:pt>
                  <c:pt idx="22">
                    <c:v>Q1</c:v>
                  </c:pt>
                  <c:pt idx="23">
                    <c:v>Q2</c:v>
                  </c:pt>
                  <c:pt idx="24">
                    <c:v>Q3</c:v>
                  </c:pt>
                  <c:pt idx="25">
                    <c:v>Q4</c:v>
                  </c:pt>
                  <c:pt idx="26">
                    <c:v>Q1</c:v>
                  </c:pt>
                  <c:pt idx="27">
                    <c:v>Q2</c:v>
                  </c:pt>
                  <c:pt idx="28">
                    <c:v>Q3</c:v>
                  </c:pt>
                  <c:pt idx="29">
                    <c:v>Q4</c:v>
                  </c:pt>
                  <c:pt idx="30">
                    <c:v>Q1</c:v>
                  </c:pt>
                  <c:pt idx="31">
                    <c:v>Q2</c:v>
                  </c:pt>
                  <c:pt idx="32">
                    <c:v>Q3</c:v>
                  </c:pt>
                  <c:pt idx="33">
                    <c:v>Q4</c:v>
                  </c:pt>
                  <c:pt idx="34">
                    <c:v>Q1</c:v>
                  </c:pt>
                  <c:pt idx="35">
                    <c:v>Q2</c:v>
                  </c:pt>
                  <c:pt idx="36">
                    <c:v>Q3</c:v>
                  </c:pt>
                  <c:pt idx="37">
                    <c:v>Q4</c:v>
                  </c:pt>
                  <c:pt idx="38">
                    <c:v>Q1</c:v>
                  </c:pt>
                  <c:pt idx="39">
                    <c:v>Q2</c:v>
                  </c:pt>
                  <c:pt idx="40">
                    <c:v>Q3</c:v>
                  </c:pt>
                  <c:pt idx="41">
                    <c:v>Q4</c:v>
                  </c:pt>
                  <c:pt idx="42">
                    <c:v>Q1</c:v>
                  </c:pt>
                  <c:pt idx="43">
                    <c:v>Q2</c:v>
                  </c:pt>
                </c:lvl>
                <c:lvl>
                  <c:pt idx="2">
                    <c:v>2007</c:v>
                  </c:pt>
                  <c:pt idx="6">
                    <c:v>2008</c:v>
                  </c:pt>
                  <c:pt idx="10">
                    <c:v>2009</c:v>
                  </c:pt>
                  <c:pt idx="14">
                    <c:v>2010</c:v>
                  </c:pt>
                  <c:pt idx="18">
                    <c:v>2011</c:v>
                  </c:pt>
                  <c:pt idx="22">
                    <c:v>2012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</c:lvl>
              </c:multiLvlStrCache>
            </c:multiLvlStrRef>
          </c:cat>
          <c:val>
            <c:numRef>
              <c:f>'Chart 9'!$H$5:$AY$5</c:f>
              <c:numCache>
                <c:formatCode>General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</c:v>
                </c:pt>
                <c:pt idx="4">
                  <c:v>211</c:v>
                </c:pt>
                <c:pt idx="5">
                  <c:v>188</c:v>
                </c:pt>
                <c:pt idx="6">
                  <c:v>0</c:v>
                </c:pt>
                <c:pt idx="7">
                  <c:v>1</c:v>
                </c:pt>
                <c:pt idx="8">
                  <c:v>17</c:v>
                </c:pt>
                <c:pt idx="9">
                  <c:v>104</c:v>
                </c:pt>
                <c:pt idx="10">
                  <c:v>128</c:v>
                </c:pt>
                <c:pt idx="11">
                  <c:v>88</c:v>
                </c:pt>
                <c:pt idx="12">
                  <c:v>59</c:v>
                </c:pt>
                <c:pt idx="13">
                  <c:v>137</c:v>
                </c:pt>
                <c:pt idx="14">
                  <c:v>254</c:v>
                </c:pt>
                <c:pt idx="15">
                  <c:v>260</c:v>
                </c:pt>
                <c:pt idx="16">
                  <c:v>259</c:v>
                </c:pt>
                <c:pt idx="17">
                  <c:v>275</c:v>
                </c:pt>
                <c:pt idx="18">
                  <c:v>649</c:v>
                </c:pt>
                <c:pt idx="19">
                  <c:v>298</c:v>
                </c:pt>
                <c:pt idx="20">
                  <c:v>227</c:v>
                </c:pt>
                <c:pt idx="21">
                  <c:v>118</c:v>
                </c:pt>
                <c:pt idx="22">
                  <c:v>150</c:v>
                </c:pt>
                <c:pt idx="23">
                  <c:v>287</c:v>
                </c:pt>
                <c:pt idx="24">
                  <c:v>285</c:v>
                </c:pt>
                <c:pt idx="25">
                  <c:v>266</c:v>
                </c:pt>
                <c:pt idx="26">
                  <c:v>380</c:v>
                </c:pt>
                <c:pt idx="27">
                  <c:v>327</c:v>
                </c:pt>
                <c:pt idx="28">
                  <c:v>183</c:v>
                </c:pt>
                <c:pt idx="29">
                  <c:v>277</c:v>
                </c:pt>
                <c:pt idx="30">
                  <c:v>189</c:v>
                </c:pt>
                <c:pt idx="31">
                  <c:v>309</c:v>
                </c:pt>
                <c:pt idx="32">
                  <c:v>391</c:v>
                </c:pt>
                <c:pt idx="33">
                  <c:v>338</c:v>
                </c:pt>
                <c:pt idx="34">
                  <c:v>234</c:v>
                </c:pt>
                <c:pt idx="35">
                  <c:v>339</c:v>
                </c:pt>
                <c:pt idx="36">
                  <c:v>560</c:v>
                </c:pt>
                <c:pt idx="37">
                  <c:v>330</c:v>
                </c:pt>
                <c:pt idx="38">
                  <c:v>403</c:v>
                </c:pt>
                <c:pt idx="39">
                  <c:v>343</c:v>
                </c:pt>
                <c:pt idx="40">
                  <c:v>503</c:v>
                </c:pt>
                <c:pt idx="41">
                  <c:v>260</c:v>
                </c:pt>
                <c:pt idx="42">
                  <c:v>289</c:v>
                </c:pt>
                <c:pt idx="43">
                  <c:v>162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'Chart 9'!$A$8</c:f>
              <c:strCache>
                <c:ptCount val="1"/>
                <c:pt idx="0">
                  <c:v>Local Authority completions Q2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6"/>
            <c:spPr>
              <a:solidFill>
                <a:srgbClr val="E6550D"/>
              </a:solidFill>
              <a:ln>
                <a:solidFill>
                  <a:srgbClr val="E6550D"/>
                </a:solidFill>
              </a:ln>
            </c:spPr>
          </c:marker>
          <c:cat>
            <c:multiLvlStrRef>
              <c:f>'Chart 9'!$H$3:$AY$4</c:f>
              <c:multiLvlStrCache>
                <c:ptCount val="44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  <c:pt idx="17">
                    <c:v>Q4</c:v>
                  </c:pt>
                  <c:pt idx="18">
                    <c:v>Q1</c:v>
                  </c:pt>
                  <c:pt idx="19">
                    <c:v>Q2</c:v>
                  </c:pt>
                  <c:pt idx="20">
                    <c:v>Q3</c:v>
                  </c:pt>
                  <c:pt idx="21">
                    <c:v>Q4</c:v>
                  </c:pt>
                  <c:pt idx="22">
                    <c:v>Q1</c:v>
                  </c:pt>
                  <c:pt idx="23">
                    <c:v>Q2</c:v>
                  </c:pt>
                  <c:pt idx="24">
                    <c:v>Q3</c:v>
                  </c:pt>
                  <c:pt idx="25">
                    <c:v>Q4</c:v>
                  </c:pt>
                  <c:pt idx="26">
                    <c:v>Q1</c:v>
                  </c:pt>
                  <c:pt idx="27">
                    <c:v>Q2</c:v>
                  </c:pt>
                  <c:pt idx="28">
                    <c:v>Q3</c:v>
                  </c:pt>
                  <c:pt idx="29">
                    <c:v>Q4</c:v>
                  </c:pt>
                  <c:pt idx="30">
                    <c:v>Q1</c:v>
                  </c:pt>
                  <c:pt idx="31">
                    <c:v>Q2</c:v>
                  </c:pt>
                  <c:pt idx="32">
                    <c:v>Q3</c:v>
                  </c:pt>
                  <c:pt idx="33">
                    <c:v>Q4</c:v>
                  </c:pt>
                  <c:pt idx="34">
                    <c:v>Q1</c:v>
                  </c:pt>
                  <c:pt idx="35">
                    <c:v>Q2</c:v>
                  </c:pt>
                  <c:pt idx="36">
                    <c:v>Q3</c:v>
                  </c:pt>
                  <c:pt idx="37">
                    <c:v>Q4</c:v>
                  </c:pt>
                  <c:pt idx="38">
                    <c:v>Q1</c:v>
                  </c:pt>
                  <c:pt idx="39">
                    <c:v>Q2</c:v>
                  </c:pt>
                  <c:pt idx="40">
                    <c:v>Q3</c:v>
                  </c:pt>
                  <c:pt idx="41">
                    <c:v>Q4</c:v>
                  </c:pt>
                  <c:pt idx="42">
                    <c:v>Q1</c:v>
                  </c:pt>
                  <c:pt idx="43">
                    <c:v>Q2</c:v>
                  </c:pt>
                </c:lvl>
                <c:lvl>
                  <c:pt idx="2">
                    <c:v>2007</c:v>
                  </c:pt>
                  <c:pt idx="6">
                    <c:v>2008</c:v>
                  </c:pt>
                  <c:pt idx="10">
                    <c:v>2009</c:v>
                  </c:pt>
                  <c:pt idx="14">
                    <c:v>2010</c:v>
                  </c:pt>
                  <c:pt idx="18">
                    <c:v>2011</c:v>
                  </c:pt>
                  <c:pt idx="22">
                    <c:v>2012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</c:lvl>
              </c:multiLvlStrCache>
            </c:multiLvlStrRef>
          </c:cat>
          <c:val>
            <c:numRef>
              <c:f>'Chart 9'!$H$8:$AY$8</c:f>
              <c:numCache>
                <c:formatCode>General</c:formatCode>
                <c:ptCount val="44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28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26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96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182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134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237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307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259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244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256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357</c:v>
                </c:pt>
              </c:numCache>
            </c:numRef>
          </c:val>
          <c:smooth val="0"/>
        </c:ser>
        <c:ser>
          <c:idx val="12"/>
          <c:order val="3"/>
          <c:tx>
            <c:strRef>
              <c:f>'Chart 9'!$A$6</c:f>
              <c:strCache>
                <c:ptCount val="1"/>
                <c:pt idx="0">
                  <c:v>Local Authority starts Q2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6"/>
            <c:spPr>
              <a:solidFill>
                <a:srgbClr val="E6550D"/>
              </a:solidFill>
              <a:ln>
                <a:solidFill>
                  <a:srgbClr val="E6550D"/>
                </a:solidFill>
              </a:ln>
            </c:spPr>
          </c:marker>
          <c:cat>
            <c:multiLvlStrRef>
              <c:f>'Chart 9'!$H$3:$AY$4</c:f>
              <c:multiLvlStrCache>
                <c:ptCount val="44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  <c:pt idx="17">
                    <c:v>Q4</c:v>
                  </c:pt>
                  <c:pt idx="18">
                    <c:v>Q1</c:v>
                  </c:pt>
                  <c:pt idx="19">
                    <c:v>Q2</c:v>
                  </c:pt>
                  <c:pt idx="20">
                    <c:v>Q3</c:v>
                  </c:pt>
                  <c:pt idx="21">
                    <c:v>Q4</c:v>
                  </c:pt>
                  <c:pt idx="22">
                    <c:v>Q1</c:v>
                  </c:pt>
                  <c:pt idx="23">
                    <c:v>Q2</c:v>
                  </c:pt>
                  <c:pt idx="24">
                    <c:v>Q3</c:v>
                  </c:pt>
                  <c:pt idx="25">
                    <c:v>Q4</c:v>
                  </c:pt>
                  <c:pt idx="26">
                    <c:v>Q1</c:v>
                  </c:pt>
                  <c:pt idx="27">
                    <c:v>Q2</c:v>
                  </c:pt>
                  <c:pt idx="28">
                    <c:v>Q3</c:v>
                  </c:pt>
                  <c:pt idx="29">
                    <c:v>Q4</c:v>
                  </c:pt>
                  <c:pt idx="30">
                    <c:v>Q1</c:v>
                  </c:pt>
                  <c:pt idx="31">
                    <c:v>Q2</c:v>
                  </c:pt>
                  <c:pt idx="32">
                    <c:v>Q3</c:v>
                  </c:pt>
                  <c:pt idx="33">
                    <c:v>Q4</c:v>
                  </c:pt>
                  <c:pt idx="34">
                    <c:v>Q1</c:v>
                  </c:pt>
                  <c:pt idx="35">
                    <c:v>Q2</c:v>
                  </c:pt>
                  <c:pt idx="36">
                    <c:v>Q3</c:v>
                  </c:pt>
                  <c:pt idx="37">
                    <c:v>Q4</c:v>
                  </c:pt>
                  <c:pt idx="38">
                    <c:v>Q1</c:v>
                  </c:pt>
                  <c:pt idx="39">
                    <c:v>Q2</c:v>
                  </c:pt>
                  <c:pt idx="40">
                    <c:v>Q3</c:v>
                  </c:pt>
                  <c:pt idx="41">
                    <c:v>Q4</c:v>
                  </c:pt>
                  <c:pt idx="42">
                    <c:v>Q1</c:v>
                  </c:pt>
                  <c:pt idx="43">
                    <c:v>Q2</c:v>
                  </c:pt>
                </c:lvl>
                <c:lvl>
                  <c:pt idx="2">
                    <c:v>2007</c:v>
                  </c:pt>
                  <c:pt idx="6">
                    <c:v>2008</c:v>
                  </c:pt>
                  <c:pt idx="10">
                    <c:v>2009</c:v>
                  </c:pt>
                  <c:pt idx="14">
                    <c:v>2010</c:v>
                  </c:pt>
                  <c:pt idx="18">
                    <c:v>2011</c:v>
                  </c:pt>
                  <c:pt idx="22">
                    <c:v>2012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</c:lvl>
              </c:multiLvlStrCache>
            </c:multiLvlStrRef>
          </c:cat>
          <c:val>
            <c:numRef>
              <c:f>'Chart 9'!$H$6:$AY$6</c:f>
              <c:numCache>
                <c:formatCode>General</c:formatCode>
                <c:ptCount val="44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33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1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88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260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298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287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327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309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339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343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609792"/>
        <c:axId val="162616448"/>
      </c:lineChart>
      <c:catAx>
        <c:axId val="1626097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62616448"/>
        <c:crosses val="autoZero"/>
        <c:auto val="1"/>
        <c:lblAlgn val="ctr"/>
        <c:lblOffset val="100"/>
        <c:noMultiLvlLbl val="0"/>
      </c:catAx>
      <c:valAx>
        <c:axId val="162616448"/>
        <c:scaling>
          <c:orientation val="minMax"/>
          <c:max val="7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Number of new homes </a:t>
                </a:r>
              </a:p>
            </c:rich>
          </c:tx>
          <c:layout>
            <c:manualLayout>
              <c:xMode val="edge"/>
              <c:yMode val="edge"/>
              <c:x val="1.0426849136526556E-2"/>
              <c:y val="0.2792832751576155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62609792"/>
        <c:crosses val="autoZero"/>
        <c:crossBetween val="between"/>
        <c:majorUnit val="100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Chart 10: Annual Affordable Housing Supply Programme (AHSP) approvals and completions, years to end June, 2007</a:t>
            </a:r>
            <a:r>
              <a:rPr lang="en-US" sz="1600" baseline="0"/>
              <a:t> to </a:t>
            </a:r>
            <a:r>
              <a:rPr lang="en-US" sz="1600"/>
              <a:t>2017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218284658509174"/>
          <c:y val="0.19124314904691392"/>
          <c:w val="0.85918098230097351"/>
          <c:h val="0.626062524282885"/>
        </c:manualLayout>
      </c:layout>
      <c:lineChart>
        <c:grouping val="standard"/>
        <c:varyColors val="0"/>
        <c:ser>
          <c:idx val="1"/>
          <c:order val="0"/>
          <c:tx>
            <c:strRef>
              <c:f>'Chart 10'!$A$4</c:f>
              <c:strCache>
                <c:ptCount val="1"/>
                <c:pt idx="0">
                  <c:v>Approvals</c:v>
                </c:pt>
              </c:strCache>
            </c:strRef>
          </c:tx>
          <c:spPr>
            <a:ln>
              <a:solidFill>
                <a:srgbClr val="DE2D26"/>
              </a:solidFill>
              <a:prstDash val="sysDot"/>
            </a:ln>
          </c:spPr>
          <c:marker>
            <c:symbol val="triangle"/>
            <c:size val="5"/>
            <c:spPr>
              <a:solidFill>
                <a:srgbClr val="DE2D26"/>
              </a:solidFill>
              <a:ln>
                <a:solidFill>
                  <a:srgbClr val="DE2D26"/>
                </a:solidFill>
              </a:ln>
            </c:spPr>
          </c:marker>
          <c:cat>
            <c:numRef>
              <c:f>'Chart 10'!$B$3:$L$3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10'!$B$4:$L$4</c:f>
              <c:numCache>
                <c:formatCode>#,##0</c:formatCode>
                <c:ptCount val="11"/>
                <c:pt idx="0">
                  <c:v>7005</c:v>
                </c:pt>
                <c:pt idx="1">
                  <c:v>7361</c:v>
                </c:pt>
                <c:pt idx="2">
                  <c:v>7281</c:v>
                </c:pt>
                <c:pt idx="3">
                  <c:v>9197</c:v>
                </c:pt>
                <c:pt idx="4">
                  <c:v>6092</c:v>
                </c:pt>
                <c:pt idx="5">
                  <c:v>6223</c:v>
                </c:pt>
                <c:pt idx="6">
                  <c:v>5634</c:v>
                </c:pt>
                <c:pt idx="7">
                  <c:v>7067</c:v>
                </c:pt>
                <c:pt idx="8">
                  <c:v>6378</c:v>
                </c:pt>
                <c:pt idx="9">
                  <c:v>8141</c:v>
                </c:pt>
                <c:pt idx="10">
                  <c:v>10612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'Chart 10'!$A$5</c:f>
              <c:strCache>
                <c:ptCount val="1"/>
                <c:pt idx="0">
                  <c:v>Completions</c:v>
                </c:pt>
              </c:strCache>
            </c:strRef>
          </c:tx>
          <c:spPr>
            <a:ln>
              <a:solidFill>
                <a:srgbClr val="DE2D26"/>
              </a:solidFill>
            </a:ln>
          </c:spPr>
          <c:marker>
            <c:symbol val="circle"/>
            <c:size val="5"/>
            <c:spPr>
              <a:solidFill>
                <a:srgbClr val="DE2D26"/>
              </a:solidFill>
              <a:ln>
                <a:solidFill>
                  <a:srgbClr val="DE2D26"/>
                </a:solidFill>
              </a:ln>
            </c:spPr>
          </c:marker>
          <c:cat>
            <c:numRef>
              <c:f>'Chart 10'!$B$3:$L$3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10'!$B$5:$L$5</c:f>
              <c:numCache>
                <c:formatCode>#,##0</c:formatCode>
                <c:ptCount val="11"/>
                <c:pt idx="0">
                  <c:v>4941</c:v>
                </c:pt>
                <c:pt idx="1">
                  <c:v>5425</c:v>
                </c:pt>
                <c:pt idx="2">
                  <c:v>7130</c:v>
                </c:pt>
                <c:pt idx="3">
                  <c:v>7617</c:v>
                </c:pt>
                <c:pt idx="4">
                  <c:v>7450</c:v>
                </c:pt>
                <c:pt idx="5">
                  <c:v>6664</c:v>
                </c:pt>
                <c:pt idx="6">
                  <c:v>6266</c:v>
                </c:pt>
                <c:pt idx="7">
                  <c:v>6898</c:v>
                </c:pt>
                <c:pt idx="8">
                  <c:v>6796</c:v>
                </c:pt>
                <c:pt idx="9">
                  <c:v>7021</c:v>
                </c:pt>
                <c:pt idx="10">
                  <c:v>7231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270720"/>
        <c:axId val="170272640"/>
      </c:lineChart>
      <c:catAx>
        <c:axId val="17027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70272640"/>
        <c:crosses val="autoZero"/>
        <c:auto val="1"/>
        <c:lblAlgn val="ctr"/>
        <c:lblOffset val="100"/>
        <c:noMultiLvlLbl val="0"/>
      </c:catAx>
      <c:valAx>
        <c:axId val="170272640"/>
        <c:scaling>
          <c:orientation val="minMax"/>
          <c:max val="11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GB" sz="1400" b="0"/>
                  <a:t>Number of homes</a:t>
                </a:r>
              </a:p>
            </c:rich>
          </c:tx>
          <c:layout>
            <c:manualLayout>
              <c:xMode val="edge"/>
              <c:yMode val="edge"/>
              <c:x val="1.3553578991952562E-2"/>
              <c:y val="0.33147166626849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70270720"/>
        <c:crosses val="autoZero"/>
        <c:crossBetween val="between"/>
        <c:majorUnit val="1000"/>
      </c:valAx>
    </c:plotArea>
    <c:legend>
      <c:legendPos val="b"/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Quarterly Affordable Housing Supply Programme (AHSP) </a:t>
            </a:r>
          </a:p>
          <a:p>
            <a:pPr>
              <a:defRPr/>
            </a:pPr>
            <a:r>
              <a:rPr lang="en-US" sz="1600"/>
              <a:t>approvals and completions, 2005-2017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6993230456122057E-2"/>
          <c:y val="0.16250002146343331"/>
          <c:w val="0.88084138418867841"/>
          <c:h val="0.6154765826583799"/>
        </c:manualLayout>
      </c:layout>
      <c:lineChart>
        <c:grouping val="standard"/>
        <c:varyColors val="0"/>
        <c:ser>
          <c:idx val="1"/>
          <c:order val="0"/>
          <c:tx>
            <c:strRef>
              <c:f>'Chart 10b'!$A$6</c:f>
              <c:strCache>
                <c:ptCount val="1"/>
                <c:pt idx="0">
                  <c:v>Approvals</c:v>
                </c:pt>
              </c:strCache>
            </c:strRef>
          </c:tx>
          <c:spPr>
            <a:ln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multiLvlStrRef>
              <c:f>'Chart 10b'!$D$4:$AX$5</c:f>
              <c:multiLvlStrCache>
                <c:ptCount val="47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  <c:pt idx="17">
                    <c:v>Q4</c:v>
                  </c:pt>
                  <c:pt idx="18">
                    <c:v>Q1</c:v>
                  </c:pt>
                  <c:pt idx="19">
                    <c:v>Q2</c:v>
                  </c:pt>
                  <c:pt idx="20">
                    <c:v>Q3</c:v>
                  </c:pt>
                  <c:pt idx="21">
                    <c:v>Q4</c:v>
                  </c:pt>
                  <c:pt idx="22">
                    <c:v>Q1</c:v>
                  </c:pt>
                  <c:pt idx="23">
                    <c:v>Q2</c:v>
                  </c:pt>
                  <c:pt idx="24">
                    <c:v>Q3</c:v>
                  </c:pt>
                  <c:pt idx="25">
                    <c:v>Q4</c:v>
                  </c:pt>
                  <c:pt idx="26">
                    <c:v>Q1</c:v>
                  </c:pt>
                  <c:pt idx="27">
                    <c:v>Q2</c:v>
                  </c:pt>
                  <c:pt idx="28">
                    <c:v>Q3</c:v>
                  </c:pt>
                  <c:pt idx="29">
                    <c:v>Q4</c:v>
                  </c:pt>
                  <c:pt idx="30">
                    <c:v>Q1</c:v>
                  </c:pt>
                  <c:pt idx="31">
                    <c:v>Q2</c:v>
                  </c:pt>
                  <c:pt idx="32">
                    <c:v>Q3</c:v>
                  </c:pt>
                  <c:pt idx="33">
                    <c:v>Q4</c:v>
                  </c:pt>
                  <c:pt idx="34">
                    <c:v>Q1</c:v>
                  </c:pt>
                  <c:pt idx="35">
                    <c:v>Q2</c:v>
                  </c:pt>
                  <c:pt idx="36">
                    <c:v>Q3</c:v>
                  </c:pt>
                  <c:pt idx="37">
                    <c:v>Q4</c:v>
                  </c:pt>
                  <c:pt idx="38">
                    <c:v>Q1</c:v>
                  </c:pt>
                  <c:pt idx="39">
                    <c:v>Q2</c:v>
                  </c:pt>
                  <c:pt idx="40">
                    <c:v>Q3</c:v>
                  </c:pt>
                  <c:pt idx="41">
                    <c:v>Q4</c:v>
                  </c:pt>
                  <c:pt idx="42">
                    <c:v>Q1</c:v>
                  </c:pt>
                  <c:pt idx="43">
                    <c:v>Q2</c:v>
                  </c:pt>
                  <c:pt idx="44">
                    <c:v>Q3</c:v>
                  </c:pt>
                  <c:pt idx="45">
                    <c:v>Q4</c:v>
                  </c:pt>
                  <c:pt idx="46">
                    <c:v>Q1</c:v>
                  </c:pt>
                </c:lvl>
                <c:lvl>
                  <c:pt idx="2">
                    <c:v>2006</c:v>
                  </c:pt>
                  <c:pt idx="6">
                    <c:v>2007</c:v>
                  </c:pt>
                  <c:pt idx="10">
                    <c:v>2008</c:v>
                  </c:pt>
                  <c:pt idx="14">
                    <c:v>2009</c:v>
                  </c:pt>
                  <c:pt idx="18">
                    <c:v>2010</c:v>
                  </c:pt>
                  <c:pt idx="22">
                    <c:v>2011</c:v>
                  </c:pt>
                  <c:pt idx="26">
                    <c:v>2012</c:v>
                  </c:pt>
                  <c:pt idx="30">
                    <c:v>2013</c:v>
                  </c:pt>
                  <c:pt idx="34">
                    <c:v>2014</c:v>
                  </c:pt>
                  <c:pt idx="38">
                    <c:v>2015</c:v>
                  </c:pt>
                  <c:pt idx="42">
                    <c:v>2016</c:v>
                  </c:pt>
                  <c:pt idx="46">
                    <c:v>2017</c:v>
                  </c:pt>
                </c:lvl>
              </c:multiLvlStrCache>
            </c:multiLvlStrRef>
          </c:cat>
          <c:val>
            <c:numRef>
              <c:f>'Chart 10b'!$D$6:$AX$6</c:f>
              <c:numCache>
                <c:formatCode>#,##0</c:formatCode>
                <c:ptCount val="47"/>
                <c:pt idx="0">
                  <c:v>567</c:v>
                </c:pt>
                <c:pt idx="1">
                  <c:v>1084</c:v>
                </c:pt>
                <c:pt idx="2">
                  <c:v>4556</c:v>
                </c:pt>
                <c:pt idx="3">
                  <c:v>337</c:v>
                </c:pt>
                <c:pt idx="4">
                  <c:v>684</c:v>
                </c:pt>
                <c:pt idx="5">
                  <c:v>949</c:v>
                </c:pt>
                <c:pt idx="6">
                  <c:v>5138</c:v>
                </c:pt>
                <c:pt idx="7">
                  <c:v>234</c:v>
                </c:pt>
                <c:pt idx="8">
                  <c:v>648</c:v>
                </c:pt>
                <c:pt idx="9">
                  <c:v>961</c:v>
                </c:pt>
                <c:pt idx="10">
                  <c:v>5225</c:v>
                </c:pt>
                <c:pt idx="11">
                  <c:v>527</c:v>
                </c:pt>
                <c:pt idx="12">
                  <c:v>417</c:v>
                </c:pt>
                <c:pt idx="13">
                  <c:v>970</c:v>
                </c:pt>
                <c:pt idx="14">
                  <c:v>5113</c:v>
                </c:pt>
                <c:pt idx="15">
                  <c:v>781</c:v>
                </c:pt>
                <c:pt idx="16">
                  <c:v>2813</c:v>
                </c:pt>
                <c:pt idx="17">
                  <c:v>1898</c:v>
                </c:pt>
                <c:pt idx="18">
                  <c:v>3171</c:v>
                </c:pt>
                <c:pt idx="19">
                  <c:v>1315</c:v>
                </c:pt>
                <c:pt idx="20">
                  <c:v>2200</c:v>
                </c:pt>
                <c:pt idx="21">
                  <c:v>1218</c:v>
                </c:pt>
                <c:pt idx="22">
                  <c:v>2097</c:v>
                </c:pt>
                <c:pt idx="23">
                  <c:v>577</c:v>
                </c:pt>
                <c:pt idx="24">
                  <c:v>781</c:v>
                </c:pt>
                <c:pt idx="25">
                  <c:v>1200</c:v>
                </c:pt>
                <c:pt idx="26">
                  <c:v>3994</c:v>
                </c:pt>
                <c:pt idx="27">
                  <c:v>248</c:v>
                </c:pt>
                <c:pt idx="28">
                  <c:v>273</c:v>
                </c:pt>
                <c:pt idx="29">
                  <c:v>1115</c:v>
                </c:pt>
                <c:pt idx="30">
                  <c:v>3354</c:v>
                </c:pt>
                <c:pt idx="31">
                  <c:v>892</c:v>
                </c:pt>
                <c:pt idx="32">
                  <c:v>962</c:v>
                </c:pt>
                <c:pt idx="33">
                  <c:v>1541</c:v>
                </c:pt>
                <c:pt idx="34">
                  <c:v>3721</c:v>
                </c:pt>
                <c:pt idx="35">
                  <c:v>843</c:v>
                </c:pt>
                <c:pt idx="36">
                  <c:v>1102</c:v>
                </c:pt>
                <c:pt idx="37">
                  <c:v>1197</c:v>
                </c:pt>
                <c:pt idx="38">
                  <c:v>3155</c:v>
                </c:pt>
                <c:pt idx="39">
                  <c:v>924</c:v>
                </c:pt>
                <c:pt idx="40">
                  <c:v>1260</c:v>
                </c:pt>
                <c:pt idx="41">
                  <c:v>2053</c:v>
                </c:pt>
                <c:pt idx="42">
                  <c:v>3708</c:v>
                </c:pt>
                <c:pt idx="43">
                  <c:v>1120</c:v>
                </c:pt>
                <c:pt idx="44">
                  <c:v>2016</c:v>
                </c:pt>
                <c:pt idx="45">
                  <c:v>2108</c:v>
                </c:pt>
                <c:pt idx="46">
                  <c:v>5032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'Chart 10b'!$A$7</c:f>
              <c:strCache>
                <c:ptCount val="1"/>
                <c:pt idx="0">
                  <c:v>Completions</c:v>
                </c:pt>
              </c:strCache>
            </c:strRef>
          </c:tx>
          <c:marker>
            <c:symbol val="none"/>
          </c:marker>
          <c:cat>
            <c:multiLvlStrRef>
              <c:f>'Chart 10b'!$D$4:$AX$5</c:f>
              <c:multiLvlStrCache>
                <c:ptCount val="47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  <c:pt idx="17">
                    <c:v>Q4</c:v>
                  </c:pt>
                  <c:pt idx="18">
                    <c:v>Q1</c:v>
                  </c:pt>
                  <c:pt idx="19">
                    <c:v>Q2</c:v>
                  </c:pt>
                  <c:pt idx="20">
                    <c:v>Q3</c:v>
                  </c:pt>
                  <c:pt idx="21">
                    <c:v>Q4</c:v>
                  </c:pt>
                  <c:pt idx="22">
                    <c:v>Q1</c:v>
                  </c:pt>
                  <c:pt idx="23">
                    <c:v>Q2</c:v>
                  </c:pt>
                  <c:pt idx="24">
                    <c:v>Q3</c:v>
                  </c:pt>
                  <c:pt idx="25">
                    <c:v>Q4</c:v>
                  </c:pt>
                  <c:pt idx="26">
                    <c:v>Q1</c:v>
                  </c:pt>
                  <c:pt idx="27">
                    <c:v>Q2</c:v>
                  </c:pt>
                  <c:pt idx="28">
                    <c:v>Q3</c:v>
                  </c:pt>
                  <c:pt idx="29">
                    <c:v>Q4</c:v>
                  </c:pt>
                  <c:pt idx="30">
                    <c:v>Q1</c:v>
                  </c:pt>
                  <c:pt idx="31">
                    <c:v>Q2</c:v>
                  </c:pt>
                  <c:pt idx="32">
                    <c:v>Q3</c:v>
                  </c:pt>
                  <c:pt idx="33">
                    <c:v>Q4</c:v>
                  </c:pt>
                  <c:pt idx="34">
                    <c:v>Q1</c:v>
                  </c:pt>
                  <c:pt idx="35">
                    <c:v>Q2</c:v>
                  </c:pt>
                  <c:pt idx="36">
                    <c:v>Q3</c:v>
                  </c:pt>
                  <c:pt idx="37">
                    <c:v>Q4</c:v>
                  </c:pt>
                  <c:pt idx="38">
                    <c:v>Q1</c:v>
                  </c:pt>
                  <c:pt idx="39">
                    <c:v>Q2</c:v>
                  </c:pt>
                  <c:pt idx="40">
                    <c:v>Q3</c:v>
                  </c:pt>
                  <c:pt idx="41">
                    <c:v>Q4</c:v>
                  </c:pt>
                  <c:pt idx="42">
                    <c:v>Q1</c:v>
                  </c:pt>
                  <c:pt idx="43">
                    <c:v>Q2</c:v>
                  </c:pt>
                  <c:pt idx="44">
                    <c:v>Q3</c:v>
                  </c:pt>
                  <c:pt idx="45">
                    <c:v>Q4</c:v>
                  </c:pt>
                  <c:pt idx="46">
                    <c:v>Q1</c:v>
                  </c:pt>
                </c:lvl>
                <c:lvl>
                  <c:pt idx="2">
                    <c:v>2006</c:v>
                  </c:pt>
                  <c:pt idx="6">
                    <c:v>2007</c:v>
                  </c:pt>
                  <c:pt idx="10">
                    <c:v>2008</c:v>
                  </c:pt>
                  <c:pt idx="14">
                    <c:v>2009</c:v>
                  </c:pt>
                  <c:pt idx="18">
                    <c:v>2010</c:v>
                  </c:pt>
                  <c:pt idx="22">
                    <c:v>2011</c:v>
                  </c:pt>
                  <c:pt idx="26">
                    <c:v>2012</c:v>
                  </c:pt>
                  <c:pt idx="30">
                    <c:v>2013</c:v>
                  </c:pt>
                  <c:pt idx="34">
                    <c:v>2014</c:v>
                  </c:pt>
                  <c:pt idx="38">
                    <c:v>2015</c:v>
                  </c:pt>
                  <c:pt idx="42">
                    <c:v>2016</c:v>
                  </c:pt>
                  <c:pt idx="46">
                    <c:v>2017</c:v>
                  </c:pt>
                </c:lvl>
              </c:multiLvlStrCache>
            </c:multiLvlStrRef>
          </c:cat>
          <c:val>
            <c:numRef>
              <c:f>'Chart 10b'!$D$7:$AX$7</c:f>
              <c:numCache>
                <c:formatCode>#,##0</c:formatCode>
                <c:ptCount val="47"/>
                <c:pt idx="0">
                  <c:v>1261</c:v>
                </c:pt>
                <c:pt idx="1">
                  <c:v>1070</c:v>
                </c:pt>
                <c:pt idx="2">
                  <c:v>2231</c:v>
                </c:pt>
                <c:pt idx="3">
                  <c:v>1025</c:v>
                </c:pt>
                <c:pt idx="4">
                  <c:v>962</c:v>
                </c:pt>
                <c:pt idx="5">
                  <c:v>1021</c:v>
                </c:pt>
                <c:pt idx="6">
                  <c:v>1824</c:v>
                </c:pt>
                <c:pt idx="7">
                  <c:v>1134</c:v>
                </c:pt>
                <c:pt idx="8">
                  <c:v>1140</c:v>
                </c:pt>
                <c:pt idx="9">
                  <c:v>1353</c:v>
                </c:pt>
                <c:pt idx="10">
                  <c:v>2043</c:v>
                </c:pt>
                <c:pt idx="11">
                  <c:v>889</c:v>
                </c:pt>
                <c:pt idx="12">
                  <c:v>1158</c:v>
                </c:pt>
                <c:pt idx="13">
                  <c:v>1707</c:v>
                </c:pt>
                <c:pt idx="14">
                  <c:v>2467</c:v>
                </c:pt>
                <c:pt idx="15">
                  <c:v>1798</c:v>
                </c:pt>
                <c:pt idx="16">
                  <c:v>2195</c:v>
                </c:pt>
                <c:pt idx="17">
                  <c:v>2194</c:v>
                </c:pt>
                <c:pt idx="18">
                  <c:v>1905</c:v>
                </c:pt>
                <c:pt idx="19">
                  <c:v>1323</c:v>
                </c:pt>
                <c:pt idx="20">
                  <c:v>1803</c:v>
                </c:pt>
                <c:pt idx="21">
                  <c:v>2212</c:v>
                </c:pt>
                <c:pt idx="22">
                  <c:v>1893</c:v>
                </c:pt>
                <c:pt idx="23">
                  <c:v>1542</c:v>
                </c:pt>
                <c:pt idx="24">
                  <c:v>1364</c:v>
                </c:pt>
                <c:pt idx="25">
                  <c:v>1497</c:v>
                </c:pt>
                <c:pt idx="26">
                  <c:v>2479</c:v>
                </c:pt>
                <c:pt idx="27">
                  <c:v>1324</c:v>
                </c:pt>
                <c:pt idx="28">
                  <c:v>1242</c:v>
                </c:pt>
                <c:pt idx="29">
                  <c:v>1340</c:v>
                </c:pt>
                <c:pt idx="30">
                  <c:v>2103</c:v>
                </c:pt>
                <c:pt idx="31">
                  <c:v>1581</c:v>
                </c:pt>
                <c:pt idx="32">
                  <c:v>1964</c:v>
                </c:pt>
                <c:pt idx="33">
                  <c:v>1963</c:v>
                </c:pt>
                <c:pt idx="34">
                  <c:v>1504</c:v>
                </c:pt>
                <c:pt idx="35">
                  <c:v>1467</c:v>
                </c:pt>
                <c:pt idx="36">
                  <c:v>1497</c:v>
                </c:pt>
                <c:pt idx="37">
                  <c:v>1307</c:v>
                </c:pt>
                <c:pt idx="38">
                  <c:v>2798</c:v>
                </c:pt>
                <c:pt idx="39">
                  <c:v>1194</c:v>
                </c:pt>
                <c:pt idx="40">
                  <c:v>1809</c:v>
                </c:pt>
                <c:pt idx="41">
                  <c:v>1362</c:v>
                </c:pt>
                <c:pt idx="42">
                  <c:v>2153</c:v>
                </c:pt>
                <c:pt idx="43">
                  <c:v>1697</c:v>
                </c:pt>
                <c:pt idx="44">
                  <c:v>1665</c:v>
                </c:pt>
                <c:pt idx="45">
                  <c:v>1749</c:v>
                </c:pt>
                <c:pt idx="46">
                  <c:v>2225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530368"/>
        <c:axId val="157536256"/>
      </c:lineChart>
      <c:catAx>
        <c:axId val="1575303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157536256"/>
        <c:crosses val="autoZero"/>
        <c:auto val="1"/>
        <c:lblAlgn val="ctr"/>
        <c:lblOffset val="100"/>
        <c:noMultiLvlLbl val="0"/>
      </c:catAx>
      <c:valAx>
        <c:axId val="157536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GB" sz="1400" b="0"/>
                  <a:t>Number of homes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753036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11: AHSP Completions, years to end June, 2006 to 2017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483217866317947"/>
          <c:y val="0.13055069951118495"/>
          <c:w val="0.69398897575965546"/>
          <c:h val="0.72643165017216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11'!$A$4</c:f>
              <c:strCache>
                <c:ptCount val="1"/>
                <c:pt idx="0">
                  <c:v>Social Rent</c:v>
                </c:pt>
              </c:strCache>
            </c:strRef>
          </c:tx>
          <c:spPr>
            <a:solidFill>
              <a:srgbClr val="CB181D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B181D"/>
              </a:solidFill>
            </c:spPr>
          </c:dPt>
          <c:cat>
            <c:numRef>
              <c:f>'Chart 11'!$B$3:$M$3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'Chart 11'!$B$4:$M$4</c:f>
              <c:numCache>
                <c:formatCode>#,##0</c:formatCode>
                <c:ptCount val="12"/>
                <c:pt idx="0">
                  <c:v>4690</c:v>
                </c:pt>
                <c:pt idx="1">
                  <c:v>3475</c:v>
                </c:pt>
                <c:pt idx="2">
                  <c:v>3785</c:v>
                </c:pt>
                <c:pt idx="3">
                  <c:v>5382</c:v>
                </c:pt>
                <c:pt idx="4">
                  <c:v>5231</c:v>
                </c:pt>
                <c:pt idx="5">
                  <c:v>6043</c:v>
                </c:pt>
                <c:pt idx="6">
                  <c:v>5295</c:v>
                </c:pt>
                <c:pt idx="7">
                  <c:v>4207</c:v>
                </c:pt>
                <c:pt idx="8">
                  <c:v>4362</c:v>
                </c:pt>
                <c:pt idx="9">
                  <c:v>4176</c:v>
                </c:pt>
                <c:pt idx="10">
                  <c:v>4315</c:v>
                </c:pt>
                <c:pt idx="11">
                  <c:v>4395</c:v>
                </c:pt>
              </c:numCache>
            </c:numRef>
          </c:val>
        </c:ser>
        <c:ser>
          <c:idx val="1"/>
          <c:order val="1"/>
          <c:tx>
            <c:strRef>
              <c:f>'Chart 11'!$A$5</c:f>
              <c:strCache>
                <c:ptCount val="1"/>
                <c:pt idx="0">
                  <c:v>Affordable Rent</c:v>
                </c:pt>
              </c:strCache>
            </c:strRef>
          </c:tx>
          <c:spPr>
            <a:solidFill>
              <a:srgbClr val="FB6A4A"/>
            </a:solidFill>
          </c:spPr>
          <c:invertIfNegative val="0"/>
          <c:cat>
            <c:numRef>
              <c:f>'Chart 11'!$B$3:$M$3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'Chart 11'!$B$5:$M$5</c:f>
              <c:numCache>
                <c:formatCode>#,##0</c:formatCode>
                <c:ptCount val="12"/>
                <c:pt idx="0">
                  <c:v>69</c:v>
                </c:pt>
                <c:pt idx="1">
                  <c:v>24</c:v>
                </c:pt>
                <c:pt idx="2">
                  <c:v>9</c:v>
                </c:pt>
                <c:pt idx="3">
                  <c:v>11</c:v>
                </c:pt>
                <c:pt idx="4">
                  <c:v>54</c:v>
                </c:pt>
                <c:pt idx="5">
                  <c:v>67</c:v>
                </c:pt>
                <c:pt idx="6">
                  <c:v>159</c:v>
                </c:pt>
                <c:pt idx="7">
                  <c:v>635</c:v>
                </c:pt>
                <c:pt idx="8">
                  <c:v>852</c:v>
                </c:pt>
                <c:pt idx="9">
                  <c:v>981</c:v>
                </c:pt>
                <c:pt idx="10">
                  <c:v>947</c:v>
                </c:pt>
                <c:pt idx="11">
                  <c:v>1074</c:v>
                </c:pt>
              </c:numCache>
            </c:numRef>
          </c:val>
        </c:ser>
        <c:ser>
          <c:idx val="2"/>
          <c:order val="2"/>
          <c:tx>
            <c:strRef>
              <c:f>'Chart 11'!$A$6</c:f>
              <c:strCache>
                <c:ptCount val="1"/>
                <c:pt idx="0">
                  <c:v>Affordable Home Ownership</c:v>
                </c:pt>
              </c:strCache>
            </c:strRef>
          </c:tx>
          <c:spPr>
            <a:solidFill>
              <a:srgbClr val="FCAE91"/>
            </a:solidFill>
          </c:spPr>
          <c:invertIfNegative val="0"/>
          <c:cat>
            <c:numRef>
              <c:f>'Chart 11'!$B$3:$M$3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'Chart 11'!$B$6:$M$6</c:f>
              <c:numCache>
                <c:formatCode>#,##0</c:formatCode>
                <c:ptCount val="12"/>
                <c:pt idx="0">
                  <c:v>828</c:v>
                </c:pt>
                <c:pt idx="1">
                  <c:v>1442</c:v>
                </c:pt>
                <c:pt idx="2">
                  <c:v>1631</c:v>
                </c:pt>
                <c:pt idx="3">
                  <c:v>1737</c:v>
                </c:pt>
                <c:pt idx="4">
                  <c:v>2332</c:v>
                </c:pt>
                <c:pt idx="5">
                  <c:v>1340</c:v>
                </c:pt>
                <c:pt idx="6">
                  <c:v>1210</c:v>
                </c:pt>
                <c:pt idx="7">
                  <c:v>1424</c:v>
                </c:pt>
                <c:pt idx="8">
                  <c:v>1684</c:v>
                </c:pt>
                <c:pt idx="9">
                  <c:v>1639</c:v>
                </c:pt>
                <c:pt idx="10">
                  <c:v>1759</c:v>
                </c:pt>
                <c:pt idx="11">
                  <c:v>1762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9937536"/>
        <c:axId val="169939712"/>
      </c:barChart>
      <c:catAx>
        <c:axId val="16993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en-GB" sz="1600" b="0"/>
                  <a:t>Years to end June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69939712"/>
        <c:crosses val="autoZero"/>
        <c:auto val="1"/>
        <c:lblAlgn val="ctr"/>
        <c:lblOffset val="100"/>
        <c:noMultiLvlLbl val="0"/>
      </c:catAx>
      <c:valAx>
        <c:axId val="169939712"/>
        <c:scaling>
          <c:orientation val="minMax"/>
          <c:max val="9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GB" sz="1600" b="0"/>
                  <a:t>Number</a:t>
                </a:r>
                <a:r>
                  <a:rPr lang="en-GB" sz="1600" b="0" baseline="0"/>
                  <a:t> of completions</a:t>
                </a:r>
                <a:endParaRPr lang="en-GB" sz="1600" b="0"/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9937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10305469766807"/>
          <c:y val="0.35545016735293411"/>
          <c:w val="0.18547409489008221"/>
          <c:h val="0.3593597245298466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Chart 12: AHSP Approvals,</a:t>
            </a:r>
            <a:r>
              <a:rPr lang="en-GB" baseline="0"/>
              <a:t> years to end June, 2006 to 2017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557546749777381"/>
          <c:y val="0.12863108992875025"/>
          <c:w val="0.67594625012367671"/>
          <c:h val="0.715028885037550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12'!$A$4</c:f>
              <c:strCache>
                <c:ptCount val="1"/>
                <c:pt idx="0">
                  <c:v>Social Rent</c:v>
                </c:pt>
              </c:strCache>
            </c:strRef>
          </c:tx>
          <c:spPr>
            <a:solidFill>
              <a:srgbClr val="CB181D"/>
            </a:solidFill>
          </c:spPr>
          <c:invertIfNegative val="0"/>
          <c:cat>
            <c:numRef>
              <c:f>'Chart 12'!$B$3:$L$3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'Chart 12'!$B$4:$L$4</c:f>
              <c:numCache>
                <c:formatCode>#,##0</c:formatCode>
                <c:ptCount val="11"/>
                <c:pt idx="0">
                  <c:v>5051</c:v>
                </c:pt>
                <c:pt idx="1">
                  <c:v>5225</c:v>
                </c:pt>
                <c:pt idx="2">
                  <c:v>5557</c:v>
                </c:pt>
                <c:pt idx="3">
                  <c:v>5468</c:v>
                </c:pt>
                <c:pt idx="4">
                  <c:v>7134</c:v>
                </c:pt>
                <c:pt idx="5">
                  <c:v>4511</c:v>
                </c:pt>
                <c:pt idx="6">
                  <c:v>3811</c:v>
                </c:pt>
                <c:pt idx="7">
                  <c:v>3002</c:v>
                </c:pt>
                <c:pt idx="8">
                  <c:v>4185</c:v>
                </c:pt>
                <c:pt idx="9">
                  <c:v>4291</c:v>
                </c:pt>
                <c:pt idx="10">
                  <c:v>5190</c:v>
                </c:pt>
              </c:numCache>
            </c:numRef>
          </c:val>
        </c:ser>
        <c:ser>
          <c:idx val="1"/>
          <c:order val="1"/>
          <c:tx>
            <c:strRef>
              <c:f>'Chart 12'!$A$5</c:f>
              <c:strCache>
                <c:ptCount val="1"/>
                <c:pt idx="0">
                  <c:v>Affordable Rent</c:v>
                </c:pt>
              </c:strCache>
            </c:strRef>
          </c:tx>
          <c:spPr>
            <a:solidFill>
              <a:srgbClr val="FB6A4A"/>
            </a:solidFill>
          </c:spPr>
          <c:invertIfNegative val="0"/>
          <c:cat>
            <c:numRef>
              <c:f>'Chart 12'!$B$3:$L$3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'Chart 12'!$B$5:$L$5</c:f>
              <c:numCache>
                <c:formatCode>#,##0</c:formatCode>
                <c:ptCount val="11"/>
                <c:pt idx="0">
                  <c:v>5</c:v>
                </c:pt>
                <c:pt idx="1">
                  <c:v>50</c:v>
                </c:pt>
                <c:pt idx="2">
                  <c:v>30</c:v>
                </c:pt>
                <c:pt idx="3">
                  <c:v>10</c:v>
                </c:pt>
                <c:pt idx="4">
                  <c:v>128</c:v>
                </c:pt>
                <c:pt idx="5">
                  <c:v>324</c:v>
                </c:pt>
                <c:pt idx="6">
                  <c:v>1360</c:v>
                </c:pt>
                <c:pt idx="7">
                  <c:v>1488</c:v>
                </c:pt>
                <c:pt idx="8">
                  <c:v>1179</c:v>
                </c:pt>
                <c:pt idx="9">
                  <c:v>839</c:v>
                </c:pt>
                <c:pt idx="10">
                  <c:v>1075</c:v>
                </c:pt>
              </c:numCache>
            </c:numRef>
          </c:val>
        </c:ser>
        <c:ser>
          <c:idx val="2"/>
          <c:order val="2"/>
          <c:tx>
            <c:strRef>
              <c:f>'Chart 12'!$A$6</c:f>
              <c:strCache>
                <c:ptCount val="1"/>
                <c:pt idx="0">
                  <c:v>Affordable home ownership</c:v>
                </c:pt>
              </c:strCache>
            </c:strRef>
          </c:tx>
          <c:spPr>
            <a:solidFill>
              <a:srgbClr val="FCAE91"/>
            </a:solidFill>
          </c:spPr>
          <c:invertIfNegative val="0"/>
          <c:cat>
            <c:numRef>
              <c:f>'Chart 12'!$B$3:$L$3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'Chart 12'!$B$6:$L$6</c:f>
              <c:numCache>
                <c:formatCode>#,##0</c:formatCode>
                <c:ptCount val="11"/>
                <c:pt idx="0">
                  <c:v>1488</c:v>
                </c:pt>
                <c:pt idx="1">
                  <c:v>1730</c:v>
                </c:pt>
                <c:pt idx="2">
                  <c:v>1774</c:v>
                </c:pt>
                <c:pt idx="3">
                  <c:v>1803</c:v>
                </c:pt>
                <c:pt idx="4">
                  <c:v>1935</c:v>
                </c:pt>
                <c:pt idx="5">
                  <c:v>1257</c:v>
                </c:pt>
                <c:pt idx="6">
                  <c:v>1052</c:v>
                </c:pt>
                <c:pt idx="7">
                  <c:v>1144</c:v>
                </c:pt>
                <c:pt idx="8">
                  <c:v>1703</c:v>
                </c:pt>
                <c:pt idx="9">
                  <c:v>1248</c:v>
                </c:pt>
                <c:pt idx="10">
                  <c:v>1876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0007552"/>
        <c:axId val="170017920"/>
      </c:barChart>
      <c:catAx>
        <c:axId val="170007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en-US" sz="1600" b="0"/>
                  <a:t>Years to end June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0017920"/>
        <c:crosses val="autoZero"/>
        <c:auto val="1"/>
        <c:lblAlgn val="ctr"/>
        <c:lblOffset val="100"/>
        <c:noMultiLvlLbl val="0"/>
      </c:catAx>
      <c:valAx>
        <c:axId val="170017920"/>
        <c:scaling>
          <c:orientation val="minMax"/>
          <c:max val="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Number of approvals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70007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152171762145051"/>
          <c:y val="0.35054039091084155"/>
          <c:w val="0.20905412090630257"/>
          <c:h val="0.36303990949354903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Chart 13: Local Authority</a:t>
            </a:r>
            <a:r>
              <a:rPr lang="en-GB" baseline="0"/>
              <a:t> Sales to Sitting Tenants, Quarterly Applications and Sales, 2006 onwards</a:t>
            </a:r>
            <a:endParaRPr lang="en-GB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363124317489517E-2"/>
          <c:y val="0.19907543025653263"/>
          <c:w val="0.88379421550408388"/>
          <c:h val="0.57552508733611096"/>
        </c:manualLayout>
      </c:layout>
      <c:lineChart>
        <c:grouping val="standard"/>
        <c:varyColors val="0"/>
        <c:ser>
          <c:idx val="0"/>
          <c:order val="0"/>
          <c:tx>
            <c:strRef>
              <c:f>'Chart 13'!$A$6</c:f>
              <c:strCache>
                <c:ptCount val="1"/>
                <c:pt idx="0">
                  <c:v>Sales</c:v>
                </c:pt>
              </c:strCache>
            </c:strRef>
          </c:tx>
          <c:marker>
            <c:symbol val="none"/>
          </c:marker>
          <c:cat>
            <c:multiLvlStrRef>
              <c:f>'Chart 13'!$I$3:$BA$4</c:f>
              <c:multiLvlStrCache>
                <c:ptCount val="45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</c:lvl>
              </c:multiLvlStrCache>
            </c:multiLvlStrRef>
          </c:cat>
          <c:val>
            <c:numRef>
              <c:f>'Chart 13'!$I$6:$BA$6</c:f>
              <c:numCache>
                <c:formatCode>_-* #,##0_-;\-* #,##0_-;_-* "-"??_-;_-@_-</c:formatCode>
                <c:ptCount val="45"/>
                <c:pt idx="0">
                  <c:v>2224</c:v>
                </c:pt>
                <c:pt idx="1">
                  <c:v>1674</c:v>
                </c:pt>
                <c:pt idx="2">
                  <c:v>1930</c:v>
                </c:pt>
                <c:pt idx="3">
                  <c:v>2006</c:v>
                </c:pt>
                <c:pt idx="4">
                  <c:v>1749</c:v>
                </c:pt>
                <c:pt idx="5">
                  <c:v>1383</c:v>
                </c:pt>
                <c:pt idx="6">
                  <c:v>1645</c:v>
                </c:pt>
                <c:pt idx="7">
                  <c:v>1628</c:v>
                </c:pt>
                <c:pt idx="8">
                  <c:v>1314</c:v>
                </c:pt>
                <c:pt idx="9">
                  <c:v>1079</c:v>
                </c:pt>
                <c:pt idx="10">
                  <c:v>909</c:v>
                </c:pt>
                <c:pt idx="11">
                  <c:v>602</c:v>
                </c:pt>
                <c:pt idx="12">
                  <c:v>378</c:v>
                </c:pt>
                <c:pt idx="13">
                  <c:v>338</c:v>
                </c:pt>
                <c:pt idx="14">
                  <c:v>458</c:v>
                </c:pt>
                <c:pt idx="15">
                  <c:v>436</c:v>
                </c:pt>
                <c:pt idx="16">
                  <c:v>405</c:v>
                </c:pt>
                <c:pt idx="17">
                  <c:v>378</c:v>
                </c:pt>
                <c:pt idx="18">
                  <c:v>422</c:v>
                </c:pt>
                <c:pt idx="19">
                  <c:v>378</c:v>
                </c:pt>
                <c:pt idx="20">
                  <c:v>296</c:v>
                </c:pt>
                <c:pt idx="21">
                  <c:v>300</c:v>
                </c:pt>
                <c:pt idx="22">
                  <c:v>299</c:v>
                </c:pt>
                <c:pt idx="23">
                  <c:v>310</c:v>
                </c:pt>
                <c:pt idx="24">
                  <c:v>216</c:v>
                </c:pt>
                <c:pt idx="25">
                  <c:v>230</c:v>
                </c:pt>
                <c:pt idx="26">
                  <c:v>247</c:v>
                </c:pt>
                <c:pt idx="27">
                  <c:v>297</c:v>
                </c:pt>
                <c:pt idx="28">
                  <c:v>246</c:v>
                </c:pt>
                <c:pt idx="29">
                  <c:v>229</c:v>
                </c:pt>
                <c:pt idx="30">
                  <c:v>330</c:v>
                </c:pt>
                <c:pt idx="31">
                  <c:v>310</c:v>
                </c:pt>
                <c:pt idx="32">
                  <c:v>423</c:v>
                </c:pt>
                <c:pt idx="33">
                  <c:v>336</c:v>
                </c:pt>
                <c:pt idx="34">
                  <c:v>368</c:v>
                </c:pt>
                <c:pt idx="35">
                  <c:v>472</c:v>
                </c:pt>
                <c:pt idx="36">
                  <c:v>377</c:v>
                </c:pt>
                <c:pt idx="37">
                  <c:v>320</c:v>
                </c:pt>
                <c:pt idx="38">
                  <c:v>437</c:v>
                </c:pt>
                <c:pt idx="39">
                  <c:v>471</c:v>
                </c:pt>
                <c:pt idx="40">
                  <c:v>507</c:v>
                </c:pt>
                <c:pt idx="41">
                  <c:v>506</c:v>
                </c:pt>
                <c:pt idx="42">
                  <c:v>716</c:v>
                </c:pt>
                <c:pt idx="43" formatCode="0">
                  <c:v>801</c:v>
                </c:pt>
                <c:pt idx="44" formatCode="General">
                  <c:v>971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13'!$A$5</c:f>
              <c:strCache>
                <c:ptCount val="1"/>
                <c:pt idx="0">
                  <c:v>Applications</c:v>
                </c:pt>
              </c:strCache>
            </c:strRef>
          </c:tx>
          <c:spPr>
            <a:ln>
              <a:solidFill>
                <a:srgbClr val="DE2D26"/>
              </a:solidFill>
            </a:ln>
          </c:spPr>
          <c:marker>
            <c:symbol val="none"/>
          </c:marker>
          <c:cat>
            <c:multiLvlStrRef>
              <c:f>'Chart 13'!$I$3:$BA$4</c:f>
              <c:multiLvlStrCache>
                <c:ptCount val="45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</c:lvl>
              </c:multiLvlStrCache>
            </c:multiLvlStrRef>
          </c:cat>
          <c:val>
            <c:numRef>
              <c:f>'Chart 13'!$I$5:$AY$5</c:f>
              <c:numCache>
                <c:formatCode>_-* #,##0_-;\-* #,##0_-;_-* "-"??_-;_-@_-</c:formatCode>
                <c:ptCount val="43"/>
                <c:pt idx="0">
                  <c:v>3823</c:v>
                </c:pt>
                <c:pt idx="1">
                  <c:v>3812</c:v>
                </c:pt>
                <c:pt idx="2">
                  <c:v>3983</c:v>
                </c:pt>
                <c:pt idx="3">
                  <c:v>3116</c:v>
                </c:pt>
                <c:pt idx="4">
                  <c:v>3887</c:v>
                </c:pt>
                <c:pt idx="5">
                  <c:v>3983</c:v>
                </c:pt>
                <c:pt idx="6">
                  <c:v>3083</c:v>
                </c:pt>
                <c:pt idx="7">
                  <c:v>2495</c:v>
                </c:pt>
                <c:pt idx="8">
                  <c:v>2364</c:v>
                </c:pt>
                <c:pt idx="9">
                  <c:v>2070</c:v>
                </c:pt>
                <c:pt idx="10">
                  <c:v>1397</c:v>
                </c:pt>
                <c:pt idx="11">
                  <c:v>854</c:v>
                </c:pt>
                <c:pt idx="12">
                  <c:v>1127</c:v>
                </c:pt>
                <c:pt idx="13">
                  <c:v>1107</c:v>
                </c:pt>
                <c:pt idx="14">
                  <c:v>1089</c:v>
                </c:pt>
                <c:pt idx="15">
                  <c:v>768</c:v>
                </c:pt>
                <c:pt idx="16">
                  <c:v>1049</c:v>
                </c:pt>
                <c:pt idx="17">
                  <c:v>953</c:v>
                </c:pt>
                <c:pt idx="18">
                  <c:v>872</c:v>
                </c:pt>
                <c:pt idx="19">
                  <c:v>666</c:v>
                </c:pt>
                <c:pt idx="20">
                  <c:v>722</c:v>
                </c:pt>
                <c:pt idx="21">
                  <c:v>665</c:v>
                </c:pt>
                <c:pt idx="22">
                  <c:v>641</c:v>
                </c:pt>
                <c:pt idx="23">
                  <c:v>423</c:v>
                </c:pt>
                <c:pt idx="24">
                  <c:v>573</c:v>
                </c:pt>
                <c:pt idx="25">
                  <c:v>618</c:v>
                </c:pt>
                <c:pt idx="26">
                  <c:v>646</c:v>
                </c:pt>
                <c:pt idx="27">
                  <c:v>461</c:v>
                </c:pt>
                <c:pt idx="28">
                  <c:v>671</c:v>
                </c:pt>
                <c:pt idx="29">
                  <c:v>701</c:v>
                </c:pt>
                <c:pt idx="30">
                  <c:v>972</c:v>
                </c:pt>
                <c:pt idx="31">
                  <c:v>643</c:v>
                </c:pt>
                <c:pt idx="32">
                  <c:v>774</c:v>
                </c:pt>
                <c:pt idx="33">
                  <c:v>879</c:v>
                </c:pt>
                <c:pt idx="34">
                  <c:v>1057</c:v>
                </c:pt>
                <c:pt idx="35">
                  <c:v>623</c:v>
                </c:pt>
                <c:pt idx="36">
                  <c:v>1007</c:v>
                </c:pt>
                <c:pt idx="37">
                  <c:v>1099</c:v>
                </c:pt>
                <c:pt idx="38">
                  <c:v>1161</c:v>
                </c:pt>
                <c:pt idx="39">
                  <c:v>913</c:v>
                </c:pt>
                <c:pt idx="40">
                  <c:v>1833</c:v>
                </c:pt>
                <c:pt idx="41">
                  <c:v>2961</c:v>
                </c:pt>
                <c:pt idx="42">
                  <c:v>3353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57088"/>
        <c:axId val="170062976"/>
      </c:lineChart>
      <c:catAx>
        <c:axId val="170057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70062976"/>
        <c:crosses val="autoZero"/>
        <c:auto val="1"/>
        <c:lblAlgn val="ctr"/>
        <c:lblOffset val="100"/>
        <c:noMultiLvlLbl val="0"/>
      </c:catAx>
      <c:valAx>
        <c:axId val="170062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GB" sz="1400" b="0"/>
                  <a:t>Number</a:t>
                </a:r>
                <a:r>
                  <a:rPr lang="en-GB" sz="1400" b="0" baseline="0"/>
                  <a:t> of applications and sales</a:t>
                </a:r>
                <a:endParaRPr lang="en-GB" sz="1400" b="0"/>
              </a:p>
            </c:rich>
          </c:tx>
          <c:layout>
            <c:manualLayout>
              <c:xMode val="edge"/>
              <c:yMode val="edge"/>
              <c:x val="8.1103000811030002E-3"/>
              <c:y val="0.19596742714852952"/>
            </c:manualLayout>
          </c:layout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7005708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Chart</a:t>
            </a:r>
            <a:r>
              <a:rPr lang="en-US" sz="1600" baseline="0"/>
              <a:t> 14: Long Term Empty Properties, Second Homes and Unoccupied Exemptions, 2005 to 2016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066709360657487"/>
          <c:y val="0.1607914422501496"/>
          <c:w val="0.87960462043801524"/>
          <c:h val="0.72379737682026735"/>
        </c:manualLayout>
      </c:layout>
      <c:lineChart>
        <c:grouping val="standard"/>
        <c:varyColors val="0"/>
        <c:ser>
          <c:idx val="10"/>
          <c:order val="4"/>
          <c:tx>
            <c:strRef>
              <c:f>'Chart 14'!$B$6</c:f>
              <c:strCache>
                <c:ptCount val="1"/>
                <c:pt idx="0">
                  <c:v>46,530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'Chart 14'!$B$3:$M$3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'Chart 14'!$C$6:$M$6</c:f>
              <c:numCache>
                <c:formatCode>#,##0</c:formatCode>
                <c:ptCount val="11"/>
                <c:pt idx="0">
                  <c:v>44339</c:v>
                </c:pt>
                <c:pt idx="1">
                  <c:v>48478</c:v>
                </c:pt>
                <c:pt idx="2">
                  <c:v>52056</c:v>
                </c:pt>
                <c:pt idx="3">
                  <c:v>48579</c:v>
                </c:pt>
                <c:pt idx="4">
                  <c:v>45722</c:v>
                </c:pt>
                <c:pt idx="5">
                  <c:v>45937</c:v>
                </c:pt>
                <c:pt idx="6">
                  <c:v>45833</c:v>
                </c:pt>
                <c:pt idx="7">
                  <c:v>45720</c:v>
                </c:pt>
                <c:pt idx="8">
                  <c:v>43137</c:v>
                </c:pt>
                <c:pt idx="9">
                  <c:v>44056</c:v>
                </c:pt>
                <c:pt idx="10">
                  <c:v>44296</c:v>
                </c:pt>
              </c:numCache>
            </c:numRef>
          </c:val>
          <c:smooth val="0"/>
        </c:ser>
        <c:ser>
          <c:idx val="14"/>
          <c:order val="5"/>
          <c:tx>
            <c:strRef>
              <c:f>'Chart 14'!$B$6</c:f>
              <c:strCache>
                <c:ptCount val="1"/>
                <c:pt idx="0">
                  <c:v>46,530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'Chart 14'!$B$3:$M$3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'Chart 14'!$C$6:$M$6</c:f>
              <c:numCache>
                <c:formatCode>#,##0</c:formatCode>
                <c:ptCount val="11"/>
                <c:pt idx="0">
                  <c:v>44339</c:v>
                </c:pt>
                <c:pt idx="1">
                  <c:v>48478</c:v>
                </c:pt>
                <c:pt idx="2">
                  <c:v>52056</c:v>
                </c:pt>
                <c:pt idx="3">
                  <c:v>48579</c:v>
                </c:pt>
                <c:pt idx="4">
                  <c:v>45722</c:v>
                </c:pt>
                <c:pt idx="5">
                  <c:v>45937</c:v>
                </c:pt>
                <c:pt idx="6">
                  <c:v>45833</c:v>
                </c:pt>
                <c:pt idx="7">
                  <c:v>45720</c:v>
                </c:pt>
                <c:pt idx="8">
                  <c:v>43137</c:v>
                </c:pt>
                <c:pt idx="9">
                  <c:v>44056</c:v>
                </c:pt>
                <c:pt idx="10">
                  <c:v>44296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'Chart 14'!$B$6</c:f>
              <c:strCache>
                <c:ptCount val="1"/>
                <c:pt idx="0">
                  <c:v>46,530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'Chart 14'!$B$3:$M$3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'Chart 14'!$C$6:$M$6</c:f>
              <c:numCache>
                <c:formatCode>#,##0</c:formatCode>
                <c:ptCount val="11"/>
                <c:pt idx="0">
                  <c:v>44339</c:v>
                </c:pt>
                <c:pt idx="1">
                  <c:v>48478</c:v>
                </c:pt>
                <c:pt idx="2">
                  <c:v>52056</c:v>
                </c:pt>
                <c:pt idx="3">
                  <c:v>48579</c:v>
                </c:pt>
                <c:pt idx="4">
                  <c:v>45722</c:v>
                </c:pt>
                <c:pt idx="5">
                  <c:v>45937</c:v>
                </c:pt>
                <c:pt idx="6">
                  <c:v>45833</c:v>
                </c:pt>
                <c:pt idx="7">
                  <c:v>45720</c:v>
                </c:pt>
                <c:pt idx="8">
                  <c:v>43137</c:v>
                </c:pt>
                <c:pt idx="9">
                  <c:v>44056</c:v>
                </c:pt>
                <c:pt idx="10">
                  <c:v>44296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'Chart 14'!$A$4</c:f>
              <c:strCache>
                <c:ptCount val="1"/>
                <c:pt idx="0">
                  <c:v>Long Term Empty properties (empty for &gt; 6 months)</c:v>
                </c:pt>
              </c:strCache>
            </c:strRef>
          </c:tx>
          <c:marker>
            <c:symbol val="none"/>
          </c:marker>
          <c:cat>
            <c:numRef>
              <c:f>'Chart 14'!$B$3:$M$3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'Chart 14'!$B$4:$M$4</c:f>
              <c:numCache>
                <c:formatCode>#,##0</c:formatCode>
                <c:ptCount val="12"/>
                <c:pt idx="0">
                  <c:v>15313</c:v>
                </c:pt>
                <c:pt idx="1">
                  <c:v>16656</c:v>
                </c:pt>
                <c:pt idx="2">
                  <c:v>20328</c:v>
                </c:pt>
                <c:pt idx="3">
                  <c:v>22784</c:v>
                </c:pt>
                <c:pt idx="4">
                  <c:v>22169</c:v>
                </c:pt>
                <c:pt idx="5">
                  <c:v>24598</c:v>
                </c:pt>
                <c:pt idx="6">
                  <c:v>25356</c:v>
                </c:pt>
                <c:pt idx="7">
                  <c:v>25454</c:v>
                </c:pt>
                <c:pt idx="8">
                  <c:v>27327</c:v>
                </c:pt>
                <c:pt idx="9">
                  <c:v>31884</c:v>
                </c:pt>
                <c:pt idx="10">
                  <c:v>36419</c:v>
                </c:pt>
                <c:pt idx="11">
                  <c:v>35725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14'!$A$5</c:f>
              <c:strCache>
                <c:ptCount val="1"/>
                <c:pt idx="0">
                  <c:v>Second Homes</c:v>
                </c:pt>
              </c:strCache>
            </c:strRef>
          </c:tx>
          <c:spPr>
            <a:ln>
              <a:solidFill>
                <a:srgbClr val="0070C0"/>
              </a:solidFill>
              <a:prstDash val="lgDashDot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6.8807286939599838E-2"/>
                  <c:y val="2.5610240869860905E-2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'Chart 14'!$B$3:$M$3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'Chart 14'!$B$5:$M$5</c:f>
              <c:numCache>
                <c:formatCode>#,##0</c:formatCode>
                <c:ptCount val="12"/>
                <c:pt idx="0">
                  <c:v>39842</c:v>
                </c:pt>
                <c:pt idx="1">
                  <c:v>36167</c:v>
                </c:pt>
                <c:pt idx="2">
                  <c:v>35057</c:v>
                </c:pt>
                <c:pt idx="3">
                  <c:v>35036</c:v>
                </c:pt>
                <c:pt idx="4">
                  <c:v>37060</c:v>
                </c:pt>
                <c:pt idx="5">
                  <c:v>38002</c:v>
                </c:pt>
                <c:pt idx="6">
                  <c:v>39250</c:v>
                </c:pt>
                <c:pt idx="7">
                  <c:v>40599</c:v>
                </c:pt>
                <c:pt idx="8">
                  <c:v>35734</c:v>
                </c:pt>
                <c:pt idx="9">
                  <c:v>27879</c:v>
                </c:pt>
                <c:pt idx="10">
                  <c:v>27317</c:v>
                </c:pt>
                <c:pt idx="11">
                  <c:v>26140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'Chart 14'!$A$7</c:f>
              <c:strCache>
                <c:ptCount val="1"/>
                <c:pt idx="0">
                  <c:v>Long term empty properties and second homes</c:v>
                </c:pt>
              </c:strCache>
            </c:strRef>
          </c:tx>
          <c:marker>
            <c:symbol val="none"/>
          </c:marker>
          <c:cat>
            <c:numRef>
              <c:f>'Chart 14'!$B$3:$M$3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'Chart 14'!$B$7:$M$7</c:f>
              <c:numCache>
                <c:formatCode>#,##0</c:formatCode>
                <c:ptCount val="12"/>
                <c:pt idx="0">
                  <c:v>55155</c:v>
                </c:pt>
                <c:pt idx="1">
                  <c:v>52823</c:v>
                </c:pt>
                <c:pt idx="2">
                  <c:v>55385</c:v>
                </c:pt>
                <c:pt idx="3">
                  <c:v>57820</c:v>
                </c:pt>
                <c:pt idx="4">
                  <c:v>59229</c:v>
                </c:pt>
                <c:pt idx="5">
                  <c:v>62600</c:v>
                </c:pt>
                <c:pt idx="6">
                  <c:v>64606</c:v>
                </c:pt>
                <c:pt idx="7">
                  <c:v>66053</c:v>
                </c:pt>
                <c:pt idx="8">
                  <c:v>63061</c:v>
                </c:pt>
                <c:pt idx="9">
                  <c:v>59763</c:v>
                </c:pt>
                <c:pt idx="10">
                  <c:v>63736</c:v>
                </c:pt>
                <c:pt idx="11">
                  <c:v>61865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544128"/>
        <c:axId val="170546304"/>
      </c:lineChart>
      <c:catAx>
        <c:axId val="170544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100"/>
                  <a:t>Years to end September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0546304"/>
        <c:crosses val="autoZero"/>
        <c:auto val="1"/>
        <c:lblAlgn val="ctr"/>
        <c:lblOffset val="100"/>
        <c:noMultiLvlLbl val="0"/>
      </c:catAx>
      <c:valAx>
        <c:axId val="1705463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algn="ctr" rtl="0">
                  <a:defRPr lang="en-US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Number of Dwellings</a:t>
                </a:r>
              </a:p>
            </c:rich>
          </c:tx>
          <c:layout>
            <c:manualLayout>
              <c:xMode val="edge"/>
              <c:yMode val="edge"/>
              <c:x val="5.4973849930622263E-3"/>
              <c:y val="0.383170506682625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170544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Chart 2: Annual all sector new build starts and completions, years to end March, 2007 to 2017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858600421426195"/>
          <c:y val="0.17699079372128376"/>
          <c:w val="0.86110840018237156"/>
          <c:h val="0.64680410610278927"/>
        </c:manualLayout>
      </c:layout>
      <c:lineChart>
        <c:grouping val="standard"/>
        <c:varyColors val="0"/>
        <c:ser>
          <c:idx val="1"/>
          <c:order val="0"/>
          <c:tx>
            <c:strRef>
              <c:f>'Chart 2'!$A$4</c:f>
              <c:strCache>
                <c:ptCount val="1"/>
                <c:pt idx="0">
                  <c:v>Starts</c:v>
                </c:pt>
              </c:strCache>
            </c:strRef>
          </c:tx>
          <c:spPr>
            <a:ln>
              <a:solidFill>
                <a:srgbClr val="756BB1"/>
              </a:solidFill>
              <a:prstDash val="sysDot"/>
            </a:ln>
          </c:spPr>
          <c:marker>
            <c:symbol val="triangle"/>
            <c:size val="5"/>
            <c:spPr>
              <a:solidFill>
                <a:srgbClr val="756BB1"/>
              </a:solidFill>
              <a:ln>
                <a:solidFill>
                  <a:srgbClr val="756BB1"/>
                </a:solidFill>
              </a:ln>
            </c:spPr>
          </c:marker>
          <c:cat>
            <c:numRef>
              <c:f>'Chart 2'!$B$3:$L$3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2'!$B$4:$L$4</c:f>
              <c:numCache>
                <c:formatCode>#,##0</c:formatCode>
                <c:ptCount val="11"/>
                <c:pt idx="0">
                  <c:v>28410</c:v>
                </c:pt>
                <c:pt idx="1">
                  <c:v>26320</c:v>
                </c:pt>
                <c:pt idx="2">
                  <c:v>19277</c:v>
                </c:pt>
                <c:pt idx="3">
                  <c:v>15131</c:v>
                </c:pt>
                <c:pt idx="4">
                  <c:v>13495</c:v>
                </c:pt>
                <c:pt idx="5">
                  <c:v>13843</c:v>
                </c:pt>
                <c:pt idx="6">
                  <c:v>13369</c:v>
                </c:pt>
                <c:pt idx="7">
                  <c:v>15610</c:v>
                </c:pt>
                <c:pt idx="8">
                  <c:v>16591</c:v>
                </c:pt>
                <c:pt idx="9">
                  <c:v>17765</c:v>
                </c:pt>
                <c:pt idx="10">
                  <c:v>18391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'Chart 2'!$A$5</c:f>
              <c:strCache>
                <c:ptCount val="1"/>
                <c:pt idx="0">
                  <c:v>Completions</c:v>
                </c:pt>
              </c:strCache>
            </c:strRef>
          </c:tx>
          <c:spPr>
            <a:ln>
              <a:solidFill>
                <a:srgbClr val="756BB1"/>
              </a:solidFill>
            </a:ln>
          </c:spPr>
          <c:marker>
            <c:symbol val="circle"/>
            <c:size val="5"/>
            <c:spPr>
              <a:solidFill>
                <a:srgbClr val="756BB1"/>
              </a:solidFill>
              <a:ln>
                <a:solidFill>
                  <a:srgbClr val="756BB1"/>
                </a:solidFill>
              </a:ln>
            </c:spPr>
          </c:marker>
          <c:cat>
            <c:numRef>
              <c:f>'Chart 2'!$B$3:$L$3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2'!$B$5:$L$5</c:f>
              <c:numCache>
                <c:formatCode>#,##0</c:formatCode>
                <c:ptCount val="11"/>
                <c:pt idx="0">
                  <c:v>24279</c:v>
                </c:pt>
                <c:pt idx="1">
                  <c:v>25788</c:v>
                </c:pt>
                <c:pt idx="2">
                  <c:v>21022</c:v>
                </c:pt>
                <c:pt idx="3">
                  <c:v>17122</c:v>
                </c:pt>
                <c:pt idx="4">
                  <c:v>16428</c:v>
                </c:pt>
                <c:pt idx="5">
                  <c:v>15999</c:v>
                </c:pt>
                <c:pt idx="6">
                  <c:v>14069</c:v>
                </c:pt>
                <c:pt idx="7">
                  <c:v>14971</c:v>
                </c:pt>
                <c:pt idx="8">
                  <c:v>16577</c:v>
                </c:pt>
                <c:pt idx="9">
                  <c:v>16827</c:v>
                </c:pt>
                <c:pt idx="10">
                  <c:v>17078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107904"/>
        <c:axId val="160122368"/>
      </c:lineChart>
      <c:catAx>
        <c:axId val="16010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0122368"/>
        <c:crosses val="autoZero"/>
        <c:auto val="1"/>
        <c:lblAlgn val="ctr"/>
        <c:lblOffset val="100"/>
        <c:noMultiLvlLbl val="0"/>
      </c:catAx>
      <c:valAx>
        <c:axId val="160122368"/>
        <c:scaling>
          <c:orientation val="minMax"/>
          <c:max val="3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Number of new build homes</a:t>
                </a:r>
              </a:p>
            </c:rich>
          </c:tx>
          <c:layout>
            <c:manualLayout>
              <c:xMode val="edge"/>
              <c:yMode val="edge"/>
              <c:x val="1.0954616588419406E-2"/>
              <c:y val="0.2470294601025338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6010790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Chart 3: Quarterly new build starts and completions (all sectors) since 2006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3218187577908498E-2"/>
          <c:y val="0.19452246215899011"/>
          <c:w val="0.90244493178392005"/>
          <c:h val="0.60954756092857187"/>
        </c:manualLayout>
      </c:layout>
      <c:lineChart>
        <c:grouping val="standard"/>
        <c:varyColors val="0"/>
        <c:ser>
          <c:idx val="10"/>
          <c:order val="0"/>
          <c:tx>
            <c:strRef>
              <c:f>'Chart 3'!$A$8</c:f>
              <c:strCache>
                <c:ptCount val="1"/>
                <c:pt idx="0">
                  <c:v>All sector completions Q1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756BB1"/>
              </a:solidFill>
              <a:ln>
                <a:solidFill>
                  <a:srgbClr val="756BB1"/>
                </a:solidFill>
              </a:ln>
            </c:spPr>
          </c:marker>
          <c:cat>
            <c:multiLvlStrRef>
              <c:f>'Chart 3'!$F$3:$AX$4</c:f>
              <c:multiLvlStrCache>
                <c:ptCount val="45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</c:lvl>
              </c:multiLvlStrCache>
            </c:multiLvlStrRef>
          </c:cat>
          <c:val>
            <c:numRef>
              <c:f>'Chart 3'!$F$8:$AX$8</c:f>
              <c:numCache>
                <c:formatCode>General</c:formatCode>
                <c:ptCount val="45"/>
                <c:pt idx="0">
                  <c:v>6523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5497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5540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4524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4005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3512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4263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3343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3348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4417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4154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4279</c:v>
                </c:pt>
              </c:numCache>
            </c:numRef>
          </c:val>
          <c:smooth val="0"/>
        </c:ser>
        <c:ser>
          <c:idx val="14"/>
          <c:order val="1"/>
          <c:tx>
            <c:strRef>
              <c:f>'Chart 3'!$A$5</c:f>
              <c:strCache>
                <c:ptCount val="1"/>
                <c:pt idx="0">
                  <c:v>All sector starts</c:v>
                </c:pt>
              </c:strCache>
            </c:strRef>
          </c:tx>
          <c:spPr>
            <a:ln>
              <a:solidFill>
                <a:srgbClr val="756BB1"/>
              </a:solidFill>
              <a:prstDash val="sysDot"/>
            </a:ln>
          </c:spPr>
          <c:marker>
            <c:symbol val="none"/>
          </c:marker>
          <c:cat>
            <c:multiLvlStrRef>
              <c:f>'Chart 3'!$F$3:$AX$4</c:f>
              <c:multiLvlStrCache>
                <c:ptCount val="45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</c:lvl>
              </c:multiLvlStrCache>
            </c:multiLvlStrRef>
          </c:cat>
          <c:val>
            <c:numRef>
              <c:f>'Chart 3'!$F$5:$AX$5</c:f>
              <c:numCache>
                <c:formatCode>#,##0</c:formatCode>
                <c:ptCount val="45"/>
                <c:pt idx="0">
                  <c:v>8944</c:v>
                </c:pt>
                <c:pt idx="1">
                  <c:v>8442</c:v>
                </c:pt>
                <c:pt idx="2">
                  <c:v>5586</c:v>
                </c:pt>
                <c:pt idx="3">
                  <c:v>5610</c:v>
                </c:pt>
                <c:pt idx="4">
                  <c:v>8772</c:v>
                </c:pt>
                <c:pt idx="5">
                  <c:v>5989</c:v>
                </c:pt>
                <c:pt idx="6">
                  <c:v>5352</c:v>
                </c:pt>
                <c:pt idx="7">
                  <c:v>6471</c:v>
                </c:pt>
                <c:pt idx="8">
                  <c:v>8508</c:v>
                </c:pt>
                <c:pt idx="9">
                  <c:v>6315</c:v>
                </c:pt>
                <c:pt idx="10">
                  <c:v>3182</c:v>
                </c:pt>
                <c:pt idx="11">
                  <c:v>3556</c:v>
                </c:pt>
                <c:pt idx="12">
                  <c:v>6224</c:v>
                </c:pt>
                <c:pt idx="13">
                  <c:v>2835</c:v>
                </c:pt>
                <c:pt idx="14">
                  <c:v>3649</c:v>
                </c:pt>
                <c:pt idx="15">
                  <c:v>3551</c:v>
                </c:pt>
                <c:pt idx="16">
                  <c:v>5096</c:v>
                </c:pt>
                <c:pt idx="17">
                  <c:v>3054</c:v>
                </c:pt>
                <c:pt idx="18">
                  <c:v>3737</c:v>
                </c:pt>
                <c:pt idx="19">
                  <c:v>2508</c:v>
                </c:pt>
                <c:pt idx="20">
                  <c:v>4196</c:v>
                </c:pt>
                <c:pt idx="21">
                  <c:v>3065</c:v>
                </c:pt>
                <c:pt idx="22">
                  <c:v>2818</c:v>
                </c:pt>
                <c:pt idx="23">
                  <c:v>3282</c:v>
                </c:pt>
                <c:pt idx="24">
                  <c:v>4678</c:v>
                </c:pt>
                <c:pt idx="25">
                  <c:v>3319</c:v>
                </c:pt>
                <c:pt idx="26">
                  <c:v>2603</c:v>
                </c:pt>
                <c:pt idx="27">
                  <c:v>3255</c:v>
                </c:pt>
                <c:pt idx="28">
                  <c:v>4192</c:v>
                </c:pt>
                <c:pt idx="29">
                  <c:v>3737</c:v>
                </c:pt>
                <c:pt idx="30">
                  <c:v>3166</c:v>
                </c:pt>
                <c:pt idx="31">
                  <c:v>3271</c:v>
                </c:pt>
                <c:pt idx="32">
                  <c:v>5436</c:v>
                </c:pt>
                <c:pt idx="33">
                  <c:v>3675</c:v>
                </c:pt>
                <c:pt idx="34">
                  <c:v>3624</c:v>
                </c:pt>
                <c:pt idx="35">
                  <c:v>4107</c:v>
                </c:pt>
                <c:pt idx="36">
                  <c:v>5185</c:v>
                </c:pt>
                <c:pt idx="37">
                  <c:v>4681</c:v>
                </c:pt>
                <c:pt idx="38">
                  <c:v>4312</c:v>
                </c:pt>
                <c:pt idx="39">
                  <c:v>3961</c:v>
                </c:pt>
                <c:pt idx="40">
                  <c:v>4811</c:v>
                </c:pt>
                <c:pt idx="41">
                  <c:v>4101</c:v>
                </c:pt>
                <c:pt idx="42" formatCode="_-* #,##0_-;\-* #,##0_-;_-* &quot;-&quot;??_-;_-@_-">
                  <c:v>4652</c:v>
                </c:pt>
                <c:pt idx="43" formatCode="_-* #,##0_-;\-* #,##0_-;_-* &quot;-&quot;??_-;_-@_-">
                  <c:v>3857</c:v>
                </c:pt>
                <c:pt idx="44" formatCode="_-* #,##0_-;\-* #,##0_-;_-* &quot;-&quot;??_-;_-@_-">
                  <c:v>5781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'Chart 3'!$A$7</c:f>
              <c:strCache>
                <c:ptCount val="1"/>
                <c:pt idx="0">
                  <c:v>All sector completions </c:v>
                </c:pt>
              </c:strCache>
            </c:strRef>
          </c:tx>
          <c:spPr>
            <a:ln>
              <a:solidFill>
                <a:srgbClr val="756BB1"/>
              </a:solidFill>
            </a:ln>
          </c:spPr>
          <c:marker>
            <c:symbol val="none"/>
          </c:marker>
          <c:cat>
            <c:multiLvlStrRef>
              <c:f>'Chart 3'!$F$3:$AX$4</c:f>
              <c:multiLvlStrCache>
                <c:ptCount val="45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</c:lvl>
              </c:multiLvlStrCache>
            </c:multiLvlStrRef>
          </c:cat>
          <c:val>
            <c:numRef>
              <c:f>'Chart 3'!$F$7:$AX$7</c:f>
              <c:numCache>
                <c:formatCode>#,##0</c:formatCode>
                <c:ptCount val="45"/>
                <c:pt idx="0">
                  <c:v>6523</c:v>
                </c:pt>
                <c:pt idx="1">
                  <c:v>6281</c:v>
                </c:pt>
                <c:pt idx="2">
                  <c:v>5977</c:v>
                </c:pt>
                <c:pt idx="3">
                  <c:v>6524</c:v>
                </c:pt>
                <c:pt idx="4">
                  <c:v>5497</c:v>
                </c:pt>
                <c:pt idx="5">
                  <c:v>7510</c:v>
                </c:pt>
                <c:pt idx="6">
                  <c:v>5737</c:v>
                </c:pt>
                <c:pt idx="7">
                  <c:v>7001</c:v>
                </c:pt>
                <c:pt idx="8">
                  <c:v>5540</c:v>
                </c:pt>
                <c:pt idx="9">
                  <c:v>5503</c:v>
                </c:pt>
                <c:pt idx="10">
                  <c:v>5636</c:v>
                </c:pt>
                <c:pt idx="11">
                  <c:v>5359</c:v>
                </c:pt>
                <c:pt idx="12">
                  <c:v>4524</c:v>
                </c:pt>
                <c:pt idx="13">
                  <c:v>4823</c:v>
                </c:pt>
                <c:pt idx="14">
                  <c:v>3571</c:v>
                </c:pt>
                <c:pt idx="15">
                  <c:v>4723</c:v>
                </c:pt>
                <c:pt idx="16">
                  <c:v>4005</c:v>
                </c:pt>
                <c:pt idx="17">
                  <c:v>4118</c:v>
                </c:pt>
                <c:pt idx="18">
                  <c:v>4214</c:v>
                </c:pt>
                <c:pt idx="19">
                  <c:v>4584</c:v>
                </c:pt>
                <c:pt idx="20">
                  <c:v>3512</c:v>
                </c:pt>
                <c:pt idx="21">
                  <c:v>4077</c:v>
                </c:pt>
                <c:pt idx="22">
                  <c:v>3526</c:v>
                </c:pt>
                <c:pt idx="23">
                  <c:v>4133</c:v>
                </c:pt>
                <c:pt idx="24">
                  <c:v>4263</c:v>
                </c:pt>
                <c:pt idx="25">
                  <c:v>3798</c:v>
                </c:pt>
                <c:pt idx="26">
                  <c:v>3115</c:v>
                </c:pt>
                <c:pt idx="27">
                  <c:v>3813</c:v>
                </c:pt>
                <c:pt idx="28">
                  <c:v>3343</c:v>
                </c:pt>
                <c:pt idx="29">
                  <c:v>3656</c:v>
                </c:pt>
                <c:pt idx="30">
                  <c:v>3802</c:v>
                </c:pt>
                <c:pt idx="31">
                  <c:v>4165</c:v>
                </c:pt>
                <c:pt idx="32">
                  <c:v>3348</c:v>
                </c:pt>
                <c:pt idx="33">
                  <c:v>4639</c:v>
                </c:pt>
                <c:pt idx="34">
                  <c:v>3337</c:v>
                </c:pt>
                <c:pt idx="35">
                  <c:v>4184</c:v>
                </c:pt>
                <c:pt idx="36">
                  <c:v>4417</c:v>
                </c:pt>
                <c:pt idx="37">
                  <c:v>3875</c:v>
                </c:pt>
                <c:pt idx="38">
                  <c:v>4394</c:v>
                </c:pt>
                <c:pt idx="39">
                  <c:v>4404</c:v>
                </c:pt>
                <c:pt idx="40">
                  <c:v>4154</c:v>
                </c:pt>
                <c:pt idx="41">
                  <c:v>4507</c:v>
                </c:pt>
                <c:pt idx="42">
                  <c:v>3687</c:v>
                </c:pt>
                <c:pt idx="43">
                  <c:v>4605</c:v>
                </c:pt>
                <c:pt idx="44">
                  <c:v>4279</c:v>
                </c:pt>
              </c:numCache>
            </c:numRef>
          </c:val>
          <c:smooth val="0"/>
        </c:ser>
        <c:ser>
          <c:idx val="15"/>
          <c:order val="3"/>
          <c:tx>
            <c:strRef>
              <c:f>'Chart 3'!$A$6</c:f>
              <c:strCache>
                <c:ptCount val="1"/>
                <c:pt idx="0">
                  <c:v>All sector starts Q1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6"/>
            <c:spPr>
              <a:solidFill>
                <a:srgbClr val="756BB1"/>
              </a:solidFill>
              <a:ln>
                <a:solidFill>
                  <a:srgbClr val="756BB1"/>
                </a:solidFill>
              </a:ln>
            </c:spPr>
          </c:marker>
          <c:cat>
            <c:multiLvlStrRef>
              <c:f>'Chart 3'!$F$3:$AX$4</c:f>
              <c:multiLvlStrCache>
                <c:ptCount val="45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</c:lvl>
              </c:multiLvlStrCache>
            </c:multiLvlStrRef>
          </c:cat>
          <c:val>
            <c:numRef>
              <c:f>'Chart 3'!$F$6:$AX$6</c:f>
              <c:numCache>
                <c:formatCode>General</c:formatCode>
                <c:ptCount val="45"/>
                <c:pt idx="0">
                  <c:v>8944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8772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8508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6224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5096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4196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4678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4192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5436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5185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4811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5781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364224"/>
        <c:axId val="161374976"/>
      </c:lineChart>
      <c:catAx>
        <c:axId val="1613642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161374976"/>
        <c:crosses val="autoZero"/>
        <c:auto val="1"/>
        <c:lblAlgn val="ctr"/>
        <c:lblOffset val="100"/>
        <c:noMultiLvlLbl val="0"/>
      </c:catAx>
      <c:valAx>
        <c:axId val="1613749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Number of new build homes</a:t>
                </a:r>
              </a:p>
            </c:rich>
          </c:tx>
          <c:layout>
            <c:manualLayout>
              <c:xMode val="edge"/>
              <c:yMode val="edge"/>
              <c:x val="4.088586469418661E-3"/>
              <c:y val="0.2382184661850305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61364224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3508054439982151"/>
          <c:y val="0.92076371770291254"/>
          <c:w val="0.52983891120035698"/>
          <c:h val="7.3438783894823334E-2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Chart 4: New house building as a rate per 10,000 population for UK countries, years to end March, 2007</a:t>
            </a:r>
            <a:r>
              <a:rPr lang="en-US" sz="2000" baseline="0"/>
              <a:t> to </a:t>
            </a:r>
            <a:r>
              <a:rPr lang="en-US" sz="2000"/>
              <a:t>2017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3897889097245359E-2"/>
          <c:y val="0.201161448629571"/>
          <c:w val="0.88818735157099959"/>
          <c:h val="0.70571562232170515"/>
        </c:manualLayout>
      </c:layout>
      <c:lineChart>
        <c:grouping val="standard"/>
        <c:varyColors val="0"/>
        <c:ser>
          <c:idx val="3"/>
          <c:order val="0"/>
          <c:tx>
            <c:strRef>
              <c:f>'Chart 4'!$Q$5</c:f>
              <c:strCache>
                <c:ptCount val="1"/>
                <c:pt idx="0">
                  <c:v>Northern Ireland</c:v>
                </c:pt>
              </c:strCache>
            </c:strRef>
          </c:tx>
          <c:spPr>
            <a:ln>
              <a:solidFill>
                <a:srgbClr val="756BB1"/>
              </a:solidFill>
            </a:ln>
          </c:spPr>
          <c:marker>
            <c:symbol val="square"/>
            <c:size val="5"/>
            <c:spPr>
              <a:solidFill>
                <a:srgbClr val="756BB1"/>
              </a:solidFill>
              <a:ln>
                <a:solidFill>
                  <a:srgbClr val="756BB1"/>
                </a:solidFill>
              </a:ln>
            </c:spPr>
          </c:marker>
          <c:dPt>
            <c:idx val="9"/>
            <c:bubble3D val="0"/>
            <c:spPr>
              <a:ln>
                <a:solidFill>
                  <a:srgbClr val="756BB1"/>
                </a:solidFill>
              </a:ln>
            </c:spPr>
          </c:dPt>
          <c:cat>
            <c:numRef>
              <c:f>'Chart 4'!$A$6:$A$16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4'!$Q$6:$Q$16</c:f>
              <c:numCache>
                <c:formatCode>0</c:formatCode>
                <c:ptCount val="11"/>
                <c:pt idx="0">
                  <c:v>79.909356892891978</c:v>
                </c:pt>
                <c:pt idx="1">
                  <c:v>61.305013444530033</c:v>
                </c:pt>
                <c:pt idx="2">
                  <c:v>53.002778851947447</c:v>
                </c:pt>
                <c:pt idx="3">
                  <c:v>44.710045485138565</c:v>
                </c:pt>
                <c:pt idx="4">
                  <c:v>34.424237588740894</c:v>
                </c:pt>
                <c:pt idx="5">
                  <c:v>31.521486310558569</c:v>
                </c:pt>
                <c:pt idx="6">
                  <c:v>30.302132993791517</c:v>
                </c:pt>
                <c:pt idx="7">
                  <c:v>29.048080995778054</c:v>
                </c:pt>
                <c:pt idx="8">
                  <c:v>29.888649702417499</c:v>
                </c:pt>
                <c:pt idx="9">
                  <c:v>31.28645495787427</c:v>
                </c:pt>
                <c:pt idx="10">
                  <c:v>34.772568605338058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'Chart 4'!$N$5</c:f>
              <c:strCache>
                <c:ptCount val="1"/>
                <c:pt idx="0">
                  <c:v>Scotland</c:v>
                </c:pt>
              </c:strCache>
            </c:strRef>
          </c:tx>
          <c:spPr>
            <a:ln>
              <a:solidFill>
                <a:srgbClr val="3182BD"/>
              </a:solidFill>
            </a:ln>
          </c:spPr>
          <c:marker>
            <c:symbol val="diamond"/>
            <c:size val="5"/>
            <c:spPr>
              <a:solidFill>
                <a:srgbClr val="3182BD"/>
              </a:solidFill>
              <a:ln>
                <a:solidFill>
                  <a:srgbClr val="3182BD"/>
                </a:solidFill>
              </a:ln>
            </c:spPr>
          </c:marker>
          <c:cat>
            <c:numRef>
              <c:f>'Chart 4'!$A$6:$A$16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4'!$N$6:$N$16</c:f>
              <c:numCache>
                <c:formatCode>0</c:formatCode>
                <c:ptCount val="11"/>
                <c:pt idx="0">
                  <c:v>47.298903196898557</c:v>
                </c:pt>
                <c:pt idx="1">
                  <c:v>49.880077369439071</c:v>
                </c:pt>
                <c:pt idx="2">
                  <c:v>40.404389859501428</c:v>
                </c:pt>
                <c:pt idx="3">
                  <c:v>32.726160668208493</c:v>
                </c:pt>
                <c:pt idx="4">
                  <c:v>31.218881836494241</c:v>
                </c:pt>
                <c:pt idx="5">
                  <c:v>30.187362025698597</c:v>
                </c:pt>
                <c:pt idx="6">
                  <c:v>26.477341162300512</c:v>
                </c:pt>
                <c:pt idx="7">
                  <c:v>28.100305948157743</c:v>
                </c:pt>
                <c:pt idx="8">
                  <c:v>30.998952801256639</c:v>
                </c:pt>
                <c:pt idx="9">
                  <c:v>31.317699609156897</c:v>
                </c:pt>
                <c:pt idx="10">
                  <c:v>31.598423594279055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'Chart 4'!$O$5</c:f>
              <c:strCache>
                <c:ptCount val="1"/>
                <c:pt idx="0">
                  <c:v>England</c:v>
                </c:pt>
              </c:strCache>
            </c:strRef>
          </c:tx>
          <c:spPr>
            <a:ln>
              <a:solidFill>
                <a:srgbClr val="DE2D26"/>
              </a:solidFill>
            </a:ln>
          </c:spPr>
          <c:marker>
            <c:symbol val="triangle"/>
            <c:size val="5"/>
            <c:spPr>
              <a:solidFill>
                <a:srgbClr val="DE2D26"/>
              </a:solidFill>
              <a:ln>
                <a:solidFill>
                  <a:srgbClr val="DE2D26"/>
                </a:solidFill>
              </a:ln>
            </c:spPr>
          </c:marker>
          <c:cat>
            <c:numRef>
              <c:f>'Chart 4'!$A$6:$A$16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4'!$O$6:$O$16</c:f>
              <c:numCache>
                <c:formatCode>0</c:formatCode>
                <c:ptCount val="11"/>
                <c:pt idx="0">
                  <c:v>32.900890423513808</c:v>
                </c:pt>
                <c:pt idx="1">
                  <c:v>33.204821080781599</c:v>
                </c:pt>
                <c:pt idx="2">
                  <c:v>27.20981935779384</c:v>
                </c:pt>
                <c:pt idx="3">
                  <c:v>22.974772906190566</c:v>
                </c:pt>
                <c:pt idx="4">
                  <c:v>20.494866006621425</c:v>
                </c:pt>
                <c:pt idx="5">
                  <c:v>22.315254650459714</c:v>
                </c:pt>
                <c:pt idx="6">
                  <c:v>20.185543617645351</c:v>
                </c:pt>
                <c:pt idx="7">
                  <c:v>20.853670519840069</c:v>
                </c:pt>
                <c:pt idx="8">
                  <c:v>22.948777849165793</c:v>
                </c:pt>
                <c:pt idx="9">
                  <c:v>25.493587113441645</c:v>
                </c:pt>
                <c:pt idx="10">
                  <c:v>26.764098697354477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'Chart 4'!$P$5</c:f>
              <c:strCache>
                <c:ptCount val="1"/>
                <c:pt idx="0">
                  <c:v>Wales</c:v>
                </c:pt>
              </c:strCache>
            </c:strRef>
          </c:tx>
          <c:spPr>
            <a:ln>
              <a:solidFill>
                <a:srgbClr val="31A354"/>
              </a:solidFill>
            </a:ln>
          </c:spPr>
          <c:marker>
            <c:symbol val="x"/>
            <c:size val="5"/>
            <c:spPr>
              <a:solidFill>
                <a:srgbClr val="31A354"/>
              </a:solidFill>
              <a:ln>
                <a:solidFill>
                  <a:srgbClr val="31A354"/>
                </a:solidFill>
              </a:ln>
            </c:spPr>
          </c:marker>
          <c:cat>
            <c:numRef>
              <c:f>'Chart 4'!$A$6:$A$16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4'!$P$6:$P$16</c:f>
              <c:numCache>
                <c:formatCode>0</c:formatCode>
                <c:ptCount val="11"/>
                <c:pt idx="0">
                  <c:v>31.262685603355767</c:v>
                </c:pt>
                <c:pt idx="1">
                  <c:v>28.819488680267664</c:v>
                </c:pt>
                <c:pt idx="2">
                  <c:v>23.533750822491537</c:v>
                </c:pt>
                <c:pt idx="3">
                  <c:v>20.316749109538012</c:v>
                </c:pt>
                <c:pt idx="4">
                  <c:v>18.049351944657836</c:v>
                </c:pt>
                <c:pt idx="5">
                  <c:v>18.196606912164732</c:v>
                </c:pt>
                <c:pt idx="6">
                  <c:v>17.732209480144707</c:v>
                </c:pt>
                <c:pt idx="7">
                  <c:v>18.95593450843041</c:v>
                </c:pt>
                <c:pt idx="8">
                  <c:v>19.954489533757044</c:v>
                </c:pt>
                <c:pt idx="9">
                  <c:v>22.264628990612071</c:v>
                </c:pt>
                <c:pt idx="10">
                  <c:v>21.948829963220533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07072"/>
        <c:axId val="163908992"/>
      </c:lineChart>
      <c:catAx>
        <c:axId val="16390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3908992"/>
        <c:crosses val="autoZero"/>
        <c:auto val="1"/>
        <c:lblAlgn val="ctr"/>
        <c:lblOffset val="100"/>
        <c:noMultiLvlLbl val="0"/>
      </c:catAx>
      <c:valAx>
        <c:axId val="163908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/>
                </a:pPr>
                <a:r>
                  <a:rPr lang="en-US" sz="1400" b="1" i="0" baseline="0">
                    <a:effectLst/>
                  </a:rPr>
                  <a:t>Rate per 10,000 population</a:t>
                </a:r>
                <a:endParaRPr lang="en-GB" sz="800">
                  <a:effectLst/>
                </a:endParaRP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63907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212677305844968"/>
          <c:y val="0.18480877934327419"/>
          <c:w val="0.19377334440570518"/>
          <c:h val="0.30874811616289899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Chart 5: Annual private sector led new build starts and completions, years to end March, 2007 to 2017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208273261616944"/>
          <c:y val="0.19125702365963204"/>
          <c:w val="0.87070286988774281"/>
          <c:h val="0.62374833217446868"/>
        </c:manualLayout>
      </c:layout>
      <c:lineChart>
        <c:grouping val="standard"/>
        <c:varyColors val="0"/>
        <c:ser>
          <c:idx val="1"/>
          <c:order val="0"/>
          <c:tx>
            <c:strRef>
              <c:f>'Chart 5'!$A$4</c:f>
              <c:strCache>
                <c:ptCount val="1"/>
                <c:pt idx="0">
                  <c:v>Starts</c:v>
                </c:pt>
              </c:strCache>
            </c:strRef>
          </c:tx>
          <c:spPr>
            <a:ln>
              <a:solidFill>
                <a:srgbClr val="31A354"/>
              </a:solidFill>
              <a:prstDash val="sysDot"/>
            </a:ln>
          </c:spPr>
          <c:marker>
            <c:symbol val="triangle"/>
            <c:size val="5"/>
            <c:spPr>
              <a:solidFill>
                <a:srgbClr val="31A354"/>
              </a:solidFill>
              <a:ln>
                <a:solidFill>
                  <a:srgbClr val="31A354"/>
                </a:solidFill>
              </a:ln>
            </c:spPr>
          </c:marker>
          <c:cat>
            <c:numRef>
              <c:f>'Chart 5'!$B$3:$L$3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5'!$B$4:$L$4</c:f>
              <c:numCache>
                <c:formatCode>#,##0</c:formatCode>
                <c:ptCount val="11"/>
                <c:pt idx="0">
                  <c:v>22826</c:v>
                </c:pt>
                <c:pt idx="1">
                  <c:v>20106</c:v>
                </c:pt>
                <c:pt idx="2">
                  <c:v>13512</c:v>
                </c:pt>
                <c:pt idx="3">
                  <c:v>9536</c:v>
                </c:pt>
                <c:pt idx="4">
                  <c:v>8683</c:v>
                </c:pt>
                <c:pt idx="5">
                  <c:v>10457</c:v>
                </c:pt>
                <c:pt idx="6">
                  <c:v>10531</c:v>
                </c:pt>
                <c:pt idx="7">
                  <c:v>11759</c:v>
                </c:pt>
                <c:pt idx="8">
                  <c:v>12685</c:v>
                </c:pt>
                <c:pt idx="9">
                  <c:v>13227</c:v>
                </c:pt>
                <c:pt idx="10">
                  <c:v>12051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'Chart 5'!$A$5</c:f>
              <c:strCache>
                <c:ptCount val="1"/>
                <c:pt idx="0">
                  <c:v>Completions</c:v>
                </c:pt>
              </c:strCache>
            </c:strRef>
          </c:tx>
          <c:spPr>
            <a:ln>
              <a:solidFill>
                <a:srgbClr val="31A354"/>
              </a:solidFill>
            </a:ln>
          </c:spPr>
          <c:marker>
            <c:symbol val="circle"/>
            <c:size val="5"/>
            <c:spPr>
              <a:solidFill>
                <a:srgbClr val="31A354"/>
              </a:solidFill>
              <a:ln>
                <a:solidFill>
                  <a:srgbClr val="31A354"/>
                </a:solidFill>
              </a:ln>
            </c:spPr>
          </c:marker>
          <c:cat>
            <c:numRef>
              <c:f>'Chart 5'!$B$3:$L$3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5'!$B$5:$L$5</c:f>
              <c:numCache>
                <c:formatCode>#,##0</c:formatCode>
                <c:ptCount val="11"/>
                <c:pt idx="0">
                  <c:v>21042</c:v>
                </c:pt>
                <c:pt idx="1">
                  <c:v>21663</c:v>
                </c:pt>
                <c:pt idx="2">
                  <c:v>16109</c:v>
                </c:pt>
                <c:pt idx="3">
                  <c:v>11133</c:v>
                </c:pt>
                <c:pt idx="4">
                  <c:v>10703</c:v>
                </c:pt>
                <c:pt idx="5">
                  <c:v>10109</c:v>
                </c:pt>
                <c:pt idx="6">
                  <c:v>9862</c:v>
                </c:pt>
                <c:pt idx="7">
                  <c:v>10920</c:v>
                </c:pt>
                <c:pt idx="8">
                  <c:v>12356</c:v>
                </c:pt>
                <c:pt idx="9">
                  <c:v>13369</c:v>
                </c:pt>
                <c:pt idx="10">
                  <c:v>13187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06240"/>
        <c:axId val="169708160"/>
      </c:lineChart>
      <c:catAx>
        <c:axId val="16970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69708160"/>
        <c:crosses val="autoZero"/>
        <c:auto val="1"/>
        <c:lblAlgn val="ctr"/>
        <c:lblOffset val="100"/>
        <c:noMultiLvlLbl val="0"/>
      </c:catAx>
      <c:valAx>
        <c:axId val="169708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 b="0"/>
                </a:pPr>
                <a:r>
                  <a:rPr lang="en-US" sz="1600" b="0" i="0" baseline="0">
                    <a:effectLst/>
                  </a:rPr>
                  <a:t>Number of new build homes</a:t>
                </a:r>
                <a:endParaRPr lang="en-GB" sz="900" b="0">
                  <a:effectLst/>
                </a:endParaRP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97062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Chart 6: Quarterly new build starts and completions (private-led), since 2006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396823420787817"/>
          <c:y val="0.21138179972825641"/>
          <c:w val="0.86094679460613976"/>
          <c:h val="0.55522147360445928"/>
        </c:manualLayout>
      </c:layout>
      <c:lineChart>
        <c:grouping val="standard"/>
        <c:varyColors val="0"/>
        <c:ser>
          <c:idx val="3"/>
          <c:order val="0"/>
          <c:tx>
            <c:strRef>
              <c:f>'Chart 6'!$A$5</c:f>
              <c:strCache>
                <c:ptCount val="1"/>
                <c:pt idx="0">
                  <c:v>Private-led starts</c:v>
                </c:pt>
              </c:strCache>
            </c:strRef>
          </c:tx>
          <c:spPr>
            <a:ln>
              <a:solidFill>
                <a:srgbClr val="31A354"/>
              </a:solidFill>
              <a:prstDash val="sysDot"/>
            </a:ln>
          </c:spPr>
          <c:marker>
            <c:symbol val="none"/>
          </c:marker>
          <c:cat>
            <c:multiLvlStrRef>
              <c:f>'Chart 6'!$F$3:$AX$4</c:f>
              <c:multiLvlStrCache>
                <c:ptCount val="45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</c:lvl>
              </c:multiLvlStrCache>
            </c:multiLvlStrRef>
          </c:cat>
          <c:val>
            <c:numRef>
              <c:f>'Chart 6'!$F$5:$AX$5</c:f>
              <c:numCache>
                <c:formatCode>#,##0</c:formatCode>
                <c:ptCount val="45"/>
                <c:pt idx="0">
                  <c:v>5411</c:v>
                </c:pt>
                <c:pt idx="1">
                  <c:v>8325</c:v>
                </c:pt>
                <c:pt idx="2">
                  <c:v>4972</c:v>
                </c:pt>
                <c:pt idx="3">
                  <c:v>4848</c:v>
                </c:pt>
                <c:pt idx="4">
                  <c:v>4681</c:v>
                </c:pt>
                <c:pt idx="5">
                  <c:v>5797</c:v>
                </c:pt>
                <c:pt idx="6">
                  <c:v>4595</c:v>
                </c:pt>
                <c:pt idx="7">
                  <c:v>5553</c:v>
                </c:pt>
                <c:pt idx="8">
                  <c:v>4161</c:v>
                </c:pt>
                <c:pt idx="9">
                  <c:v>5931</c:v>
                </c:pt>
                <c:pt idx="10">
                  <c:v>2866</c:v>
                </c:pt>
                <c:pt idx="11">
                  <c:v>2663</c:v>
                </c:pt>
                <c:pt idx="12">
                  <c:v>2052</c:v>
                </c:pt>
                <c:pt idx="13">
                  <c:v>2379</c:v>
                </c:pt>
                <c:pt idx="14">
                  <c:v>2521</c:v>
                </c:pt>
                <c:pt idx="15">
                  <c:v>2375</c:v>
                </c:pt>
                <c:pt idx="16">
                  <c:v>2261</c:v>
                </c:pt>
                <c:pt idx="17">
                  <c:v>2442</c:v>
                </c:pt>
                <c:pt idx="18">
                  <c:v>2576</c:v>
                </c:pt>
                <c:pt idx="19">
                  <c:v>1605</c:v>
                </c:pt>
                <c:pt idx="20">
                  <c:v>2060</c:v>
                </c:pt>
                <c:pt idx="21">
                  <c:v>2529</c:v>
                </c:pt>
                <c:pt idx="22">
                  <c:v>2591</c:v>
                </c:pt>
                <c:pt idx="23">
                  <c:v>2676</c:v>
                </c:pt>
                <c:pt idx="24">
                  <c:v>2661</c:v>
                </c:pt>
                <c:pt idx="25">
                  <c:v>2930</c:v>
                </c:pt>
                <c:pt idx="26">
                  <c:v>2302</c:v>
                </c:pt>
                <c:pt idx="27">
                  <c:v>2630</c:v>
                </c:pt>
                <c:pt idx="28">
                  <c:v>2669</c:v>
                </c:pt>
                <c:pt idx="29">
                  <c:v>2863</c:v>
                </c:pt>
                <c:pt idx="30">
                  <c:v>2730</c:v>
                </c:pt>
                <c:pt idx="31">
                  <c:v>2455</c:v>
                </c:pt>
                <c:pt idx="32">
                  <c:v>3711</c:v>
                </c:pt>
                <c:pt idx="33">
                  <c:v>3139</c:v>
                </c:pt>
                <c:pt idx="34">
                  <c:v>2933</c:v>
                </c:pt>
                <c:pt idx="35">
                  <c:v>3259</c:v>
                </c:pt>
                <c:pt idx="36">
                  <c:v>3354</c:v>
                </c:pt>
                <c:pt idx="37">
                  <c:v>4163</c:v>
                </c:pt>
                <c:pt idx="38">
                  <c:v>3420</c:v>
                </c:pt>
                <c:pt idx="39">
                  <c:v>2846</c:v>
                </c:pt>
                <c:pt idx="40">
                  <c:v>2798</c:v>
                </c:pt>
                <c:pt idx="41">
                  <c:v>3407</c:v>
                </c:pt>
                <c:pt idx="42">
                  <c:v>3332</c:v>
                </c:pt>
                <c:pt idx="43">
                  <c:v>2737</c:v>
                </c:pt>
                <c:pt idx="44">
                  <c:v>2575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'Chart 6'!$A$7</c:f>
              <c:strCache>
                <c:ptCount val="1"/>
                <c:pt idx="0">
                  <c:v>Private-led completions</c:v>
                </c:pt>
              </c:strCache>
            </c:strRef>
          </c:tx>
          <c:spPr>
            <a:ln>
              <a:solidFill>
                <a:srgbClr val="31A354"/>
              </a:solidFill>
            </a:ln>
          </c:spPr>
          <c:marker>
            <c:symbol val="none"/>
          </c:marker>
          <c:cat>
            <c:multiLvlStrRef>
              <c:f>'Chart 6'!$F$3:$AX$4</c:f>
              <c:multiLvlStrCache>
                <c:ptCount val="45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</c:lvl>
              </c:multiLvlStrCache>
            </c:multiLvlStrRef>
          </c:cat>
          <c:val>
            <c:numRef>
              <c:f>'Chart 6'!$F$7:$AX$7</c:f>
              <c:numCache>
                <c:formatCode>#,##0</c:formatCode>
                <c:ptCount val="45"/>
                <c:pt idx="0">
                  <c:v>4862</c:v>
                </c:pt>
                <c:pt idx="1">
                  <c:v>5568</c:v>
                </c:pt>
                <c:pt idx="2">
                  <c:v>5298</c:v>
                </c:pt>
                <c:pt idx="3">
                  <c:v>5630</c:v>
                </c:pt>
                <c:pt idx="4">
                  <c:v>4546</c:v>
                </c:pt>
                <c:pt idx="5">
                  <c:v>6555</c:v>
                </c:pt>
                <c:pt idx="6">
                  <c:v>4734</c:v>
                </c:pt>
                <c:pt idx="7">
                  <c:v>5848</c:v>
                </c:pt>
                <c:pt idx="8">
                  <c:v>4526</c:v>
                </c:pt>
                <c:pt idx="9">
                  <c:v>4881</c:v>
                </c:pt>
                <c:pt idx="10">
                  <c:v>4547</c:v>
                </c:pt>
                <c:pt idx="11">
                  <c:v>3780</c:v>
                </c:pt>
                <c:pt idx="12">
                  <c:v>2901</c:v>
                </c:pt>
                <c:pt idx="13">
                  <c:v>3286</c:v>
                </c:pt>
                <c:pt idx="14">
                  <c:v>2134</c:v>
                </c:pt>
                <c:pt idx="15">
                  <c:v>3035</c:v>
                </c:pt>
                <c:pt idx="16">
                  <c:v>2678</c:v>
                </c:pt>
                <c:pt idx="17">
                  <c:v>2874</c:v>
                </c:pt>
                <c:pt idx="18">
                  <c:v>2725</c:v>
                </c:pt>
                <c:pt idx="19">
                  <c:v>2934</c:v>
                </c:pt>
                <c:pt idx="20">
                  <c:v>2170</c:v>
                </c:pt>
                <c:pt idx="21">
                  <c:v>2693</c:v>
                </c:pt>
                <c:pt idx="22">
                  <c:v>2402</c:v>
                </c:pt>
                <c:pt idx="23">
                  <c:v>2726</c:v>
                </c:pt>
                <c:pt idx="24">
                  <c:v>2288</c:v>
                </c:pt>
                <c:pt idx="25">
                  <c:v>2678</c:v>
                </c:pt>
                <c:pt idx="26">
                  <c:v>2289</c:v>
                </c:pt>
                <c:pt idx="27">
                  <c:v>2713</c:v>
                </c:pt>
                <c:pt idx="28">
                  <c:v>2182</c:v>
                </c:pt>
                <c:pt idx="29">
                  <c:v>2643</c:v>
                </c:pt>
                <c:pt idx="30">
                  <c:v>2643</c:v>
                </c:pt>
                <c:pt idx="31">
                  <c:v>3095</c:v>
                </c:pt>
                <c:pt idx="32">
                  <c:v>2539</c:v>
                </c:pt>
                <c:pt idx="33">
                  <c:v>3703</c:v>
                </c:pt>
                <c:pt idx="34">
                  <c:v>2612</c:v>
                </c:pt>
                <c:pt idx="35">
                  <c:v>3301</c:v>
                </c:pt>
                <c:pt idx="36">
                  <c:v>2740</c:v>
                </c:pt>
                <c:pt idx="37">
                  <c:v>3368</c:v>
                </c:pt>
                <c:pt idx="38">
                  <c:v>3409</c:v>
                </c:pt>
                <c:pt idx="39">
                  <c:v>3536</c:v>
                </c:pt>
                <c:pt idx="40">
                  <c:v>3056</c:v>
                </c:pt>
                <c:pt idx="41">
                  <c:v>3505</c:v>
                </c:pt>
                <c:pt idx="42">
                  <c:v>2784</c:v>
                </c:pt>
                <c:pt idx="43">
                  <c:v>3686</c:v>
                </c:pt>
                <c:pt idx="44">
                  <c:v>3212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'Chart 6'!$A$8</c:f>
              <c:strCache>
                <c:ptCount val="1"/>
                <c:pt idx="0">
                  <c:v>Private completions Q1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6"/>
            <c:spPr>
              <a:solidFill>
                <a:srgbClr val="31A354"/>
              </a:solidFill>
              <a:ln>
                <a:solidFill>
                  <a:srgbClr val="31A354"/>
                </a:solidFill>
              </a:ln>
            </c:spPr>
          </c:marker>
          <c:cat>
            <c:multiLvlStrRef>
              <c:f>'Chart 6'!$F$3:$AX$4</c:f>
              <c:multiLvlStrCache>
                <c:ptCount val="45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</c:lvl>
              </c:multiLvlStrCache>
            </c:multiLvlStrRef>
          </c:cat>
          <c:val>
            <c:numRef>
              <c:f>'Chart 6'!$F$8:$AX$8</c:f>
              <c:numCache>
                <c:formatCode>General</c:formatCode>
                <c:ptCount val="45"/>
                <c:pt idx="0">
                  <c:v>4862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4546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4526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2901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2678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2170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2288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2182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2539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2740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3056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3212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'Chart 6'!$A$6</c:f>
              <c:strCache>
                <c:ptCount val="1"/>
                <c:pt idx="0">
                  <c:v>Private starts Q1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6"/>
            <c:spPr>
              <a:solidFill>
                <a:srgbClr val="31A354"/>
              </a:solidFill>
              <a:ln>
                <a:solidFill>
                  <a:srgbClr val="31A354"/>
                </a:solidFill>
              </a:ln>
            </c:spPr>
          </c:marker>
          <c:cat>
            <c:multiLvlStrRef>
              <c:f>'Chart 6'!$F$3:$AX$4</c:f>
              <c:multiLvlStrCache>
                <c:ptCount val="45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</c:lvl>
              </c:multiLvlStrCache>
            </c:multiLvlStrRef>
          </c:cat>
          <c:val>
            <c:numRef>
              <c:f>'Chart 6'!$F$6:$AX$6</c:f>
              <c:numCache>
                <c:formatCode>General</c:formatCode>
                <c:ptCount val="45"/>
                <c:pt idx="0">
                  <c:v>5411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4681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4161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2052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2261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2060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2661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2669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3711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3354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2798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2575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711808"/>
        <c:axId val="162726656"/>
      </c:lineChart>
      <c:catAx>
        <c:axId val="1627118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162726656"/>
        <c:crosses val="autoZero"/>
        <c:auto val="1"/>
        <c:lblAlgn val="ctr"/>
        <c:lblOffset val="100"/>
        <c:noMultiLvlLbl val="0"/>
      </c:catAx>
      <c:valAx>
        <c:axId val="162726656"/>
        <c:scaling>
          <c:orientation val="minMax"/>
          <c:max val="1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Number of new build homes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62711808"/>
        <c:crosses val="autoZero"/>
        <c:crossBetween val="between"/>
      </c:valAx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Chart 7a: Housing Association and Local Authority new build starts and completions, years</a:t>
            </a:r>
            <a:r>
              <a:rPr lang="en-US" sz="1600" baseline="0"/>
              <a:t> to end March </a:t>
            </a:r>
            <a:r>
              <a:rPr lang="en-US" sz="1600"/>
              <a:t>2007</a:t>
            </a:r>
            <a:r>
              <a:rPr lang="en-US" sz="1600" baseline="0"/>
              <a:t> to 20</a:t>
            </a:r>
            <a:r>
              <a:rPr lang="en-US" sz="1600"/>
              <a:t>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127827366559353"/>
          <c:y val="0.16083709536307961"/>
          <c:w val="0.88148710253034379"/>
          <c:h val="0.66476850393700793"/>
        </c:manualLayout>
      </c:layout>
      <c:lineChart>
        <c:grouping val="standard"/>
        <c:varyColors val="0"/>
        <c:ser>
          <c:idx val="0"/>
          <c:order val="0"/>
          <c:tx>
            <c:v>Housing association approvals</c:v>
          </c:tx>
          <c:spPr>
            <a:ln>
              <a:solidFill>
                <a:srgbClr val="3182BD"/>
              </a:solidFill>
              <a:prstDash val="sysDot"/>
            </a:ln>
          </c:spPr>
          <c:marker>
            <c:symbol val="triangle"/>
            <c:size val="5"/>
            <c:spPr>
              <a:solidFill>
                <a:srgbClr val="3182BD"/>
              </a:solidFill>
              <a:ln>
                <a:solidFill>
                  <a:srgbClr val="3182BD"/>
                </a:solidFill>
              </a:ln>
            </c:spPr>
          </c:marker>
          <c:cat>
            <c:numRef>
              <c:f>'Chart 7a'!$C$3:$M$3</c:f>
              <c:numCache>
                <c:formatCode>0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7a'!$C$5:$M$5</c:f>
              <c:numCache>
                <c:formatCode>#,##0</c:formatCode>
                <c:ptCount val="11"/>
                <c:pt idx="0">
                  <c:v>5556</c:v>
                </c:pt>
                <c:pt idx="1">
                  <c:v>5782</c:v>
                </c:pt>
                <c:pt idx="2">
                  <c:v>5515</c:v>
                </c:pt>
                <c:pt idx="3">
                  <c:v>5057</c:v>
                </c:pt>
                <c:pt idx="4">
                  <c:v>3369</c:v>
                </c:pt>
                <c:pt idx="5">
                  <c:v>2593</c:v>
                </c:pt>
                <c:pt idx="6">
                  <c:v>1620</c:v>
                </c:pt>
                <c:pt idx="7">
                  <c:v>2875</c:v>
                </c:pt>
                <c:pt idx="8">
                  <c:v>2634</c:v>
                </c:pt>
                <c:pt idx="9">
                  <c:v>2906</c:v>
                </c:pt>
                <c:pt idx="10">
                  <c:v>4945</c:v>
                </c:pt>
              </c:numCache>
            </c:numRef>
          </c:val>
          <c:smooth val="0"/>
        </c:ser>
        <c:ser>
          <c:idx val="2"/>
          <c:order val="1"/>
          <c:tx>
            <c:v>Housing association completions</c:v>
          </c:tx>
          <c:spPr>
            <a:ln>
              <a:solidFill>
                <a:srgbClr val="3182BD"/>
              </a:solidFill>
            </a:ln>
          </c:spPr>
          <c:marker>
            <c:symbol val="circle"/>
            <c:size val="5"/>
            <c:spPr>
              <a:solidFill>
                <a:srgbClr val="3182BD"/>
              </a:solidFill>
              <a:ln>
                <a:solidFill>
                  <a:srgbClr val="3182BD"/>
                </a:solidFill>
              </a:ln>
            </c:spPr>
          </c:marker>
          <c:cat>
            <c:numRef>
              <c:f>'Chart 7a'!$C$3:$M$3</c:f>
              <c:numCache>
                <c:formatCode>0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7a'!$C$8:$M$8</c:f>
              <c:numCache>
                <c:formatCode>#,##0</c:formatCode>
                <c:ptCount val="11"/>
                <c:pt idx="0">
                  <c:v>3231</c:v>
                </c:pt>
                <c:pt idx="1">
                  <c:v>4097</c:v>
                </c:pt>
                <c:pt idx="2">
                  <c:v>4577</c:v>
                </c:pt>
                <c:pt idx="3">
                  <c:v>5576</c:v>
                </c:pt>
                <c:pt idx="4">
                  <c:v>5111</c:v>
                </c:pt>
                <c:pt idx="5">
                  <c:v>4776</c:v>
                </c:pt>
                <c:pt idx="6">
                  <c:v>3244</c:v>
                </c:pt>
                <c:pt idx="7">
                  <c:v>2911</c:v>
                </c:pt>
                <c:pt idx="8">
                  <c:v>3064</c:v>
                </c:pt>
                <c:pt idx="9">
                  <c:v>2320</c:v>
                </c:pt>
                <c:pt idx="10">
                  <c:v>2748</c:v>
                </c:pt>
              </c:numCache>
            </c:numRef>
          </c:val>
          <c:smooth val="0"/>
        </c:ser>
        <c:ser>
          <c:idx val="1"/>
          <c:order val="2"/>
          <c:tx>
            <c:v>Local authority starts</c:v>
          </c:tx>
          <c:spPr>
            <a:ln>
              <a:solidFill>
                <a:srgbClr val="E6550D"/>
              </a:solidFill>
              <a:prstDash val="sysDot"/>
            </a:ln>
          </c:spPr>
          <c:marker>
            <c:symbol val="x"/>
            <c:size val="6"/>
            <c:spPr>
              <a:solidFill>
                <a:srgbClr val="E6550D"/>
              </a:solidFill>
              <a:ln>
                <a:solidFill>
                  <a:srgbClr val="E6550D"/>
                </a:solidFill>
              </a:ln>
            </c:spPr>
          </c:marker>
          <c:cat>
            <c:numRef>
              <c:f>'Chart 7a'!$C$3:$M$3</c:f>
              <c:numCache>
                <c:formatCode>0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7a'!$C$6:$M$6</c:f>
              <c:numCache>
                <c:formatCode>#,##0</c:formatCode>
                <c:ptCount val="11"/>
                <c:pt idx="0">
                  <c:v>28</c:v>
                </c:pt>
                <c:pt idx="1">
                  <c:v>432</c:v>
                </c:pt>
                <c:pt idx="2">
                  <c:v>250</c:v>
                </c:pt>
                <c:pt idx="3">
                  <c:v>538</c:v>
                </c:pt>
                <c:pt idx="4">
                  <c:v>1443</c:v>
                </c:pt>
                <c:pt idx="5">
                  <c:v>793</c:v>
                </c:pt>
                <c:pt idx="6">
                  <c:v>1218</c:v>
                </c:pt>
                <c:pt idx="7">
                  <c:v>976</c:v>
                </c:pt>
                <c:pt idx="8">
                  <c:v>1272</c:v>
                </c:pt>
                <c:pt idx="9">
                  <c:v>1632</c:v>
                </c:pt>
                <c:pt idx="10">
                  <c:v>1395</c:v>
                </c:pt>
              </c:numCache>
            </c:numRef>
          </c:val>
          <c:smooth val="0"/>
        </c:ser>
        <c:ser>
          <c:idx val="3"/>
          <c:order val="3"/>
          <c:tx>
            <c:v>Local authority completions</c:v>
          </c:tx>
          <c:spPr>
            <a:ln>
              <a:solidFill>
                <a:srgbClr val="E6550D"/>
              </a:solidFill>
            </a:ln>
          </c:spPr>
          <c:marker>
            <c:symbol val="diamond"/>
            <c:size val="5"/>
            <c:spPr>
              <a:solidFill>
                <a:srgbClr val="E6550D"/>
              </a:solidFill>
              <a:ln>
                <a:solidFill>
                  <a:srgbClr val="E6550D"/>
                </a:solidFill>
              </a:ln>
            </c:spPr>
          </c:marker>
          <c:cat>
            <c:numRef>
              <c:f>'Chart 7a'!$C$3:$M$3</c:f>
              <c:numCache>
                <c:formatCode>0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7a'!$C$9:$M$9</c:f>
              <c:numCache>
                <c:formatCode>#,##0</c:formatCode>
                <c:ptCount val="11"/>
                <c:pt idx="0">
                  <c:v>6</c:v>
                </c:pt>
                <c:pt idx="1">
                  <c:v>28</c:v>
                </c:pt>
                <c:pt idx="2">
                  <c:v>336</c:v>
                </c:pt>
                <c:pt idx="3">
                  <c:v>413</c:v>
                </c:pt>
                <c:pt idx="4">
                  <c:v>614</c:v>
                </c:pt>
                <c:pt idx="5">
                  <c:v>1114</c:v>
                </c:pt>
                <c:pt idx="6">
                  <c:v>963</c:v>
                </c:pt>
                <c:pt idx="7">
                  <c:v>1140</c:v>
                </c:pt>
                <c:pt idx="8">
                  <c:v>1157</c:v>
                </c:pt>
                <c:pt idx="9">
                  <c:v>1138</c:v>
                </c:pt>
                <c:pt idx="10">
                  <c:v>1143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767232"/>
        <c:axId val="162769152"/>
      </c:lineChart>
      <c:catAx>
        <c:axId val="1627672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62769152"/>
        <c:crosses val="autoZero"/>
        <c:auto val="1"/>
        <c:lblAlgn val="ctr"/>
        <c:lblOffset val="100"/>
        <c:noMultiLvlLbl val="0"/>
      </c:catAx>
      <c:valAx>
        <c:axId val="162769152"/>
        <c:scaling>
          <c:orientation val="minMax"/>
          <c:max val="7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Number of new build homes</a:t>
                </a:r>
              </a:p>
            </c:rich>
          </c:tx>
          <c:layout>
            <c:manualLayout>
              <c:xMode val="edge"/>
              <c:yMode val="edge"/>
              <c:x val="5.756617568577223E-3"/>
              <c:y val="0.2275785457809694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2767232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1.8338157876556176E-2"/>
          <c:y val="0.89580278541737302"/>
          <c:w val="0.96175690026470018"/>
          <c:h val="8.5058458601765682E-2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Chart 7b: Housing Association and Local Authority new build starts and completions, years to end June</a:t>
            </a:r>
            <a:r>
              <a:rPr lang="en-US" sz="1600" baseline="0"/>
              <a:t> </a:t>
            </a:r>
            <a:r>
              <a:rPr lang="en-US" sz="1600"/>
              <a:t>2007</a:t>
            </a:r>
            <a:r>
              <a:rPr lang="en-US" sz="1600" baseline="0"/>
              <a:t> to 20</a:t>
            </a:r>
            <a:r>
              <a:rPr lang="en-US" sz="1600"/>
              <a:t>17</a:t>
            </a:r>
          </a:p>
          <a:p>
            <a:pPr>
              <a:defRPr sz="1600"/>
            </a:pPr>
            <a:endParaRPr lang="en-US" sz="16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127827366559353"/>
          <c:y val="0.16083709536307961"/>
          <c:w val="0.88148710253034379"/>
          <c:h val="0.66476850393700793"/>
        </c:manualLayout>
      </c:layout>
      <c:lineChart>
        <c:grouping val="standard"/>
        <c:varyColors val="0"/>
        <c:ser>
          <c:idx val="0"/>
          <c:order val="0"/>
          <c:tx>
            <c:v>Housing association approvals</c:v>
          </c:tx>
          <c:spPr>
            <a:ln>
              <a:solidFill>
                <a:srgbClr val="3182BD"/>
              </a:solidFill>
              <a:prstDash val="sysDot"/>
            </a:ln>
          </c:spPr>
          <c:marker>
            <c:symbol val="triangle"/>
            <c:size val="5"/>
            <c:spPr>
              <a:solidFill>
                <a:srgbClr val="3182BD"/>
              </a:solidFill>
              <a:ln>
                <a:solidFill>
                  <a:srgbClr val="3182BD"/>
                </a:solidFill>
              </a:ln>
            </c:spPr>
          </c:marker>
          <c:cat>
            <c:numRef>
              <c:f>'Chart 7b'!$C$3:$M$3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7b'!$C$5:$M$5</c:f>
              <c:numCache>
                <c:formatCode>#,##0</c:formatCode>
                <c:ptCount val="11"/>
                <c:pt idx="0">
                  <c:v>5626</c:v>
                </c:pt>
                <c:pt idx="1">
                  <c:v>6006</c:v>
                </c:pt>
                <c:pt idx="2">
                  <c:v>5500</c:v>
                </c:pt>
                <c:pt idx="3">
                  <c:v>5041</c:v>
                </c:pt>
                <c:pt idx="4">
                  <c:v>3255</c:v>
                </c:pt>
                <c:pt idx="5">
                  <c:v>2457</c:v>
                </c:pt>
                <c:pt idx="6">
                  <c:v>2065</c:v>
                </c:pt>
                <c:pt idx="7">
                  <c:v>2555</c:v>
                </c:pt>
                <c:pt idx="8">
                  <c:v>2586</c:v>
                </c:pt>
                <c:pt idx="9">
                  <c:v>3078</c:v>
                </c:pt>
                <c:pt idx="10">
                  <c:v>5020</c:v>
                </c:pt>
              </c:numCache>
            </c:numRef>
          </c:val>
          <c:smooth val="0"/>
        </c:ser>
        <c:ser>
          <c:idx val="2"/>
          <c:order val="1"/>
          <c:tx>
            <c:v>Housing association completions</c:v>
          </c:tx>
          <c:spPr>
            <a:ln>
              <a:solidFill>
                <a:srgbClr val="3182BD"/>
              </a:solidFill>
            </a:ln>
          </c:spPr>
          <c:marker>
            <c:symbol val="circle"/>
            <c:size val="5"/>
            <c:spPr>
              <a:solidFill>
                <a:srgbClr val="3182BD"/>
              </a:solidFill>
              <a:ln>
                <a:solidFill>
                  <a:srgbClr val="3182BD"/>
                </a:solidFill>
              </a:ln>
            </c:spPr>
          </c:marker>
          <c:cat>
            <c:numRef>
              <c:f>'Chart 7b'!$C$3:$M$3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7b'!$C$8:$M$8</c:f>
              <c:numCache>
                <c:formatCode>#,##0</c:formatCode>
                <c:ptCount val="11"/>
                <c:pt idx="0">
                  <c:v>3445</c:v>
                </c:pt>
                <c:pt idx="1">
                  <c:v>3766</c:v>
                </c:pt>
                <c:pt idx="2">
                  <c:v>5422</c:v>
                </c:pt>
                <c:pt idx="3">
                  <c:v>5197</c:v>
                </c:pt>
                <c:pt idx="4">
                  <c:v>5299</c:v>
                </c:pt>
                <c:pt idx="5">
                  <c:v>4409</c:v>
                </c:pt>
                <c:pt idx="6">
                  <c:v>3067</c:v>
                </c:pt>
                <c:pt idx="7">
                  <c:v>2882</c:v>
                </c:pt>
                <c:pt idx="8">
                  <c:v>2650</c:v>
                </c:pt>
                <c:pt idx="9">
                  <c:v>2803</c:v>
                </c:pt>
                <c:pt idx="10">
                  <c:v>2464</c:v>
                </c:pt>
              </c:numCache>
            </c:numRef>
          </c:val>
          <c:smooth val="0"/>
        </c:ser>
        <c:ser>
          <c:idx val="1"/>
          <c:order val="2"/>
          <c:tx>
            <c:v>Local authority starts</c:v>
          </c:tx>
          <c:spPr>
            <a:ln>
              <a:solidFill>
                <a:srgbClr val="E6550D"/>
              </a:solidFill>
              <a:prstDash val="sysDot"/>
            </a:ln>
          </c:spPr>
          <c:marker>
            <c:symbol val="x"/>
            <c:size val="6"/>
            <c:spPr>
              <a:solidFill>
                <a:srgbClr val="E6550D"/>
              </a:solidFill>
              <a:ln>
                <a:solidFill>
                  <a:srgbClr val="E6550D"/>
                </a:solidFill>
              </a:ln>
            </c:spPr>
          </c:marker>
          <c:cat>
            <c:numRef>
              <c:f>'Chart 7b'!$C$3:$M$3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7b'!$C$6:$M$6</c:f>
              <c:numCache>
                <c:formatCode>#,##0</c:formatCode>
                <c:ptCount val="11"/>
                <c:pt idx="0">
                  <c:v>33</c:v>
                </c:pt>
                <c:pt idx="1">
                  <c:v>400</c:v>
                </c:pt>
                <c:pt idx="2">
                  <c:v>337</c:v>
                </c:pt>
                <c:pt idx="3">
                  <c:v>710</c:v>
                </c:pt>
                <c:pt idx="4">
                  <c:v>1481</c:v>
                </c:pt>
                <c:pt idx="5">
                  <c:v>782</c:v>
                </c:pt>
                <c:pt idx="6">
                  <c:v>1258</c:v>
                </c:pt>
                <c:pt idx="7">
                  <c:v>958</c:v>
                </c:pt>
                <c:pt idx="8">
                  <c:v>1302</c:v>
                </c:pt>
                <c:pt idx="9">
                  <c:v>1636</c:v>
                </c:pt>
                <c:pt idx="10">
                  <c:v>1214</c:v>
                </c:pt>
              </c:numCache>
            </c:numRef>
          </c:val>
          <c:smooth val="0"/>
        </c:ser>
        <c:ser>
          <c:idx val="3"/>
          <c:order val="3"/>
          <c:tx>
            <c:v>Local authority completions</c:v>
          </c:tx>
          <c:spPr>
            <a:ln>
              <a:solidFill>
                <a:srgbClr val="E6550D"/>
              </a:solidFill>
            </a:ln>
          </c:spPr>
          <c:marker>
            <c:symbol val="diamond"/>
            <c:size val="5"/>
            <c:spPr>
              <a:solidFill>
                <a:srgbClr val="E6550D"/>
              </a:solidFill>
              <a:ln>
                <a:solidFill>
                  <a:srgbClr val="E6550D"/>
                </a:solidFill>
              </a:ln>
            </c:spPr>
          </c:marker>
          <c:cat>
            <c:numRef>
              <c:f>'Chart 7b'!$C$3:$M$3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7b'!$C$9:$M$9</c:f>
              <c:numCache>
                <c:formatCode>#,##0</c:formatCode>
                <c:ptCount val="11"/>
                <c:pt idx="0">
                  <c:v>34</c:v>
                </c:pt>
                <c:pt idx="1">
                  <c:v>26</c:v>
                </c:pt>
                <c:pt idx="2">
                  <c:v>406</c:v>
                </c:pt>
                <c:pt idx="3">
                  <c:v>499</c:v>
                </c:pt>
                <c:pt idx="4">
                  <c:v>566</c:v>
                </c:pt>
                <c:pt idx="5">
                  <c:v>1217</c:v>
                </c:pt>
                <c:pt idx="6">
                  <c:v>1033</c:v>
                </c:pt>
                <c:pt idx="7">
                  <c:v>1092</c:v>
                </c:pt>
                <c:pt idx="8">
                  <c:v>1142</c:v>
                </c:pt>
                <c:pt idx="9">
                  <c:v>1150</c:v>
                </c:pt>
                <c:pt idx="10">
                  <c:v>1244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97120"/>
        <c:axId val="169799040"/>
      </c:lineChart>
      <c:catAx>
        <c:axId val="16979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69799040"/>
        <c:crosses val="autoZero"/>
        <c:auto val="1"/>
        <c:lblAlgn val="ctr"/>
        <c:lblOffset val="100"/>
        <c:noMultiLvlLbl val="0"/>
      </c:catAx>
      <c:valAx>
        <c:axId val="169799040"/>
        <c:scaling>
          <c:orientation val="minMax"/>
          <c:max val="7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Number of new build homes</a:t>
                </a:r>
              </a:p>
            </c:rich>
          </c:tx>
          <c:layout>
            <c:manualLayout>
              <c:xMode val="edge"/>
              <c:yMode val="edge"/>
              <c:x val="7.4510353292774039E-3"/>
              <c:y val="0.2244117793736285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9797120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1.8338157876556176E-2"/>
          <c:y val="0.89580278541737302"/>
          <c:w val="0.96175690026470018"/>
          <c:h val="8.5058458601765682E-2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Chart 8: Quarterly new build approvals</a:t>
            </a:r>
            <a:r>
              <a:rPr lang="en-US" sz="2000" baseline="0"/>
              <a:t> </a:t>
            </a:r>
            <a:r>
              <a:rPr lang="en-US" sz="2000"/>
              <a:t>and completions (Housing </a:t>
            </a:r>
          </a:p>
          <a:p>
            <a:pPr>
              <a:defRPr sz="2000"/>
            </a:pPr>
            <a:r>
              <a:rPr lang="en-US" sz="2000"/>
              <a:t>Associations) since 2006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4224511190271953E-2"/>
          <c:y val="0.18659538180295557"/>
          <c:w val="0.90010452324470236"/>
          <c:h val="0.60642482919207086"/>
        </c:manualLayout>
      </c:layout>
      <c:lineChart>
        <c:grouping val="standard"/>
        <c:varyColors val="0"/>
        <c:ser>
          <c:idx val="5"/>
          <c:order val="0"/>
          <c:tx>
            <c:strRef>
              <c:f>'Chart 8'!$A$5</c:f>
              <c:strCache>
                <c:ptCount val="1"/>
                <c:pt idx="0">
                  <c:v>Housing Association approvals</c:v>
                </c:pt>
              </c:strCache>
            </c:strRef>
          </c:tx>
          <c:spPr>
            <a:ln>
              <a:solidFill>
                <a:srgbClr val="3182BD"/>
              </a:solidFill>
              <a:prstDash val="sysDot"/>
            </a:ln>
          </c:spPr>
          <c:marker>
            <c:symbol val="none"/>
          </c:marker>
          <c:cat>
            <c:multiLvlStrRef>
              <c:f>'Chart 8'!$H$3:$AY$4</c:f>
              <c:multiLvlStrCache>
                <c:ptCount val="44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  <c:pt idx="17">
                    <c:v>Q4</c:v>
                  </c:pt>
                  <c:pt idx="18">
                    <c:v>Q1</c:v>
                  </c:pt>
                  <c:pt idx="19">
                    <c:v>Q2</c:v>
                  </c:pt>
                  <c:pt idx="20">
                    <c:v>Q3</c:v>
                  </c:pt>
                  <c:pt idx="21">
                    <c:v>Q4</c:v>
                  </c:pt>
                  <c:pt idx="22">
                    <c:v>Q1</c:v>
                  </c:pt>
                  <c:pt idx="23">
                    <c:v>Q2</c:v>
                  </c:pt>
                  <c:pt idx="24">
                    <c:v>Q3</c:v>
                  </c:pt>
                  <c:pt idx="25">
                    <c:v>Q4</c:v>
                  </c:pt>
                  <c:pt idx="26">
                    <c:v>Q1</c:v>
                  </c:pt>
                  <c:pt idx="27">
                    <c:v>Q2</c:v>
                  </c:pt>
                  <c:pt idx="28">
                    <c:v>Q3</c:v>
                  </c:pt>
                  <c:pt idx="29">
                    <c:v>Q4</c:v>
                  </c:pt>
                  <c:pt idx="30">
                    <c:v>Q1</c:v>
                  </c:pt>
                  <c:pt idx="31">
                    <c:v>Q2</c:v>
                  </c:pt>
                  <c:pt idx="32">
                    <c:v>Q3</c:v>
                  </c:pt>
                  <c:pt idx="33">
                    <c:v>Q4</c:v>
                  </c:pt>
                  <c:pt idx="34">
                    <c:v>Q1</c:v>
                  </c:pt>
                  <c:pt idx="35">
                    <c:v>Q2</c:v>
                  </c:pt>
                  <c:pt idx="36">
                    <c:v>Q3</c:v>
                  </c:pt>
                  <c:pt idx="37">
                    <c:v>Q4</c:v>
                  </c:pt>
                  <c:pt idx="38">
                    <c:v>Q1</c:v>
                  </c:pt>
                  <c:pt idx="39">
                    <c:v>Q2</c:v>
                  </c:pt>
                  <c:pt idx="40">
                    <c:v>Q3</c:v>
                  </c:pt>
                  <c:pt idx="41">
                    <c:v>Q4</c:v>
                  </c:pt>
                  <c:pt idx="42">
                    <c:v>Q1</c:v>
                  </c:pt>
                  <c:pt idx="43">
                    <c:v>Q2</c:v>
                  </c:pt>
                </c:lvl>
                <c:lvl>
                  <c:pt idx="2">
                    <c:v>2007</c:v>
                  </c:pt>
                  <c:pt idx="6">
                    <c:v>2008</c:v>
                  </c:pt>
                  <c:pt idx="10">
                    <c:v>2009</c:v>
                  </c:pt>
                  <c:pt idx="14">
                    <c:v>2010</c:v>
                  </c:pt>
                  <c:pt idx="18">
                    <c:v>2011</c:v>
                  </c:pt>
                  <c:pt idx="22">
                    <c:v>2012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</c:lvl>
              </c:multiLvlStrCache>
            </c:multiLvlStrRef>
          </c:cat>
          <c:val>
            <c:numRef>
              <c:f>'Chart 8'!$H$5:$AY$5</c:f>
              <c:numCache>
                <c:formatCode>General</c:formatCode>
                <c:ptCount val="44"/>
                <c:pt idx="0">
                  <c:v>614</c:v>
                </c:pt>
                <c:pt idx="1">
                  <c:v>762</c:v>
                </c:pt>
                <c:pt idx="2" formatCode="#,##0">
                  <c:v>4091</c:v>
                </c:pt>
                <c:pt idx="3">
                  <c:v>159</c:v>
                </c:pt>
                <c:pt idx="4">
                  <c:v>546</c:v>
                </c:pt>
                <c:pt idx="5">
                  <c:v>730</c:v>
                </c:pt>
                <c:pt idx="6" formatCode="#,##0">
                  <c:v>4347</c:v>
                </c:pt>
                <c:pt idx="7">
                  <c:v>383</c:v>
                </c:pt>
                <c:pt idx="8">
                  <c:v>299</c:v>
                </c:pt>
                <c:pt idx="9">
                  <c:v>789</c:v>
                </c:pt>
                <c:pt idx="10" formatCode="#,##0">
                  <c:v>4044</c:v>
                </c:pt>
                <c:pt idx="11">
                  <c:v>368</c:v>
                </c:pt>
                <c:pt idx="12" formatCode="#,##0">
                  <c:v>1069</c:v>
                </c:pt>
                <c:pt idx="13" formatCode="#,##0">
                  <c:v>1039</c:v>
                </c:pt>
                <c:pt idx="14" formatCode="#,##0">
                  <c:v>2581</c:v>
                </c:pt>
                <c:pt idx="15">
                  <c:v>352</c:v>
                </c:pt>
                <c:pt idx="16">
                  <c:v>902</c:v>
                </c:pt>
                <c:pt idx="17">
                  <c:v>628</c:v>
                </c:pt>
                <c:pt idx="18" formatCode="#,##0">
                  <c:v>1487</c:v>
                </c:pt>
                <c:pt idx="19">
                  <c:v>238</c:v>
                </c:pt>
                <c:pt idx="20">
                  <c:v>0</c:v>
                </c:pt>
                <c:pt idx="21">
                  <c:v>488</c:v>
                </c:pt>
                <c:pt idx="22" formatCode="#,##0">
                  <c:v>1867</c:v>
                </c:pt>
                <c:pt idx="23">
                  <c:v>102</c:v>
                </c:pt>
                <c:pt idx="24">
                  <c:v>16</c:v>
                </c:pt>
                <c:pt idx="25">
                  <c:v>359</c:v>
                </c:pt>
                <c:pt idx="26" formatCode="#,##0">
                  <c:v>1143</c:v>
                </c:pt>
                <c:pt idx="27">
                  <c:v>547</c:v>
                </c:pt>
                <c:pt idx="28">
                  <c:v>253</c:v>
                </c:pt>
                <c:pt idx="29">
                  <c:v>539</c:v>
                </c:pt>
                <c:pt idx="30" formatCode="#,##0">
                  <c:v>1536</c:v>
                </c:pt>
                <c:pt idx="31">
                  <c:v>227</c:v>
                </c:pt>
                <c:pt idx="32">
                  <c:v>300</c:v>
                </c:pt>
                <c:pt idx="33">
                  <c:v>510</c:v>
                </c:pt>
                <c:pt idx="34" formatCode="#,##0">
                  <c:v>1597</c:v>
                </c:pt>
                <c:pt idx="35">
                  <c:v>179</c:v>
                </c:pt>
                <c:pt idx="36">
                  <c:v>332</c:v>
                </c:pt>
                <c:pt idx="37">
                  <c:v>785</c:v>
                </c:pt>
                <c:pt idx="38" formatCode="#,##0">
                  <c:v>1610</c:v>
                </c:pt>
                <c:pt idx="39">
                  <c:v>351</c:v>
                </c:pt>
                <c:pt idx="40">
                  <c:v>817</c:v>
                </c:pt>
                <c:pt idx="41">
                  <c:v>860</c:v>
                </c:pt>
                <c:pt idx="42" formatCode="#,##0">
                  <c:v>2917</c:v>
                </c:pt>
                <c:pt idx="43">
                  <c:v>426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'Chart 8'!$A$7</c:f>
              <c:strCache>
                <c:ptCount val="1"/>
                <c:pt idx="0">
                  <c:v>Housing Association completions</c:v>
                </c:pt>
              </c:strCache>
            </c:strRef>
          </c:tx>
          <c:spPr>
            <a:ln>
              <a:solidFill>
                <a:srgbClr val="3182BD"/>
              </a:solidFill>
            </a:ln>
          </c:spPr>
          <c:marker>
            <c:symbol val="none"/>
          </c:marker>
          <c:cat>
            <c:multiLvlStrRef>
              <c:f>'Chart 8'!$H$3:$AY$4</c:f>
              <c:multiLvlStrCache>
                <c:ptCount val="44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  <c:pt idx="17">
                    <c:v>Q4</c:v>
                  </c:pt>
                  <c:pt idx="18">
                    <c:v>Q1</c:v>
                  </c:pt>
                  <c:pt idx="19">
                    <c:v>Q2</c:v>
                  </c:pt>
                  <c:pt idx="20">
                    <c:v>Q3</c:v>
                  </c:pt>
                  <c:pt idx="21">
                    <c:v>Q4</c:v>
                  </c:pt>
                  <c:pt idx="22">
                    <c:v>Q1</c:v>
                  </c:pt>
                  <c:pt idx="23">
                    <c:v>Q2</c:v>
                  </c:pt>
                  <c:pt idx="24">
                    <c:v>Q3</c:v>
                  </c:pt>
                  <c:pt idx="25">
                    <c:v>Q4</c:v>
                  </c:pt>
                  <c:pt idx="26">
                    <c:v>Q1</c:v>
                  </c:pt>
                  <c:pt idx="27">
                    <c:v>Q2</c:v>
                  </c:pt>
                  <c:pt idx="28">
                    <c:v>Q3</c:v>
                  </c:pt>
                  <c:pt idx="29">
                    <c:v>Q4</c:v>
                  </c:pt>
                  <c:pt idx="30">
                    <c:v>Q1</c:v>
                  </c:pt>
                  <c:pt idx="31">
                    <c:v>Q2</c:v>
                  </c:pt>
                  <c:pt idx="32">
                    <c:v>Q3</c:v>
                  </c:pt>
                  <c:pt idx="33">
                    <c:v>Q4</c:v>
                  </c:pt>
                  <c:pt idx="34">
                    <c:v>Q1</c:v>
                  </c:pt>
                  <c:pt idx="35">
                    <c:v>Q2</c:v>
                  </c:pt>
                  <c:pt idx="36">
                    <c:v>Q3</c:v>
                  </c:pt>
                  <c:pt idx="37">
                    <c:v>Q4</c:v>
                  </c:pt>
                  <c:pt idx="38">
                    <c:v>Q1</c:v>
                  </c:pt>
                  <c:pt idx="39">
                    <c:v>Q2</c:v>
                  </c:pt>
                  <c:pt idx="40">
                    <c:v>Q3</c:v>
                  </c:pt>
                  <c:pt idx="41">
                    <c:v>Q4</c:v>
                  </c:pt>
                  <c:pt idx="42">
                    <c:v>Q1</c:v>
                  </c:pt>
                  <c:pt idx="43">
                    <c:v>Q2</c:v>
                  </c:pt>
                </c:lvl>
                <c:lvl>
                  <c:pt idx="2">
                    <c:v>2007</c:v>
                  </c:pt>
                  <c:pt idx="6">
                    <c:v>2008</c:v>
                  </c:pt>
                  <c:pt idx="10">
                    <c:v>2009</c:v>
                  </c:pt>
                  <c:pt idx="14">
                    <c:v>2010</c:v>
                  </c:pt>
                  <c:pt idx="18">
                    <c:v>2011</c:v>
                  </c:pt>
                  <c:pt idx="22">
                    <c:v>2012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</c:lvl>
              </c:multiLvlStrCache>
            </c:multiLvlStrRef>
          </c:cat>
          <c:val>
            <c:numRef>
              <c:f>'Chart 8'!$H$7:$AY$7</c:f>
              <c:numCache>
                <c:formatCode>General</c:formatCode>
                <c:ptCount val="44"/>
                <c:pt idx="0">
                  <c:v>679</c:v>
                </c:pt>
                <c:pt idx="1">
                  <c:v>888</c:v>
                </c:pt>
                <c:pt idx="2">
                  <c:v>951</c:v>
                </c:pt>
                <c:pt idx="3">
                  <c:v>927</c:v>
                </c:pt>
                <c:pt idx="4" formatCode="#,##0">
                  <c:v>1003</c:v>
                </c:pt>
                <c:pt idx="5" formatCode="#,##0">
                  <c:v>1153</c:v>
                </c:pt>
                <c:pt idx="6" formatCode="#,##0">
                  <c:v>1014</c:v>
                </c:pt>
                <c:pt idx="7">
                  <c:v>596</c:v>
                </c:pt>
                <c:pt idx="8" formatCode="#,##0">
                  <c:v>1018</c:v>
                </c:pt>
                <c:pt idx="9" formatCode="#,##0">
                  <c:v>1481</c:v>
                </c:pt>
                <c:pt idx="10" formatCode="#,##0">
                  <c:v>1482</c:v>
                </c:pt>
                <c:pt idx="11" formatCode="#,##0">
                  <c:v>1441</c:v>
                </c:pt>
                <c:pt idx="12" formatCode="#,##0">
                  <c:v>1329</c:v>
                </c:pt>
                <c:pt idx="13" formatCode="#,##0">
                  <c:v>1557</c:v>
                </c:pt>
                <c:pt idx="14" formatCode="#,##0">
                  <c:v>1249</c:v>
                </c:pt>
                <c:pt idx="15" formatCode="#,##0">
                  <c:v>1062</c:v>
                </c:pt>
                <c:pt idx="16" formatCode="#,##0">
                  <c:v>1369</c:v>
                </c:pt>
                <c:pt idx="17" formatCode="#,##0">
                  <c:v>1469</c:v>
                </c:pt>
                <c:pt idx="18" formatCode="#,##0">
                  <c:v>1211</c:v>
                </c:pt>
                <c:pt idx="19" formatCode="#,##0">
                  <c:v>1250</c:v>
                </c:pt>
                <c:pt idx="20">
                  <c:v>891</c:v>
                </c:pt>
                <c:pt idx="21" formatCode="#,##0">
                  <c:v>1039</c:v>
                </c:pt>
                <c:pt idx="22" formatCode="#,##0">
                  <c:v>1596</c:v>
                </c:pt>
                <c:pt idx="23">
                  <c:v>883</c:v>
                </c:pt>
                <c:pt idx="24">
                  <c:v>575</c:v>
                </c:pt>
                <c:pt idx="25">
                  <c:v>865</c:v>
                </c:pt>
                <c:pt idx="26">
                  <c:v>921</c:v>
                </c:pt>
                <c:pt idx="27">
                  <c:v>706</c:v>
                </c:pt>
                <c:pt idx="28">
                  <c:v>761</c:v>
                </c:pt>
                <c:pt idx="29">
                  <c:v>788</c:v>
                </c:pt>
                <c:pt idx="30">
                  <c:v>656</c:v>
                </c:pt>
                <c:pt idx="31">
                  <c:v>677</c:v>
                </c:pt>
                <c:pt idx="32">
                  <c:v>439</c:v>
                </c:pt>
                <c:pt idx="33">
                  <c:v>614</c:v>
                </c:pt>
                <c:pt idx="34" formatCode="#,##0">
                  <c:v>1334</c:v>
                </c:pt>
                <c:pt idx="35">
                  <c:v>263</c:v>
                </c:pt>
                <c:pt idx="36">
                  <c:v>790</c:v>
                </c:pt>
                <c:pt idx="37">
                  <c:v>567</c:v>
                </c:pt>
                <c:pt idx="38">
                  <c:v>700</c:v>
                </c:pt>
                <c:pt idx="39">
                  <c:v>746</c:v>
                </c:pt>
                <c:pt idx="40">
                  <c:v>681</c:v>
                </c:pt>
                <c:pt idx="41">
                  <c:v>580</c:v>
                </c:pt>
                <c:pt idx="42">
                  <c:v>741</c:v>
                </c:pt>
                <c:pt idx="43">
                  <c:v>462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'Chart 8'!$A$8</c:f>
              <c:strCache>
                <c:ptCount val="1"/>
                <c:pt idx="0">
                  <c:v>Housing Association completions Q2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182BD"/>
              </a:solidFill>
              <a:ln>
                <a:solidFill>
                  <a:srgbClr val="3182BD"/>
                </a:solidFill>
              </a:ln>
            </c:spPr>
          </c:marker>
          <c:cat>
            <c:multiLvlStrRef>
              <c:f>'Chart 8'!$H$3:$AY$4</c:f>
              <c:multiLvlStrCache>
                <c:ptCount val="44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  <c:pt idx="17">
                    <c:v>Q4</c:v>
                  </c:pt>
                  <c:pt idx="18">
                    <c:v>Q1</c:v>
                  </c:pt>
                  <c:pt idx="19">
                    <c:v>Q2</c:v>
                  </c:pt>
                  <c:pt idx="20">
                    <c:v>Q3</c:v>
                  </c:pt>
                  <c:pt idx="21">
                    <c:v>Q4</c:v>
                  </c:pt>
                  <c:pt idx="22">
                    <c:v>Q1</c:v>
                  </c:pt>
                  <c:pt idx="23">
                    <c:v>Q2</c:v>
                  </c:pt>
                  <c:pt idx="24">
                    <c:v>Q3</c:v>
                  </c:pt>
                  <c:pt idx="25">
                    <c:v>Q4</c:v>
                  </c:pt>
                  <c:pt idx="26">
                    <c:v>Q1</c:v>
                  </c:pt>
                  <c:pt idx="27">
                    <c:v>Q2</c:v>
                  </c:pt>
                  <c:pt idx="28">
                    <c:v>Q3</c:v>
                  </c:pt>
                  <c:pt idx="29">
                    <c:v>Q4</c:v>
                  </c:pt>
                  <c:pt idx="30">
                    <c:v>Q1</c:v>
                  </c:pt>
                  <c:pt idx="31">
                    <c:v>Q2</c:v>
                  </c:pt>
                  <c:pt idx="32">
                    <c:v>Q3</c:v>
                  </c:pt>
                  <c:pt idx="33">
                    <c:v>Q4</c:v>
                  </c:pt>
                  <c:pt idx="34">
                    <c:v>Q1</c:v>
                  </c:pt>
                  <c:pt idx="35">
                    <c:v>Q2</c:v>
                  </c:pt>
                  <c:pt idx="36">
                    <c:v>Q3</c:v>
                  </c:pt>
                  <c:pt idx="37">
                    <c:v>Q4</c:v>
                  </c:pt>
                  <c:pt idx="38">
                    <c:v>Q1</c:v>
                  </c:pt>
                  <c:pt idx="39">
                    <c:v>Q2</c:v>
                  </c:pt>
                  <c:pt idx="40">
                    <c:v>Q3</c:v>
                  </c:pt>
                  <c:pt idx="41">
                    <c:v>Q4</c:v>
                  </c:pt>
                  <c:pt idx="42">
                    <c:v>Q1</c:v>
                  </c:pt>
                  <c:pt idx="43">
                    <c:v>Q2</c:v>
                  </c:pt>
                </c:lvl>
                <c:lvl>
                  <c:pt idx="2">
                    <c:v>2007</c:v>
                  </c:pt>
                  <c:pt idx="6">
                    <c:v>2008</c:v>
                  </c:pt>
                  <c:pt idx="10">
                    <c:v>2009</c:v>
                  </c:pt>
                  <c:pt idx="14">
                    <c:v>2010</c:v>
                  </c:pt>
                  <c:pt idx="18">
                    <c:v>2011</c:v>
                  </c:pt>
                  <c:pt idx="22">
                    <c:v>2012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</c:lvl>
              </c:multiLvlStrCache>
            </c:multiLvlStrRef>
          </c:cat>
          <c:val>
            <c:numRef>
              <c:f>'Chart 8'!$H$8:$AY$8</c:f>
              <c:numCache>
                <c:formatCode>General</c:formatCode>
                <c:ptCount val="44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927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596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1441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1062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1250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883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706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677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263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746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462</c:v>
                </c:pt>
              </c:numCache>
            </c:numRef>
          </c:val>
          <c:smooth val="0"/>
        </c:ser>
        <c:ser>
          <c:idx val="13"/>
          <c:order val="3"/>
          <c:tx>
            <c:strRef>
              <c:f>'Chart 8'!$A$6</c:f>
              <c:strCache>
                <c:ptCount val="1"/>
                <c:pt idx="0">
                  <c:v>Housing Association approvals Q2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6"/>
            <c:spPr>
              <a:solidFill>
                <a:srgbClr val="3182BD"/>
              </a:solidFill>
              <a:ln>
                <a:solidFill>
                  <a:srgbClr val="3182BD"/>
                </a:solidFill>
              </a:ln>
            </c:spPr>
          </c:marker>
          <c:cat>
            <c:multiLvlStrRef>
              <c:f>'Chart 8'!$H$3:$AY$4</c:f>
              <c:multiLvlStrCache>
                <c:ptCount val="44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  <c:pt idx="16">
                    <c:v>Q3</c:v>
                  </c:pt>
                  <c:pt idx="17">
                    <c:v>Q4</c:v>
                  </c:pt>
                  <c:pt idx="18">
                    <c:v>Q1</c:v>
                  </c:pt>
                  <c:pt idx="19">
                    <c:v>Q2</c:v>
                  </c:pt>
                  <c:pt idx="20">
                    <c:v>Q3</c:v>
                  </c:pt>
                  <c:pt idx="21">
                    <c:v>Q4</c:v>
                  </c:pt>
                  <c:pt idx="22">
                    <c:v>Q1</c:v>
                  </c:pt>
                  <c:pt idx="23">
                    <c:v>Q2</c:v>
                  </c:pt>
                  <c:pt idx="24">
                    <c:v>Q3</c:v>
                  </c:pt>
                  <c:pt idx="25">
                    <c:v>Q4</c:v>
                  </c:pt>
                  <c:pt idx="26">
                    <c:v>Q1</c:v>
                  </c:pt>
                  <c:pt idx="27">
                    <c:v>Q2</c:v>
                  </c:pt>
                  <c:pt idx="28">
                    <c:v>Q3</c:v>
                  </c:pt>
                  <c:pt idx="29">
                    <c:v>Q4</c:v>
                  </c:pt>
                  <c:pt idx="30">
                    <c:v>Q1</c:v>
                  </c:pt>
                  <c:pt idx="31">
                    <c:v>Q2</c:v>
                  </c:pt>
                  <c:pt idx="32">
                    <c:v>Q3</c:v>
                  </c:pt>
                  <c:pt idx="33">
                    <c:v>Q4</c:v>
                  </c:pt>
                  <c:pt idx="34">
                    <c:v>Q1</c:v>
                  </c:pt>
                  <c:pt idx="35">
                    <c:v>Q2</c:v>
                  </c:pt>
                  <c:pt idx="36">
                    <c:v>Q3</c:v>
                  </c:pt>
                  <c:pt idx="37">
                    <c:v>Q4</c:v>
                  </c:pt>
                  <c:pt idx="38">
                    <c:v>Q1</c:v>
                  </c:pt>
                  <c:pt idx="39">
                    <c:v>Q2</c:v>
                  </c:pt>
                  <c:pt idx="40">
                    <c:v>Q3</c:v>
                  </c:pt>
                  <c:pt idx="41">
                    <c:v>Q4</c:v>
                  </c:pt>
                  <c:pt idx="42">
                    <c:v>Q1</c:v>
                  </c:pt>
                  <c:pt idx="43">
                    <c:v>Q2</c:v>
                  </c:pt>
                </c:lvl>
                <c:lvl>
                  <c:pt idx="2">
                    <c:v>2007</c:v>
                  </c:pt>
                  <c:pt idx="6">
                    <c:v>2008</c:v>
                  </c:pt>
                  <c:pt idx="10">
                    <c:v>2009</c:v>
                  </c:pt>
                  <c:pt idx="14">
                    <c:v>2010</c:v>
                  </c:pt>
                  <c:pt idx="18">
                    <c:v>2011</c:v>
                  </c:pt>
                  <c:pt idx="22">
                    <c:v>2012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</c:lvl>
              </c:multiLvlStrCache>
            </c:multiLvlStrRef>
          </c:cat>
          <c:val>
            <c:numRef>
              <c:f>'Chart 8'!$H$6:$AY$6</c:f>
              <c:numCache>
                <c:formatCode>General</c:formatCode>
                <c:ptCount val="44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159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383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368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352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238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102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547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227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179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351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844096"/>
        <c:axId val="169854848"/>
      </c:lineChart>
      <c:catAx>
        <c:axId val="1698440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169854848"/>
        <c:crosses val="autoZero"/>
        <c:auto val="1"/>
        <c:lblAlgn val="ctr"/>
        <c:lblOffset val="100"/>
        <c:noMultiLvlLbl val="0"/>
      </c:catAx>
      <c:valAx>
        <c:axId val="169854848"/>
        <c:scaling>
          <c:orientation val="minMax"/>
          <c:max val="5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Number of new build homes</a:t>
                </a:r>
              </a:p>
            </c:rich>
          </c:tx>
          <c:layout>
            <c:manualLayout>
              <c:xMode val="edge"/>
              <c:yMode val="edge"/>
              <c:x val="6.1764837126282906E-3"/>
              <c:y val="0.2196405094494658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69844096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/Relationships>
</file>

<file path=xl/drawings/_rels/drawing10.xml.rels><?xml version="1.0" encoding="UTF-8" standalone="yes"?><Relationships xmlns="http://schemas.openxmlformats.org/package/2006/relationships"><Relationship Id="rId1" Target="../charts/chart10.xml" Type="http://schemas.openxmlformats.org/officeDocument/2006/relationships/chart"/></Relationships>
</file>

<file path=xl/drawings/_rels/drawing11.xml.rels><?xml version="1.0" encoding="UTF-8" standalone="yes"?><Relationships xmlns="http://schemas.openxmlformats.org/package/2006/relationships"><Relationship Id="rId1" Target="../charts/chart11.xml" Type="http://schemas.openxmlformats.org/officeDocument/2006/relationships/chart"/></Relationships>
</file>

<file path=xl/drawings/_rels/drawing12.xml.rels><?xml version="1.0" encoding="UTF-8" standalone="yes"?><Relationships xmlns="http://schemas.openxmlformats.org/package/2006/relationships"><Relationship Id="rId1" Target="../charts/chart12.xml" Type="http://schemas.openxmlformats.org/officeDocument/2006/relationships/chart"/></Relationships>
</file>

<file path=xl/drawings/_rels/drawing13.xml.rels><?xml version="1.0" encoding="UTF-8" standalone="yes"?><Relationships xmlns="http://schemas.openxmlformats.org/package/2006/relationships"><Relationship Id="rId1" Target="../charts/chart13.xml" Type="http://schemas.openxmlformats.org/officeDocument/2006/relationships/chart"/></Relationships>
</file>

<file path=xl/drawings/_rels/drawing14.xml.rels><?xml version="1.0" encoding="UTF-8" standalone="yes"?><Relationships xmlns="http://schemas.openxmlformats.org/package/2006/relationships"><Relationship Id="rId1" Target="../charts/chart14.xml" Type="http://schemas.openxmlformats.org/officeDocument/2006/relationships/chart"/></Relationships>
</file>

<file path=xl/drawings/_rels/drawing15.xml.rels><?xml version="1.0" encoding="UTF-8" standalone="yes"?><Relationships xmlns="http://schemas.openxmlformats.org/package/2006/relationships"><Relationship Id="rId1" Target="../charts/chart15.xml" Type="http://schemas.openxmlformats.org/officeDocument/2006/relationships/chart"/></Relationships>
</file>

<file path=xl/drawings/_rels/drawing16.xml.rels><?xml version="1.0" encoding="UTF-8" standalone="yes"?><Relationships xmlns="http://schemas.openxmlformats.org/package/2006/relationships"><Relationship Id="rId1" Target="../charts/chart16.xml" Type="http://schemas.openxmlformats.org/officeDocument/2006/relationships/chart"/></Relationships>
</file>

<file path=xl/drawings/_rels/drawing2.xml.rels><?xml version="1.0" encoding="UTF-8" standalone="yes"?><Relationships xmlns="http://schemas.openxmlformats.org/package/2006/relationships"><Relationship Id="rId1" Target="../charts/chart2.xml" Type="http://schemas.openxmlformats.org/officeDocument/2006/relationships/chart"/></Relationships>
</file>

<file path=xl/drawings/_rels/drawing3.xml.rels><?xml version="1.0" encoding="UTF-8" standalone="yes"?><Relationships xmlns="http://schemas.openxmlformats.org/package/2006/relationships"><Relationship Id="rId1" Target="../charts/chart3.xml" Type="http://schemas.openxmlformats.org/officeDocument/2006/relationships/chart"/></Relationships>
</file>

<file path=xl/drawings/_rels/drawing4.xml.rels><?xml version="1.0" encoding="UTF-8" standalone="yes"?><Relationships xmlns="http://schemas.openxmlformats.org/package/2006/relationships"><Relationship Id="rId1" Target="../media/image1.gif" Type="http://schemas.openxmlformats.org/officeDocument/2006/relationships/image"/><Relationship Id="rId2" Target="../charts/chart4.xml" Type="http://schemas.openxmlformats.org/officeDocument/2006/relationships/chart"/></Relationships>
</file>

<file path=xl/drawings/_rels/drawing5.xml.rels><?xml version="1.0" encoding="UTF-8" standalone="yes"?><Relationships xmlns="http://schemas.openxmlformats.org/package/2006/relationships"><Relationship Id="rId1" Target="../charts/chart5.xml" Type="http://schemas.openxmlformats.org/officeDocument/2006/relationships/chart"/></Relationships>
</file>

<file path=xl/drawings/_rels/drawing6.xml.rels><?xml version="1.0" encoding="UTF-8" standalone="yes"?><Relationships xmlns="http://schemas.openxmlformats.org/package/2006/relationships"><Relationship Id="rId1" Target="../charts/chart6.xml" Type="http://schemas.openxmlformats.org/officeDocument/2006/relationships/chart"/></Relationships>
</file>

<file path=xl/drawings/_rels/drawing7.xml.rels><?xml version="1.0" encoding="UTF-8" standalone="yes"?><Relationships xmlns="http://schemas.openxmlformats.org/package/2006/relationships"><Relationship Id="rId1" Target="../charts/chart7.xml" Type="http://schemas.openxmlformats.org/officeDocument/2006/relationships/chart"/></Relationships>
</file>

<file path=xl/drawings/_rels/drawing8.xml.rels><?xml version="1.0" encoding="UTF-8" standalone="yes"?><Relationships xmlns="http://schemas.openxmlformats.org/package/2006/relationships"><Relationship Id="rId1" Target="../charts/chart8.xml" Type="http://schemas.openxmlformats.org/officeDocument/2006/relationships/chart"/></Relationships>
</file>

<file path=xl/drawings/_rels/drawing9.xml.rels><?xml version="1.0" encoding="UTF-8" standalone="yes"?><Relationships xmlns="http://schemas.openxmlformats.org/package/2006/relationships"><Relationship Id="rId1" Target="../charts/chart9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123826</xdr:colOff>
      <xdr:row>10</xdr:row>
      <xdr:rowOff>0</xdr:rowOff>
    </xdr:from>
    <xdr:to>
      <xdr:col>49</xdr:col>
      <xdr:colOff>552450</xdr:colOff>
      <xdr:row>36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161757</xdr:colOff>
      <xdr:row>9</xdr:row>
      <xdr:rowOff>8016</xdr:rowOff>
    </xdr:from>
    <xdr:to>
      <xdr:col>49</xdr:col>
      <xdr:colOff>591357</xdr:colOff>
      <xdr:row>36</xdr:row>
      <xdr:rowOff>17241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152398</xdr:colOff>
      <xdr:row>5</xdr:row>
      <xdr:rowOff>161924</xdr:rowOff>
    </xdr:from>
    <xdr:to>
      <xdr:col>14</xdr:col>
      <xdr:colOff>353398</xdr:colOff>
      <xdr:row>33</xdr:row>
      <xdr:rowOff>9224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180974</xdr:colOff>
      <xdr:row>8</xdr:row>
      <xdr:rowOff>28574</xdr:rowOff>
    </xdr:from>
    <xdr:to>
      <xdr:col>50</xdr:col>
      <xdr:colOff>974</xdr:colOff>
      <xdr:row>35</xdr:row>
      <xdr:rowOff>37799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7</xdr:row>
      <xdr:rowOff>9525</xdr:rowOff>
    </xdr:from>
    <xdr:to>
      <xdr:col>12</xdr:col>
      <xdr:colOff>581024</xdr:colOff>
      <xdr:row>32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428623</xdr:colOff>
      <xdr:row>7</xdr:row>
      <xdr:rowOff>14287</xdr:rowOff>
    </xdr:from>
    <xdr:to>
      <xdr:col>13</xdr:col>
      <xdr:colOff>277198</xdr:colOff>
      <xdr:row>34</xdr:row>
      <xdr:rowOff>23512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76200</xdr:colOff>
      <xdr:row>7</xdr:row>
      <xdr:rowOff>9524</xdr:rowOff>
    </xdr:from>
    <xdr:to>
      <xdr:col>51</xdr:col>
      <xdr:colOff>505800</xdr:colOff>
      <xdr:row>34</xdr:row>
      <xdr:rowOff>18749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1171574</xdr:colOff>
      <xdr:row>8</xdr:row>
      <xdr:rowOff>14286</xdr:rowOff>
    </xdr:from>
    <xdr:to>
      <xdr:col>10</xdr:col>
      <xdr:colOff>494324</xdr:colOff>
      <xdr:row>32</xdr:row>
      <xdr:rowOff>138486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0.11056</cdr:x>
      <cdr:y>0.18407</cdr:y>
    </cdr:from>
    <cdr:to>
      <cdr:x>0.4303</cdr:x>
      <cdr:y>0.26299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28677" y="738189"/>
          <a:ext cx="2396534" cy="316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chemeClr val="accent4">
                  <a:lumMod val="75000"/>
                </a:schemeClr>
              </a:solidFill>
            </a:rPr>
            <a:t>Long term empty properties and second homes</a:t>
          </a:r>
        </a:p>
      </cdr:txBody>
    </cdr:sp>
  </cdr:relSizeAnchor>
  <cdr:relSizeAnchor xmlns:cdr="http://schemas.openxmlformats.org/drawingml/2006/chartDrawing">
    <cdr:from>
      <cdr:x>0.24569</cdr:x>
      <cdr:y>0.68244</cdr:y>
    </cdr:from>
    <cdr:to>
      <cdr:x>0.56543</cdr:x>
      <cdr:y>0.76136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841500" y="2736850"/>
          <a:ext cx="2396534" cy="316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50" b="1" i="0" u="none" strike="noStrike" kern="1200" baseline="0">
              <a:solidFill>
                <a:srgbClr val="0070C0"/>
              </a:solidFill>
              <a:latin typeface="+mn-lt"/>
              <a:ea typeface="+mn-ea"/>
              <a:cs typeface="+mn-cs"/>
            </a:rPr>
            <a:t>Long term empty properties (empty for &gt;6 months</a:t>
          </a:r>
          <a:r>
            <a:rPr lang="en-GB" sz="1100" b="1" baseline="0">
              <a:solidFill>
                <a:schemeClr val="accent4">
                  <a:lumMod val="75000"/>
                </a:schemeClr>
              </a:solidFill>
            </a:rPr>
            <a:t>)</a:t>
          </a:r>
          <a:endParaRPr lang="en-GB" sz="1100" b="1">
            <a:solidFill>
              <a:schemeClr val="accent4">
                <a:lumMod val="75000"/>
              </a:schemeClr>
            </a:solidFill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752474</xdr:colOff>
      <xdr:row>6</xdr:row>
      <xdr:rowOff>0</xdr:rowOff>
    </xdr:from>
    <xdr:to>
      <xdr:col>13</xdr:col>
      <xdr:colOff>305774</xdr:colOff>
      <xdr:row>33</xdr:row>
      <xdr:rowOff>9225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101601</xdr:colOff>
      <xdr:row>9</xdr:row>
      <xdr:rowOff>3174</xdr:rowOff>
    </xdr:from>
    <xdr:to>
      <xdr:col>48</xdr:col>
      <xdr:colOff>531201</xdr:colOff>
      <xdr:row>36</xdr:row>
      <xdr:rowOff>12399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6</xdr:row>
      <xdr:rowOff>0</xdr:rowOff>
    </xdr:from>
    <xdr:to>
      <xdr:col>7</xdr:col>
      <xdr:colOff>9525</xdr:colOff>
      <xdr:row>6</xdr:row>
      <xdr:rowOff>9525</xdr:rowOff>
    </xdr:to>
    <xdr:pic>
      <xdr:nvPicPr>
        <xdr:cNvPr id="2" name="Picture 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" name="Picture 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4" name="Picture 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45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5" name="Picture 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114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18</xdr:row>
      <xdr:rowOff>9525</xdr:rowOff>
    </xdr:to>
    <xdr:pic>
      <xdr:nvPicPr>
        <xdr:cNvPr id="6" name="Picture 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22</xdr:row>
      <xdr:rowOff>9525</xdr:rowOff>
    </xdr:to>
    <xdr:pic>
      <xdr:nvPicPr>
        <xdr:cNvPr id="7" name="Picture 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41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8" name="Picture 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07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9525</xdr:colOff>
      <xdr:row>30</xdr:row>
      <xdr:rowOff>9525</xdr:rowOff>
    </xdr:to>
    <xdr:pic>
      <xdr:nvPicPr>
        <xdr:cNvPr id="9" name="Picture 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73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0" name="Picture 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39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9525</xdr:colOff>
      <xdr:row>38</xdr:row>
      <xdr:rowOff>9525</xdr:rowOff>
    </xdr:to>
    <xdr:pic>
      <xdr:nvPicPr>
        <xdr:cNvPr id="11" name="Picture 1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12" name="Picture 1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9525</xdr:rowOff>
    </xdr:to>
    <xdr:pic>
      <xdr:nvPicPr>
        <xdr:cNvPr id="13" name="Picture 1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14" name="Picture 1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45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15" name="Picture 1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245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</xdr:colOff>
      <xdr:row>14</xdr:row>
      <xdr:rowOff>9525</xdr:rowOff>
    </xdr:to>
    <xdr:pic>
      <xdr:nvPicPr>
        <xdr:cNvPr id="16" name="Picture 1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5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17" name="Picture 1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8" name="Picture 1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9525</xdr:colOff>
      <xdr:row>14</xdr:row>
      <xdr:rowOff>9525</xdr:rowOff>
    </xdr:to>
    <xdr:pic>
      <xdr:nvPicPr>
        <xdr:cNvPr id="19" name="Picture 1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45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20" name="Picture 1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21" name="Picture 2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22" name="Picture 2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245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</xdr:colOff>
      <xdr:row>14</xdr:row>
      <xdr:rowOff>9525</xdr:rowOff>
    </xdr:to>
    <xdr:pic>
      <xdr:nvPicPr>
        <xdr:cNvPr id="23" name="Picture 2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245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9525</xdr:rowOff>
    </xdr:to>
    <xdr:pic>
      <xdr:nvPicPr>
        <xdr:cNvPr id="24" name="Picture 2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245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25" name="Picture 2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26" name="Picture 2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27" name="Picture 2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245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28" name="Picture 2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pic>
      <xdr:nvPicPr>
        <xdr:cNvPr id="29" name="Picture 2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97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</xdr:colOff>
      <xdr:row>10</xdr:row>
      <xdr:rowOff>9525</xdr:rowOff>
    </xdr:to>
    <xdr:pic>
      <xdr:nvPicPr>
        <xdr:cNvPr id="30" name="Picture 2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</xdr:colOff>
      <xdr:row>14</xdr:row>
      <xdr:rowOff>9525</xdr:rowOff>
    </xdr:to>
    <xdr:pic>
      <xdr:nvPicPr>
        <xdr:cNvPr id="31" name="Picture 3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245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</xdr:colOff>
      <xdr:row>7</xdr:row>
      <xdr:rowOff>9525</xdr:rowOff>
    </xdr:to>
    <xdr:pic>
      <xdr:nvPicPr>
        <xdr:cNvPr id="32" name="Picture 3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</xdr:colOff>
      <xdr:row>6</xdr:row>
      <xdr:rowOff>9525</xdr:rowOff>
    </xdr:to>
    <xdr:pic>
      <xdr:nvPicPr>
        <xdr:cNvPr id="33" name="Picture 3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7650" y="97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9525</xdr:rowOff>
    </xdr:to>
    <xdr:pic>
      <xdr:nvPicPr>
        <xdr:cNvPr id="34" name="Picture 3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9525</xdr:rowOff>
    </xdr:to>
    <xdr:pic>
      <xdr:nvPicPr>
        <xdr:cNvPr id="35" name="Picture 3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245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</xdr:colOff>
      <xdr:row>7</xdr:row>
      <xdr:rowOff>9525</xdr:rowOff>
    </xdr:to>
    <xdr:pic>
      <xdr:nvPicPr>
        <xdr:cNvPr id="36" name="Picture 3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18</xdr:row>
      <xdr:rowOff>9526</xdr:rowOff>
    </xdr:from>
    <xdr:to>
      <xdr:col>11</xdr:col>
      <xdr:colOff>734400</xdr:colOff>
      <xdr:row>44</xdr:row>
      <xdr:rowOff>133051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38" name="Picture 3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39" name="Picture 3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40" name="Picture 3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245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41" name="Picture 4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pic>
      <xdr:nvPicPr>
        <xdr:cNvPr id="42" name="Picture 4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97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</xdr:colOff>
      <xdr:row>10</xdr:row>
      <xdr:rowOff>9525</xdr:rowOff>
    </xdr:to>
    <xdr:pic>
      <xdr:nvPicPr>
        <xdr:cNvPr id="43" name="Picture 4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</xdr:colOff>
      <xdr:row>14</xdr:row>
      <xdr:rowOff>9525</xdr:rowOff>
    </xdr:to>
    <xdr:pic>
      <xdr:nvPicPr>
        <xdr:cNvPr id="44" name="Picture 4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245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</xdr:colOff>
      <xdr:row>7</xdr:row>
      <xdr:rowOff>9525</xdr:rowOff>
    </xdr:to>
    <xdr:pic>
      <xdr:nvPicPr>
        <xdr:cNvPr id="45" name="Picture 4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</xdr:colOff>
      <xdr:row>6</xdr:row>
      <xdr:rowOff>9525</xdr:rowOff>
    </xdr:to>
    <xdr:pic>
      <xdr:nvPicPr>
        <xdr:cNvPr id="46" name="Picture 4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9525</xdr:rowOff>
    </xdr:to>
    <xdr:pic>
      <xdr:nvPicPr>
        <xdr:cNvPr id="47" name="Picture 4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9525</xdr:rowOff>
    </xdr:to>
    <xdr:pic>
      <xdr:nvPicPr>
        <xdr:cNvPr id="48" name="Picture 4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245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</xdr:colOff>
      <xdr:row>7</xdr:row>
      <xdr:rowOff>9525</xdr:rowOff>
    </xdr:to>
    <xdr:pic>
      <xdr:nvPicPr>
        <xdr:cNvPr id="49" name="Picture 4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130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50" name="Picture 4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51" name="Picture 5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45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52" name="Picture 5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53" name="Picture 5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54" name="Picture 5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55" name="Picture 5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56" name="Picture 5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57" name="Picture 5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58" name="Picture 5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59" name="Picture 5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60" name="Picture 5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61" name="Picture 6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62" name="Picture 6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63" name="Picture 6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64" name="Picture 6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65" name="Picture 6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66" name="Picture 6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67" name="Picture 6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68" name="Picture 6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69" name="Picture 6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</xdr:colOff>
      <xdr:row>11</xdr:row>
      <xdr:rowOff>9525</xdr:rowOff>
    </xdr:to>
    <xdr:pic>
      <xdr:nvPicPr>
        <xdr:cNvPr id="70" name="Picture 6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</xdr:colOff>
      <xdr:row>11</xdr:row>
      <xdr:rowOff>9525</xdr:rowOff>
    </xdr:to>
    <xdr:pic>
      <xdr:nvPicPr>
        <xdr:cNvPr id="71" name="Picture 7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</xdr:colOff>
      <xdr:row>11</xdr:row>
      <xdr:rowOff>9525</xdr:rowOff>
    </xdr:to>
    <xdr:pic>
      <xdr:nvPicPr>
        <xdr:cNvPr id="72" name="Picture 7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</xdr:colOff>
      <xdr:row>12</xdr:row>
      <xdr:rowOff>9525</xdr:rowOff>
    </xdr:to>
    <xdr:pic>
      <xdr:nvPicPr>
        <xdr:cNvPr id="73" name="Picture 7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</xdr:colOff>
      <xdr:row>12</xdr:row>
      <xdr:rowOff>9525</xdr:rowOff>
    </xdr:to>
    <xdr:pic>
      <xdr:nvPicPr>
        <xdr:cNvPr id="74" name="Picture 7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</xdr:colOff>
      <xdr:row>12</xdr:row>
      <xdr:rowOff>9525</xdr:rowOff>
    </xdr:to>
    <xdr:pic>
      <xdr:nvPicPr>
        <xdr:cNvPr id="75" name="Picture 7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</xdr:colOff>
      <xdr:row>13</xdr:row>
      <xdr:rowOff>9525</xdr:rowOff>
    </xdr:to>
    <xdr:pic>
      <xdr:nvPicPr>
        <xdr:cNvPr id="76" name="Picture 7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</xdr:colOff>
      <xdr:row>13</xdr:row>
      <xdr:rowOff>9525</xdr:rowOff>
    </xdr:to>
    <xdr:pic>
      <xdr:nvPicPr>
        <xdr:cNvPr id="77" name="Picture 7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</xdr:colOff>
      <xdr:row>13</xdr:row>
      <xdr:rowOff>9525</xdr:rowOff>
    </xdr:to>
    <xdr:pic>
      <xdr:nvPicPr>
        <xdr:cNvPr id="78" name="Picture 7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79" name="Picture 7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97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80" name="Picture 7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81" name="Picture 8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</xdr:colOff>
      <xdr:row>6</xdr:row>
      <xdr:rowOff>9525</xdr:rowOff>
    </xdr:to>
    <xdr:pic>
      <xdr:nvPicPr>
        <xdr:cNvPr id="82" name="Picture 8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83" name="Picture 8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84" name="Picture 8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5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85" name="Picture 8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5" y="389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86" name="Picture 8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5" y="455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87" name="Picture 8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5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pic>
      <xdr:nvPicPr>
        <xdr:cNvPr id="88" name="Picture 8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5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</xdr:colOff>
      <xdr:row>10</xdr:row>
      <xdr:rowOff>9525</xdr:rowOff>
    </xdr:to>
    <xdr:pic>
      <xdr:nvPicPr>
        <xdr:cNvPr id="89" name="Picture 8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5" y="389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</xdr:colOff>
      <xdr:row>14</xdr:row>
      <xdr:rowOff>9525</xdr:rowOff>
    </xdr:to>
    <xdr:pic>
      <xdr:nvPicPr>
        <xdr:cNvPr id="90" name="Picture 8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5" y="455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</xdr:colOff>
      <xdr:row>7</xdr:row>
      <xdr:rowOff>9525</xdr:rowOff>
    </xdr:to>
    <xdr:pic>
      <xdr:nvPicPr>
        <xdr:cNvPr id="91" name="Picture 9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5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</xdr:colOff>
      <xdr:row>6</xdr:row>
      <xdr:rowOff>9525</xdr:rowOff>
    </xdr:to>
    <xdr:pic>
      <xdr:nvPicPr>
        <xdr:cNvPr id="92" name="Picture 9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5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9525</xdr:rowOff>
    </xdr:to>
    <xdr:pic>
      <xdr:nvPicPr>
        <xdr:cNvPr id="93" name="Picture 9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5" y="389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9525</xdr:rowOff>
    </xdr:to>
    <xdr:pic>
      <xdr:nvPicPr>
        <xdr:cNvPr id="94" name="Picture 9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5" y="455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</xdr:colOff>
      <xdr:row>7</xdr:row>
      <xdr:rowOff>9525</xdr:rowOff>
    </xdr:to>
    <xdr:pic>
      <xdr:nvPicPr>
        <xdr:cNvPr id="95" name="Picture 9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5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96" name="Picture 9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472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9525</xdr:colOff>
      <xdr:row>16</xdr:row>
      <xdr:rowOff>9525</xdr:rowOff>
    </xdr:to>
    <xdr:pic>
      <xdr:nvPicPr>
        <xdr:cNvPr id="97" name="Picture 9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472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9525</xdr:colOff>
      <xdr:row>16</xdr:row>
      <xdr:rowOff>9525</xdr:rowOff>
    </xdr:to>
    <xdr:pic>
      <xdr:nvPicPr>
        <xdr:cNvPr id="98" name="Picture 9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472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0</xdr:colOff>
      <xdr:row>15</xdr:row>
      <xdr:rowOff>0</xdr:rowOff>
    </xdr:from>
    <xdr:ext cx="9525" cy="9525"/>
    <xdr:pic>
      <xdr:nvPicPr>
        <xdr:cNvPr id="99" name="Picture 9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455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15</xdr:row>
      <xdr:rowOff>0</xdr:rowOff>
    </xdr:from>
    <xdr:ext cx="9525" cy="9525"/>
    <xdr:pic>
      <xdr:nvPicPr>
        <xdr:cNvPr id="100" name="Picture 9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01725" y="455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</xdr:row>
      <xdr:rowOff>0</xdr:rowOff>
    </xdr:from>
    <xdr:ext cx="9525" cy="9525"/>
    <xdr:pic>
      <xdr:nvPicPr>
        <xdr:cNvPr id="101" name="Picture 10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1325" y="455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</xdr:row>
      <xdr:rowOff>0</xdr:rowOff>
    </xdr:from>
    <xdr:ext cx="9525" cy="9525"/>
    <xdr:pic>
      <xdr:nvPicPr>
        <xdr:cNvPr id="102" name="Picture 10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0925" y="455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15</xdr:row>
      <xdr:rowOff>0</xdr:rowOff>
    </xdr:from>
    <xdr:ext cx="9525" cy="9525"/>
    <xdr:pic>
      <xdr:nvPicPr>
        <xdr:cNvPr id="103" name="Picture 10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01725" y="455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</xdr:row>
      <xdr:rowOff>0</xdr:rowOff>
    </xdr:from>
    <xdr:ext cx="9525" cy="9525"/>
    <xdr:pic>
      <xdr:nvPicPr>
        <xdr:cNvPr id="104" name="Picture 10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1325" y="455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</xdr:row>
      <xdr:rowOff>0</xdr:rowOff>
    </xdr:from>
    <xdr:ext cx="9525" cy="9525"/>
    <xdr:pic>
      <xdr:nvPicPr>
        <xdr:cNvPr id="105" name="Picture 10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0925" y="455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15</xdr:row>
      <xdr:rowOff>0</xdr:rowOff>
    </xdr:from>
    <xdr:ext cx="9525" cy="9525"/>
    <xdr:pic>
      <xdr:nvPicPr>
        <xdr:cNvPr id="106" name="Picture 10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01725" y="455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</xdr:row>
      <xdr:rowOff>0</xdr:rowOff>
    </xdr:from>
    <xdr:ext cx="9525" cy="9525"/>
    <xdr:pic>
      <xdr:nvPicPr>
        <xdr:cNvPr id="107" name="Picture 10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1325" y="455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</xdr:row>
      <xdr:rowOff>0</xdr:rowOff>
    </xdr:from>
    <xdr:ext cx="9525" cy="9525"/>
    <xdr:pic>
      <xdr:nvPicPr>
        <xdr:cNvPr id="108" name="Picture 10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0925" y="455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15</xdr:row>
      <xdr:rowOff>0</xdr:rowOff>
    </xdr:from>
    <xdr:ext cx="9525" cy="9525"/>
    <xdr:pic>
      <xdr:nvPicPr>
        <xdr:cNvPr id="109" name="Picture 10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01725" y="455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</xdr:row>
      <xdr:rowOff>0</xdr:rowOff>
    </xdr:from>
    <xdr:ext cx="9525" cy="9525"/>
    <xdr:pic>
      <xdr:nvPicPr>
        <xdr:cNvPr id="110" name="Picture 10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1325" y="455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</xdr:row>
      <xdr:rowOff>0</xdr:rowOff>
    </xdr:from>
    <xdr:ext cx="9525" cy="9525"/>
    <xdr:pic>
      <xdr:nvPicPr>
        <xdr:cNvPr id="111" name="Picture 11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0925" y="455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6</xdr:row>
      <xdr:rowOff>0</xdr:rowOff>
    </xdr:from>
    <xdr:ext cx="9525" cy="9525"/>
    <xdr:pic>
      <xdr:nvPicPr>
        <xdr:cNvPr id="112" name="Picture 11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030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6</xdr:row>
      <xdr:rowOff>0</xdr:rowOff>
    </xdr:from>
    <xdr:ext cx="9525" cy="9525"/>
    <xdr:pic>
      <xdr:nvPicPr>
        <xdr:cNvPr id="113" name="Picture 11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030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6</xdr:row>
      <xdr:rowOff>0</xdr:rowOff>
    </xdr:from>
    <xdr:ext cx="9525" cy="9525"/>
    <xdr:pic>
      <xdr:nvPicPr>
        <xdr:cNvPr id="114" name="Picture 11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030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7</xdr:row>
      <xdr:rowOff>0</xdr:rowOff>
    </xdr:from>
    <xdr:ext cx="9525" cy="9525"/>
    <xdr:pic>
      <xdr:nvPicPr>
        <xdr:cNvPr id="115" name="Picture 11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030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7</xdr:row>
      <xdr:rowOff>0</xdr:rowOff>
    </xdr:from>
    <xdr:ext cx="9525" cy="9525"/>
    <xdr:pic>
      <xdr:nvPicPr>
        <xdr:cNvPr id="116" name="Picture 11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030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7</xdr:row>
      <xdr:rowOff>0</xdr:rowOff>
    </xdr:from>
    <xdr:ext cx="9525" cy="9525"/>
    <xdr:pic>
      <xdr:nvPicPr>
        <xdr:cNvPr id="117" name="Picture 11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030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8</xdr:row>
      <xdr:rowOff>0</xdr:rowOff>
    </xdr:from>
    <xdr:ext cx="9525" cy="9525"/>
    <xdr:pic>
      <xdr:nvPicPr>
        <xdr:cNvPr id="118" name="Picture 11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030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8</xdr:row>
      <xdr:rowOff>0</xdr:rowOff>
    </xdr:from>
    <xdr:ext cx="9525" cy="9525"/>
    <xdr:pic>
      <xdr:nvPicPr>
        <xdr:cNvPr id="119" name="Picture 11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030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8</xdr:row>
      <xdr:rowOff>0</xdr:rowOff>
    </xdr:from>
    <xdr:ext cx="9525" cy="9525"/>
    <xdr:pic>
      <xdr:nvPicPr>
        <xdr:cNvPr id="120" name="Picture 11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030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9</xdr:row>
      <xdr:rowOff>0</xdr:rowOff>
    </xdr:from>
    <xdr:ext cx="9525" cy="9525"/>
    <xdr:pic>
      <xdr:nvPicPr>
        <xdr:cNvPr id="121" name="Picture 12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030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9</xdr:row>
      <xdr:rowOff>0</xdr:rowOff>
    </xdr:from>
    <xdr:ext cx="9525" cy="9525"/>
    <xdr:pic>
      <xdr:nvPicPr>
        <xdr:cNvPr id="122" name="Picture 12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030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9</xdr:row>
      <xdr:rowOff>0</xdr:rowOff>
    </xdr:from>
    <xdr:ext cx="9525" cy="9525"/>
    <xdr:pic>
      <xdr:nvPicPr>
        <xdr:cNvPr id="123" name="Picture 12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030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10</xdr:row>
      <xdr:rowOff>0</xdr:rowOff>
    </xdr:from>
    <xdr:ext cx="9525" cy="9525"/>
    <xdr:pic>
      <xdr:nvPicPr>
        <xdr:cNvPr id="124" name="Picture 12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030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10</xdr:row>
      <xdr:rowOff>0</xdr:rowOff>
    </xdr:from>
    <xdr:ext cx="9525" cy="9525"/>
    <xdr:pic>
      <xdr:nvPicPr>
        <xdr:cNvPr id="125" name="Picture 12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030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10</xdr:row>
      <xdr:rowOff>0</xdr:rowOff>
    </xdr:from>
    <xdr:ext cx="9525" cy="9525"/>
    <xdr:pic>
      <xdr:nvPicPr>
        <xdr:cNvPr id="126" name="Picture 12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030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11</xdr:row>
      <xdr:rowOff>0</xdr:rowOff>
    </xdr:from>
    <xdr:ext cx="9525" cy="9525"/>
    <xdr:pic>
      <xdr:nvPicPr>
        <xdr:cNvPr id="127" name="Picture 12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030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11</xdr:row>
      <xdr:rowOff>0</xdr:rowOff>
    </xdr:from>
    <xdr:ext cx="9525" cy="9525"/>
    <xdr:pic>
      <xdr:nvPicPr>
        <xdr:cNvPr id="128" name="Picture 12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030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11</xdr:row>
      <xdr:rowOff>0</xdr:rowOff>
    </xdr:from>
    <xdr:ext cx="9525" cy="9525"/>
    <xdr:pic>
      <xdr:nvPicPr>
        <xdr:cNvPr id="129" name="Picture 12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030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12</xdr:row>
      <xdr:rowOff>0</xdr:rowOff>
    </xdr:from>
    <xdr:ext cx="9525" cy="9525"/>
    <xdr:pic>
      <xdr:nvPicPr>
        <xdr:cNvPr id="130" name="Picture 12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030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12</xdr:row>
      <xdr:rowOff>0</xdr:rowOff>
    </xdr:from>
    <xdr:ext cx="9525" cy="9525"/>
    <xdr:pic>
      <xdr:nvPicPr>
        <xdr:cNvPr id="131" name="Picture 13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030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12</xdr:row>
      <xdr:rowOff>0</xdr:rowOff>
    </xdr:from>
    <xdr:ext cx="9525" cy="9525"/>
    <xdr:pic>
      <xdr:nvPicPr>
        <xdr:cNvPr id="132" name="Picture 13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030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13</xdr:row>
      <xdr:rowOff>0</xdr:rowOff>
    </xdr:from>
    <xdr:ext cx="9525" cy="9525"/>
    <xdr:pic>
      <xdr:nvPicPr>
        <xdr:cNvPr id="133" name="Picture 13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030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13</xdr:row>
      <xdr:rowOff>0</xdr:rowOff>
    </xdr:from>
    <xdr:ext cx="9525" cy="9525"/>
    <xdr:pic>
      <xdr:nvPicPr>
        <xdr:cNvPr id="134" name="Picture 13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030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13</xdr:row>
      <xdr:rowOff>0</xdr:rowOff>
    </xdr:from>
    <xdr:ext cx="9525" cy="9525"/>
    <xdr:pic>
      <xdr:nvPicPr>
        <xdr:cNvPr id="135" name="Picture 13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030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14</xdr:row>
      <xdr:rowOff>0</xdr:rowOff>
    </xdr:from>
    <xdr:ext cx="9525" cy="9525"/>
    <xdr:pic>
      <xdr:nvPicPr>
        <xdr:cNvPr id="136" name="Picture 13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030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14</xdr:row>
      <xdr:rowOff>0</xdr:rowOff>
    </xdr:from>
    <xdr:ext cx="9525" cy="9525"/>
    <xdr:pic>
      <xdr:nvPicPr>
        <xdr:cNvPr id="137" name="Picture 13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030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14</xdr:row>
      <xdr:rowOff>0</xdr:rowOff>
    </xdr:from>
    <xdr:ext cx="9525" cy="9525"/>
    <xdr:pic>
      <xdr:nvPicPr>
        <xdr:cNvPr id="138" name="Picture 13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030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15</xdr:row>
      <xdr:rowOff>0</xdr:rowOff>
    </xdr:from>
    <xdr:ext cx="9525" cy="9525"/>
    <xdr:pic>
      <xdr:nvPicPr>
        <xdr:cNvPr id="139" name="Picture 13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030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15</xdr:row>
      <xdr:rowOff>0</xdr:rowOff>
    </xdr:from>
    <xdr:ext cx="9525" cy="9525"/>
    <xdr:pic>
      <xdr:nvPicPr>
        <xdr:cNvPr id="140" name="Picture 13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030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15</xdr:row>
      <xdr:rowOff>0</xdr:rowOff>
    </xdr:from>
    <xdr:ext cx="9525" cy="9525"/>
    <xdr:pic>
      <xdr:nvPicPr>
        <xdr:cNvPr id="141" name="Picture 14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030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704849</xdr:colOff>
      <xdr:row>6</xdr:row>
      <xdr:rowOff>161923</xdr:rowOff>
    </xdr:from>
    <xdr:to>
      <xdr:col>13</xdr:col>
      <xdr:colOff>172424</xdr:colOff>
      <xdr:row>34</xdr:row>
      <xdr:rowOff>9223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504825</xdr:colOff>
      <xdr:row>10</xdr:row>
      <xdr:rowOff>9525</xdr:rowOff>
    </xdr:from>
    <xdr:to>
      <xdr:col>48</xdr:col>
      <xdr:colOff>248625</xdr:colOff>
      <xdr:row>37</xdr:row>
      <xdr:rowOff>18750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10</xdr:row>
      <xdr:rowOff>9525</xdr:rowOff>
    </xdr:from>
    <xdr:to>
      <xdr:col>14</xdr:col>
      <xdr:colOff>229574</xdr:colOff>
      <xdr:row>37</xdr:row>
      <xdr:rowOff>18750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9523</xdr:colOff>
      <xdr:row>10</xdr:row>
      <xdr:rowOff>9525</xdr:rowOff>
    </xdr:from>
    <xdr:to>
      <xdr:col>14</xdr:col>
      <xdr:colOff>124798</xdr:colOff>
      <xdr:row>37</xdr:row>
      <xdr:rowOff>18750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238125</xdr:colOff>
      <xdr:row>9</xdr:row>
      <xdr:rowOff>9525</xdr:rowOff>
    </xdr:from>
    <xdr:to>
      <xdr:col>50</xdr:col>
      <xdr:colOff>58125</xdr:colOff>
      <xdr:row>36</xdr:row>
      <xdr:rowOff>18750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Relationship Id="rId2" Target="../drawings/drawing9.xml" Type="http://schemas.openxmlformats.org/officeDocument/2006/relationships/drawing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Relationship Id="rId2" Target="../drawings/drawing10.xml" Type="http://schemas.openxmlformats.org/officeDocument/2006/relationships/drawing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Relationship Id="rId2" Target="../drawings/drawing11.xml" Type="http://schemas.openxmlformats.org/officeDocument/2006/relationships/drawing"/></Relationships>
</file>

<file path=xl/worksheets/_rels/sheet13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Relationship Id="rId2" Target="../drawings/drawing12.xml" Type="http://schemas.openxmlformats.org/officeDocument/2006/relationships/drawing"/></Relationships>
</file>

<file path=xl/worksheets/_rels/sheet14.xml.rels><?xml version="1.0" encoding="UTF-8" standalone="yes"?><Relationships xmlns="http://schemas.openxmlformats.org/package/2006/relationships"><Relationship Id="rId1" Target="../printerSettings/printerSettings13.bin" Type="http://schemas.openxmlformats.org/officeDocument/2006/relationships/printerSettings"/><Relationship Id="rId2" Target="../drawings/drawing13.xml" Type="http://schemas.openxmlformats.org/officeDocument/2006/relationships/drawing"/></Relationships>
</file>

<file path=xl/worksheets/_rels/sheet15.xml.rels><?xml version="1.0" encoding="UTF-8" standalone="yes"?><Relationships xmlns="http://schemas.openxmlformats.org/package/2006/relationships"><Relationship Id="rId1" Target="../drawings/drawing14.xml" Type="http://schemas.openxmlformats.org/officeDocument/2006/relationships/drawing"/></Relationships>
</file>

<file path=xl/worksheets/_rels/sheet16.xml.rels><?xml version="1.0" encoding="UTF-8" standalone="yes"?><Relationships xmlns="http://schemas.openxmlformats.org/package/2006/relationships"><Relationship Id="rId1" Target="../printerSettings/printerSettings14.bin" Type="http://schemas.openxmlformats.org/officeDocument/2006/relationships/printerSettings"/><Relationship Id="rId2" Target="../drawings/drawing15.xml" Type="http://schemas.openxmlformats.org/officeDocument/2006/relationships/drawing"/></Relationships>
</file>

<file path=xl/worksheets/_rels/sheet17.xml.rels><?xml version="1.0" encoding="UTF-8" standalone="yes"?><Relationships xmlns="http://schemas.openxmlformats.org/package/2006/relationships"><Relationship Id="rId1" Target="../drawings/drawing16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3.xml" Type="http://schemas.openxmlformats.org/officeDocument/2006/relationships/drawing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drawing4.xml" Type="http://schemas.openxmlformats.org/officeDocument/2006/relationships/drawing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Relationship Id="rId2" Target="../drawings/drawing5.xml" Type="http://schemas.openxmlformats.org/officeDocument/2006/relationships/drawing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drawings/drawing6.xml" Type="http://schemas.openxmlformats.org/officeDocument/2006/relationships/drawing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Relationship Id="rId2" Target="../drawings/drawing7.xml" Type="http://schemas.openxmlformats.org/officeDocument/2006/relationships/drawing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Relationship Id="rId2" Target="../drawings/drawing8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abSelected="1" workbookViewId="0">
      <selection activeCell="F58" sqref="F58"/>
    </sheetView>
  </sheetViews>
  <sheetFormatPr defaultRowHeight="12.75" x14ac:dyDescent="0.2"/>
  <cols>
    <col min="1" max="16384" style="5" width="9.140625" collapsed="false"/>
  </cols>
  <sheetData>
    <row r="1" spans="1:1" ht="18" x14ac:dyDescent="0.25">
      <c r="A1" s="4" t="s">
        <v>31</v>
      </c>
    </row>
    <row r="3" spans="1:1" x14ac:dyDescent="0.2">
      <c r="A3" s="66" t="s">
        <v>30</v>
      </c>
    </row>
    <row r="4" spans="1:1" x14ac:dyDescent="0.2">
      <c r="A4" s="66" t="s">
        <v>52</v>
      </c>
    </row>
    <row r="5" spans="1:1" x14ac:dyDescent="0.2">
      <c r="A5" s="66" t="s">
        <v>33</v>
      </c>
    </row>
    <row r="6" spans="1:1" x14ac:dyDescent="0.2">
      <c r="A6" s="66" t="s">
        <v>62</v>
      </c>
    </row>
    <row r="7" spans="1:1" x14ac:dyDescent="0.2">
      <c r="A7" s="66" t="s">
        <v>51</v>
      </c>
    </row>
    <row r="8" spans="1:1" x14ac:dyDescent="0.2">
      <c r="A8" s="66" t="s">
        <v>34</v>
      </c>
    </row>
    <row r="9" spans="1:1" x14ac:dyDescent="0.2">
      <c r="A9" s="66" t="s">
        <v>50</v>
      </c>
    </row>
    <row r="10" spans="1:1" x14ac:dyDescent="0.2">
      <c r="A10" s="66" t="s">
        <v>55</v>
      </c>
    </row>
    <row r="11" spans="1:1" x14ac:dyDescent="0.2">
      <c r="A11" s="66" t="s">
        <v>44</v>
      </c>
    </row>
    <row r="12" spans="1:1" x14ac:dyDescent="0.2">
      <c r="A12" s="66" t="s">
        <v>36</v>
      </c>
    </row>
    <row r="13" spans="1:1" x14ac:dyDescent="0.2">
      <c r="A13" s="66" t="s">
        <v>58</v>
      </c>
    </row>
    <row r="14" spans="1:1" x14ac:dyDescent="0.2">
      <c r="A14" s="66" t="s">
        <v>45</v>
      </c>
    </row>
    <row r="15" spans="1:1" x14ac:dyDescent="0.2">
      <c r="A15" s="66" t="s">
        <v>59</v>
      </c>
    </row>
    <row r="16" spans="1:1" x14ac:dyDescent="0.2">
      <c r="A16" s="66" t="s">
        <v>60</v>
      </c>
    </row>
    <row r="17" spans="1:1" x14ac:dyDescent="0.2">
      <c r="A17" s="66" t="s">
        <v>40</v>
      </c>
    </row>
    <row r="18" spans="1:1" x14ac:dyDescent="0.2">
      <c r="A18" s="66" t="s">
        <v>43</v>
      </c>
    </row>
  </sheetData>
  <hyperlinks>
    <hyperlink ref="A4" location="'Chart 2'!A1" display="Chart 2: Annual all sector new build starts and completions, years to end December"/>
    <hyperlink ref="A5" location="'Chart 3'!A1" display="Chart 3: Quarterly new build starts and completions (all sectors)"/>
    <hyperlink ref="A6" location="'Chart 4'!A1" display="Chart 4: New house building as a rate per 10,000 population for UK countries, years to end December"/>
    <hyperlink ref="A7" location="'Chart 5'!A1" display="Chart 5: Annual private sector led new build starts and completions, years to end December"/>
    <hyperlink ref="A8" location="'Chart 6'!A1" display="Chart 6: Quarterly new build starts and completions (private-led)"/>
    <hyperlink ref="A9" location="'Chart 7a'!A1" display="Chart 7a: Annual Housing Association and Local Authority new build starts and completions, years to end December"/>
    <hyperlink ref="A10" location="'Chart 7b'!A1" display="Chart 7b: Annual Housing Association and Local Authority new build starts and completions, years to end March"/>
    <hyperlink ref="A11" location="'Chart 8'!A1" display="Chart 8: Quarterly new build approvals and completions (Housing Associations)"/>
    <hyperlink ref="A12" location="'Chart 9'!A1" display="Chart 9: Quarterly new build starts and completions (Local Authority)"/>
    <hyperlink ref="A13" location="'Chart 10'!A1" display="Chart 10: Annual Affordable Housing Supply Programme (AHSP) approvals and completions, years to end March"/>
    <hyperlink ref="A14" location="'Chart 10b'!A1" display="Chart 10b: Quarterly Affordable Housing Supply Programme (AHSP) approvals and completions"/>
    <hyperlink ref="A15" location="'Chart 11'!A1" display="Chart 11: Type of AHSP completions, years to end March"/>
    <hyperlink ref="A16" location="'Chart 12'!A1" display="Chart 12: Type of AHSP approvals, years to end March"/>
    <hyperlink ref="A17" location="'Chart 13'!A1" display="Chart 13: Quarterly local authority sales to sitting tenants, sales and applications"/>
    <hyperlink ref="A18" location="'Chart 14'!A1" display="Chart 14: Long term empty properties, second homes, and unoccupied exemptions, years to end September"/>
    <hyperlink ref="A3" location="'Chart 2'!A1" display="Chart 1: Quarterly new build completions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1"/>
  <sheetViews>
    <sheetView zoomScaleNormal="100" workbookViewId="0">
      <pane xSplit="1" topLeftCell="AH1" activePane="topRight" state="frozen"/>
      <selection pane="topRight" activeCell="AZ32" sqref="AZ32"/>
    </sheetView>
  </sheetViews>
  <sheetFormatPr defaultRowHeight="12.75" x14ac:dyDescent="0.2"/>
  <cols>
    <col min="1" max="1" bestFit="true" customWidth="true" style="5" width="34.5703125" collapsed="false"/>
    <col min="2" max="16384" style="5" width="9.140625" collapsed="false"/>
  </cols>
  <sheetData>
    <row r="1" spans="1:53" ht="15.75" x14ac:dyDescent="0.25">
      <c r="A1" s="27" t="s">
        <v>44</v>
      </c>
    </row>
    <row r="3" spans="1:53" x14ac:dyDescent="0.2">
      <c r="A3" s="7"/>
      <c r="B3" s="78">
        <v>2005</v>
      </c>
      <c r="C3" s="78"/>
      <c r="D3" s="78"/>
      <c r="E3" s="78"/>
      <c r="F3" s="78">
        <v>2006</v>
      </c>
      <c r="G3" s="78"/>
      <c r="H3" s="78"/>
      <c r="I3" s="78"/>
      <c r="J3" s="78">
        <v>2007</v>
      </c>
      <c r="K3" s="78"/>
      <c r="L3" s="78"/>
      <c r="M3" s="78"/>
      <c r="N3" s="78">
        <v>2008</v>
      </c>
      <c r="O3" s="78"/>
      <c r="P3" s="78"/>
      <c r="Q3" s="78"/>
      <c r="R3" s="78">
        <v>2009</v>
      </c>
      <c r="S3" s="78"/>
      <c r="T3" s="78"/>
      <c r="U3" s="78"/>
      <c r="V3" s="78">
        <v>2010</v>
      </c>
      <c r="W3" s="78"/>
      <c r="X3" s="78"/>
      <c r="Y3" s="78"/>
      <c r="Z3" s="78">
        <v>2011</v>
      </c>
      <c r="AA3" s="78"/>
      <c r="AB3" s="78"/>
      <c r="AC3" s="78"/>
      <c r="AD3" s="78">
        <v>2012</v>
      </c>
      <c r="AE3" s="78"/>
      <c r="AF3" s="78"/>
      <c r="AG3" s="78"/>
      <c r="AH3" s="78">
        <v>2013</v>
      </c>
      <c r="AI3" s="78"/>
      <c r="AJ3" s="78"/>
      <c r="AK3" s="78"/>
      <c r="AL3" s="78">
        <v>2014</v>
      </c>
      <c r="AM3" s="78"/>
      <c r="AN3" s="78"/>
      <c r="AO3" s="78"/>
      <c r="AP3" s="78">
        <v>2015</v>
      </c>
      <c r="AQ3" s="78"/>
      <c r="AR3" s="78"/>
      <c r="AS3" s="78"/>
      <c r="AT3" s="78">
        <v>2016</v>
      </c>
      <c r="AU3" s="78"/>
      <c r="AV3" s="78"/>
      <c r="AW3" s="78"/>
      <c r="AX3" s="78">
        <v>2017</v>
      </c>
      <c r="AY3" s="78"/>
      <c r="AZ3" s="49"/>
      <c r="BA3" s="49"/>
    </row>
    <row r="4" spans="1:53" x14ac:dyDescent="0.2">
      <c r="A4" s="7"/>
      <c r="B4" s="1" t="s">
        <v>5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2</v>
      </c>
      <c r="H4" s="1" t="s">
        <v>3</v>
      </c>
      <c r="I4" s="1" t="s">
        <v>4</v>
      </c>
      <c r="J4" s="1" t="s">
        <v>5</v>
      </c>
      <c r="K4" s="1" t="s">
        <v>2</v>
      </c>
      <c r="L4" s="1" t="s">
        <v>3</v>
      </c>
      <c r="M4" s="1" t="s">
        <v>4</v>
      </c>
      <c r="N4" s="1" t="s">
        <v>5</v>
      </c>
      <c r="O4" s="1" t="s">
        <v>2</v>
      </c>
      <c r="P4" s="1" t="s">
        <v>3</v>
      </c>
      <c r="Q4" s="1" t="s">
        <v>4</v>
      </c>
      <c r="R4" s="1" t="s">
        <v>5</v>
      </c>
      <c r="S4" s="1" t="s">
        <v>2</v>
      </c>
      <c r="T4" s="1" t="s">
        <v>3</v>
      </c>
      <c r="U4" s="1" t="s">
        <v>4</v>
      </c>
      <c r="V4" s="1" t="s">
        <v>5</v>
      </c>
      <c r="W4" s="1" t="s">
        <v>2</v>
      </c>
      <c r="X4" s="1" t="s">
        <v>3</v>
      </c>
      <c r="Y4" s="1" t="s">
        <v>4</v>
      </c>
      <c r="Z4" s="1" t="s">
        <v>5</v>
      </c>
      <c r="AA4" s="1" t="s">
        <v>2</v>
      </c>
      <c r="AB4" s="1" t="s">
        <v>3</v>
      </c>
      <c r="AC4" s="1" t="s">
        <v>4</v>
      </c>
      <c r="AD4" s="1" t="s">
        <v>5</v>
      </c>
      <c r="AE4" s="1" t="s">
        <v>2</v>
      </c>
      <c r="AF4" s="1" t="s">
        <v>3</v>
      </c>
      <c r="AG4" s="1" t="s">
        <v>4</v>
      </c>
      <c r="AH4" s="1" t="s">
        <v>5</v>
      </c>
      <c r="AI4" s="1" t="s">
        <v>2</v>
      </c>
      <c r="AJ4" s="1" t="s">
        <v>3</v>
      </c>
      <c r="AK4" s="1" t="s">
        <v>4</v>
      </c>
      <c r="AL4" s="1" t="s">
        <v>5</v>
      </c>
      <c r="AM4" s="1" t="s">
        <v>2</v>
      </c>
      <c r="AN4" s="1" t="s">
        <v>3</v>
      </c>
      <c r="AO4" s="1" t="s">
        <v>4</v>
      </c>
      <c r="AP4" s="1" t="s">
        <v>5</v>
      </c>
      <c r="AQ4" s="1" t="s">
        <v>2</v>
      </c>
      <c r="AR4" s="1" t="s">
        <v>3</v>
      </c>
      <c r="AS4" s="1" t="s">
        <v>4</v>
      </c>
      <c r="AT4" s="1" t="s">
        <v>5</v>
      </c>
      <c r="AU4" s="1" t="s">
        <v>2</v>
      </c>
      <c r="AV4" s="1" t="s">
        <v>3</v>
      </c>
      <c r="AW4" s="1" t="s">
        <v>4</v>
      </c>
      <c r="AX4" s="1" t="s">
        <v>5</v>
      </c>
      <c r="AY4" s="1" t="s">
        <v>2</v>
      </c>
    </row>
    <row r="5" spans="1:53" x14ac:dyDescent="0.2">
      <c r="A5" s="15" t="s">
        <v>9</v>
      </c>
      <c r="B5" s="29">
        <v>3304</v>
      </c>
      <c r="C5" s="6">
        <v>290</v>
      </c>
      <c r="D5" s="6">
        <v>446</v>
      </c>
      <c r="E5" s="6">
        <v>852</v>
      </c>
      <c r="F5" s="29">
        <v>3533</v>
      </c>
      <c r="G5" s="6">
        <v>89</v>
      </c>
      <c r="H5" s="6">
        <v>614</v>
      </c>
      <c r="I5" s="6">
        <v>762</v>
      </c>
      <c r="J5" s="29">
        <v>4091</v>
      </c>
      <c r="K5" s="6">
        <v>159</v>
      </c>
      <c r="L5" s="6">
        <v>546</v>
      </c>
      <c r="M5" s="6">
        <v>730</v>
      </c>
      <c r="N5" s="29">
        <v>4347</v>
      </c>
      <c r="O5" s="6">
        <v>383</v>
      </c>
      <c r="P5" s="6">
        <v>299</v>
      </c>
      <c r="Q5" s="6">
        <v>789</v>
      </c>
      <c r="R5" s="29">
        <v>4044</v>
      </c>
      <c r="S5" s="6">
        <v>368</v>
      </c>
      <c r="T5" s="29">
        <v>1069</v>
      </c>
      <c r="U5" s="29">
        <v>1039</v>
      </c>
      <c r="V5" s="29">
        <v>2581</v>
      </c>
      <c r="W5" s="6">
        <v>352</v>
      </c>
      <c r="X5" s="6">
        <v>902</v>
      </c>
      <c r="Y5" s="6">
        <v>628</v>
      </c>
      <c r="Z5" s="29">
        <v>1487</v>
      </c>
      <c r="AA5" s="6">
        <v>238</v>
      </c>
      <c r="AB5" s="6">
        <v>0</v>
      </c>
      <c r="AC5" s="6">
        <v>488</v>
      </c>
      <c r="AD5" s="29">
        <v>1867</v>
      </c>
      <c r="AE5" s="6">
        <v>102</v>
      </c>
      <c r="AF5" s="6">
        <v>16</v>
      </c>
      <c r="AG5" s="6">
        <v>359</v>
      </c>
      <c r="AH5" s="29">
        <v>1143</v>
      </c>
      <c r="AI5" s="6">
        <v>547</v>
      </c>
      <c r="AJ5" s="6">
        <v>253</v>
      </c>
      <c r="AK5" s="6">
        <v>539</v>
      </c>
      <c r="AL5" s="29">
        <v>1536</v>
      </c>
      <c r="AM5" s="6">
        <v>227</v>
      </c>
      <c r="AN5" s="6">
        <v>300</v>
      </c>
      <c r="AO5" s="5">
        <v>510</v>
      </c>
      <c r="AP5" s="29">
        <v>1597</v>
      </c>
      <c r="AQ5" s="58">
        <v>179</v>
      </c>
      <c r="AR5" s="5">
        <v>332</v>
      </c>
      <c r="AS5" s="5">
        <v>785</v>
      </c>
      <c r="AT5" s="30">
        <v>1610</v>
      </c>
      <c r="AU5" s="5">
        <v>351</v>
      </c>
      <c r="AV5" s="5">
        <v>817</v>
      </c>
      <c r="AW5" s="5">
        <v>860</v>
      </c>
      <c r="AX5" s="30">
        <v>2917</v>
      </c>
      <c r="AY5" s="5">
        <v>426</v>
      </c>
    </row>
    <row r="6" spans="1:53" x14ac:dyDescent="0.2">
      <c r="A6" s="15" t="s">
        <v>54</v>
      </c>
      <c r="B6" s="6">
        <f t="shared" ref="B6:AY6" si="0">IF(B4=RIGHT($A$6,2),B5,-10)</f>
        <v>-10</v>
      </c>
      <c r="C6" s="6">
        <f t="shared" si="0"/>
        <v>290</v>
      </c>
      <c r="D6" s="6">
        <f t="shared" si="0"/>
        <v>-10</v>
      </c>
      <c r="E6" s="6">
        <f t="shared" si="0"/>
        <v>-10</v>
      </c>
      <c r="F6" s="6">
        <f t="shared" si="0"/>
        <v>-10</v>
      </c>
      <c r="G6" s="6">
        <f t="shared" si="0"/>
        <v>89</v>
      </c>
      <c r="H6" s="6">
        <f t="shared" si="0"/>
        <v>-10</v>
      </c>
      <c r="I6" s="6">
        <f t="shared" si="0"/>
        <v>-10</v>
      </c>
      <c r="J6" s="6">
        <f t="shared" si="0"/>
        <v>-10</v>
      </c>
      <c r="K6" s="6">
        <f t="shared" si="0"/>
        <v>159</v>
      </c>
      <c r="L6" s="6">
        <f t="shared" si="0"/>
        <v>-10</v>
      </c>
      <c r="M6" s="6">
        <f t="shared" si="0"/>
        <v>-10</v>
      </c>
      <c r="N6" s="6">
        <f t="shared" si="0"/>
        <v>-10</v>
      </c>
      <c r="O6" s="6">
        <f t="shared" si="0"/>
        <v>383</v>
      </c>
      <c r="P6" s="6">
        <f t="shared" si="0"/>
        <v>-10</v>
      </c>
      <c r="Q6" s="6">
        <f t="shared" si="0"/>
        <v>-10</v>
      </c>
      <c r="R6" s="6">
        <f t="shared" si="0"/>
        <v>-10</v>
      </c>
      <c r="S6" s="6">
        <f t="shared" si="0"/>
        <v>368</v>
      </c>
      <c r="T6" s="6">
        <f t="shared" si="0"/>
        <v>-10</v>
      </c>
      <c r="U6" s="6">
        <f t="shared" si="0"/>
        <v>-10</v>
      </c>
      <c r="V6" s="6">
        <f t="shared" si="0"/>
        <v>-10</v>
      </c>
      <c r="W6" s="6">
        <f t="shared" si="0"/>
        <v>352</v>
      </c>
      <c r="X6" s="6">
        <f t="shared" si="0"/>
        <v>-10</v>
      </c>
      <c r="Y6" s="6">
        <f t="shared" si="0"/>
        <v>-10</v>
      </c>
      <c r="Z6" s="6">
        <f t="shared" si="0"/>
        <v>-10</v>
      </c>
      <c r="AA6" s="6">
        <f t="shared" si="0"/>
        <v>238</v>
      </c>
      <c r="AB6" s="6">
        <f t="shared" si="0"/>
        <v>-10</v>
      </c>
      <c r="AC6" s="6">
        <f t="shared" si="0"/>
        <v>-10</v>
      </c>
      <c r="AD6" s="6">
        <f t="shared" si="0"/>
        <v>-10</v>
      </c>
      <c r="AE6" s="6">
        <f t="shared" si="0"/>
        <v>102</v>
      </c>
      <c r="AF6" s="6">
        <f t="shared" si="0"/>
        <v>-10</v>
      </c>
      <c r="AG6" s="6">
        <f t="shared" si="0"/>
        <v>-10</v>
      </c>
      <c r="AH6" s="6">
        <f t="shared" si="0"/>
        <v>-10</v>
      </c>
      <c r="AI6" s="6">
        <f t="shared" si="0"/>
        <v>547</v>
      </c>
      <c r="AJ6" s="6">
        <f t="shared" si="0"/>
        <v>-10</v>
      </c>
      <c r="AK6" s="6">
        <f t="shared" si="0"/>
        <v>-10</v>
      </c>
      <c r="AL6" s="6">
        <f t="shared" si="0"/>
        <v>-10</v>
      </c>
      <c r="AM6" s="6">
        <f t="shared" si="0"/>
        <v>227</v>
      </c>
      <c r="AN6" s="6">
        <f t="shared" si="0"/>
        <v>-10</v>
      </c>
      <c r="AO6" s="6">
        <f t="shared" si="0"/>
        <v>-10</v>
      </c>
      <c r="AP6" s="6">
        <f t="shared" si="0"/>
        <v>-10</v>
      </c>
      <c r="AQ6" s="6">
        <f t="shared" si="0"/>
        <v>179</v>
      </c>
      <c r="AR6" s="6">
        <f t="shared" si="0"/>
        <v>-10</v>
      </c>
      <c r="AS6" s="6">
        <f t="shared" si="0"/>
        <v>-10</v>
      </c>
      <c r="AT6" s="6">
        <f t="shared" si="0"/>
        <v>-10</v>
      </c>
      <c r="AU6" s="6">
        <f t="shared" si="0"/>
        <v>351</v>
      </c>
      <c r="AV6" s="6">
        <f t="shared" si="0"/>
        <v>-10</v>
      </c>
      <c r="AW6" s="6">
        <f t="shared" si="0"/>
        <v>-10</v>
      </c>
      <c r="AX6" s="6">
        <f t="shared" si="0"/>
        <v>-10</v>
      </c>
      <c r="AY6" s="6">
        <f t="shared" si="0"/>
        <v>426</v>
      </c>
    </row>
    <row r="7" spans="1:53" x14ac:dyDescent="0.2">
      <c r="A7" s="15" t="s">
        <v>7</v>
      </c>
      <c r="B7" s="29">
        <v>1612</v>
      </c>
      <c r="C7" s="29">
        <v>1100</v>
      </c>
      <c r="D7" s="29">
        <v>1082</v>
      </c>
      <c r="E7" s="6">
        <v>855</v>
      </c>
      <c r="F7" s="29">
        <v>1661</v>
      </c>
      <c r="G7" s="6">
        <v>713</v>
      </c>
      <c r="H7" s="6">
        <v>679</v>
      </c>
      <c r="I7" s="6">
        <v>888</v>
      </c>
      <c r="J7" s="6">
        <v>951</v>
      </c>
      <c r="K7" s="6">
        <v>927</v>
      </c>
      <c r="L7" s="29">
        <v>1003</v>
      </c>
      <c r="M7" s="29">
        <v>1153</v>
      </c>
      <c r="N7" s="29">
        <v>1014</v>
      </c>
      <c r="O7" s="6">
        <v>596</v>
      </c>
      <c r="P7" s="29">
        <v>1018</v>
      </c>
      <c r="Q7" s="29">
        <v>1481</v>
      </c>
      <c r="R7" s="29">
        <v>1482</v>
      </c>
      <c r="S7" s="29">
        <v>1441</v>
      </c>
      <c r="T7" s="29">
        <v>1329</v>
      </c>
      <c r="U7" s="29">
        <v>1557</v>
      </c>
      <c r="V7" s="29">
        <v>1249</v>
      </c>
      <c r="W7" s="29">
        <v>1062</v>
      </c>
      <c r="X7" s="29">
        <v>1369</v>
      </c>
      <c r="Y7" s="29">
        <v>1469</v>
      </c>
      <c r="Z7" s="29">
        <v>1211</v>
      </c>
      <c r="AA7" s="29">
        <v>1250</v>
      </c>
      <c r="AB7" s="6">
        <v>891</v>
      </c>
      <c r="AC7" s="29">
        <v>1039</v>
      </c>
      <c r="AD7" s="29">
        <v>1596</v>
      </c>
      <c r="AE7" s="6">
        <v>883</v>
      </c>
      <c r="AF7" s="6">
        <v>575</v>
      </c>
      <c r="AG7" s="6">
        <v>865</v>
      </c>
      <c r="AH7" s="6">
        <v>921</v>
      </c>
      <c r="AI7" s="6">
        <v>706</v>
      </c>
      <c r="AJ7" s="6">
        <v>761</v>
      </c>
      <c r="AK7" s="6">
        <v>788</v>
      </c>
      <c r="AL7" s="6">
        <v>656</v>
      </c>
      <c r="AM7" s="6">
        <v>677</v>
      </c>
      <c r="AN7" s="6">
        <v>439</v>
      </c>
      <c r="AO7" s="5">
        <v>614</v>
      </c>
      <c r="AP7" s="29">
        <v>1334</v>
      </c>
      <c r="AQ7" s="58">
        <v>263</v>
      </c>
      <c r="AR7" s="5">
        <v>790</v>
      </c>
      <c r="AS7" s="5">
        <v>567</v>
      </c>
      <c r="AT7" s="5">
        <v>700</v>
      </c>
      <c r="AU7" s="5">
        <v>746</v>
      </c>
      <c r="AV7" s="5">
        <v>681</v>
      </c>
      <c r="AW7" s="5">
        <v>580</v>
      </c>
      <c r="AX7" s="5">
        <v>741</v>
      </c>
      <c r="AY7" s="5">
        <v>462</v>
      </c>
    </row>
    <row r="8" spans="1:53" x14ac:dyDescent="0.2">
      <c r="A8" s="15" t="s">
        <v>53</v>
      </c>
      <c r="B8" s="6">
        <f t="shared" ref="B8:AY8" si="1">IF(B4=RIGHT($A$8,2),B7,-10)</f>
        <v>-10</v>
      </c>
      <c r="C8" s="6">
        <f t="shared" si="1"/>
        <v>1100</v>
      </c>
      <c r="D8" s="6">
        <f t="shared" si="1"/>
        <v>-10</v>
      </c>
      <c r="E8" s="6">
        <f t="shared" si="1"/>
        <v>-10</v>
      </c>
      <c r="F8" s="6">
        <f t="shared" si="1"/>
        <v>-10</v>
      </c>
      <c r="G8" s="6">
        <f t="shared" si="1"/>
        <v>713</v>
      </c>
      <c r="H8" s="6">
        <f t="shared" si="1"/>
        <v>-10</v>
      </c>
      <c r="I8" s="6">
        <f t="shared" si="1"/>
        <v>-10</v>
      </c>
      <c r="J8" s="6">
        <f t="shared" si="1"/>
        <v>-10</v>
      </c>
      <c r="K8" s="6">
        <f t="shared" si="1"/>
        <v>927</v>
      </c>
      <c r="L8" s="6">
        <f t="shared" si="1"/>
        <v>-10</v>
      </c>
      <c r="M8" s="6">
        <f t="shared" si="1"/>
        <v>-10</v>
      </c>
      <c r="N8" s="6">
        <f t="shared" si="1"/>
        <v>-10</v>
      </c>
      <c r="O8" s="6">
        <f t="shared" si="1"/>
        <v>596</v>
      </c>
      <c r="P8" s="6">
        <f t="shared" si="1"/>
        <v>-10</v>
      </c>
      <c r="Q8" s="6">
        <f t="shared" si="1"/>
        <v>-10</v>
      </c>
      <c r="R8" s="6">
        <f t="shared" si="1"/>
        <v>-10</v>
      </c>
      <c r="S8" s="6">
        <f t="shared" si="1"/>
        <v>1441</v>
      </c>
      <c r="T8" s="6">
        <f t="shared" si="1"/>
        <v>-10</v>
      </c>
      <c r="U8" s="6">
        <f t="shared" si="1"/>
        <v>-10</v>
      </c>
      <c r="V8" s="6">
        <f t="shared" si="1"/>
        <v>-10</v>
      </c>
      <c r="W8" s="6">
        <f t="shared" si="1"/>
        <v>1062</v>
      </c>
      <c r="X8" s="6">
        <f t="shared" si="1"/>
        <v>-10</v>
      </c>
      <c r="Y8" s="6">
        <f t="shared" si="1"/>
        <v>-10</v>
      </c>
      <c r="Z8" s="6">
        <f t="shared" si="1"/>
        <v>-10</v>
      </c>
      <c r="AA8" s="6">
        <f t="shared" si="1"/>
        <v>1250</v>
      </c>
      <c r="AB8" s="6">
        <f t="shared" si="1"/>
        <v>-10</v>
      </c>
      <c r="AC8" s="6">
        <f t="shared" si="1"/>
        <v>-10</v>
      </c>
      <c r="AD8" s="6">
        <f t="shared" si="1"/>
        <v>-10</v>
      </c>
      <c r="AE8" s="6">
        <f t="shared" si="1"/>
        <v>883</v>
      </c>
      <c r="AF8" s="6">
        <f t="shared" si="1"/>
        <v>-10</v>
      </c>
      <c r="AG8" s="6">
        <f t="shared" si="1"/>
        <v>-10</v>
      </c>
      <c r="AH8" s="6">
        <f t="shared" si="1"/>
        <v>-10</v>
      </c>
      <c r="AI8" s="6">
        <f t="shared" si="1"/>
        <v>706</v>
      </c>
      <c r="AJ8" s="6">
        <f t="shared" si="1"/>
        <v>-10</v>
      </c>
      <c r="AK8" s="6">
        <f t="shared" si="1"/>
        <v>-10</v>
      </c>
      <c r="AL8" s="6">
        <f t="shared" si="1"/>
        <v>-10</v>
      </c>
      <c r="AM8" s="6">
        <f t="shared" si="1"/>
        <v>677</v>
      </c>
      <c r="AN8" s="6">
        <f t="shared" si="1"/>
        <v>-10</v>
      </c>
      <c r="AO8" s="6">
        <f t="shared" si="1"/>
        <v>-10</v>
      </c>
      <c r="AP8" s="6">
        <f t="shared" si="1"/>
        <v>-10</v>
      </c>
      <c r="AQ8" s="6">
        <f t="shared" si="1"/>
        <v>263</v>
      </c>
      <c r="AR8" s="6">
        <f t="shared" si="1"/>
        <v>-10</v>
      </c>
      <c r="AS8" s="6">
        <f t="shared" si="1"/>
        <v>-10</v>
      </c>
      <c r="AT8" s="6">
        <f t="shared" si="1"/>
        <v>-10</v>
      </c>
      <c r="AU8" s="6">
        <f t="shared" si="1"/>
        <v>746</v>
      </c>
      <c r="AV8" s="6">
        <f t="shared" si="1"/>
        <v>-10</v>
      </c>
      <c r="AW8" s="6">
        <f t="shared" si="1"/>
        <v>-10</v>
      </c>
      <c r="AX8" s="6">
        <f t="shared" si="1"/>
        <v>-10</v>
      </c>
      <c r="AY8" s="6">
        <f t="shared" si="1"/>
        <v>462</v>
      </c>
    </row>
    <row r="9" spans="1:53" x14ac:dyDescent="0.2">
      <c r="AO9" s="11"/>
    </row>
    <row r="11" spans="1:53" x14ac:dyDescent="0.2">
      <c r="AK11" s="11"/>
    </row>
    <row r="40" spans="2:45" x14ac:dyDescent="0.2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</row>
    <row r="41" spans="2:45" x14ac:dyDescent="0.2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</row>
  </sheetData>
  <mergeCells count="13">
    <mergeCell ref="AX3:AY3"/>
    <mergeCell ref="B3:E3"/>
    <mergeCell ref="AT3:AW3"/>
    <mergeCell ref="AP3:AS3"/>
    <mergeCell ref="F3:I3"/>
    <mergeCell ref="J3:M3"/>
    <mergeCell ref="N3:Q3"/>
    <mergeCell ref="AL3:AO3"/>
    <mergeCell ref="R3:U3"/>
    <mergeCell ref="V3:Y3"/>
    <mergeCell ref="Z3:AC3"/>
    <mergeCell ref="AD3:AG3"/>
    <mergeCell ref="AH3:AK3"/>
  </mergeCells>
  <conditionalFormatting sqref="AP5:AQ5">
    <cfRule type="cellIs" dxfId="7" priority="6" stopIfTrue="1" operator="lessThan">
      <formula>0</formula>
    </cfRule>
  </conditionalFormatting>
  <conditionalFormatting sqref="B6:AY6">
    <cfRule type="cellIs" dxfId="6" priority="3" stopIfTrue="1" operator="lessThan">
      <formula>0</formula>
    </cfRule>
  </conditionalFormatting>
  <conditionalFormatting sqref="B8:AY8">
    <cfRule type="cellIs" dxfId="5" priority="1" stopIfTrue="1" operator="lessThan">
      <formula>0</formula>
    </cfRule>
  </conditionalFormatting>
  <conditionalFormatting sqref="AP7:AQ7">
    <cfRule type="cellIs" dxfId="4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"/>
  <sheetViews>
    <sheetView zoomScaleNormal="100" workbookViewId="0">
      <pane xSplit="1" topLeftCell="AJ1" activePane="topRight" state="frozen"/>
      <selection pane="topRight" activeCell="AL57" sqref="AL57"/>
    </sheetView>
  </sheetViews>
  <sheetFormatPr defaultRowHeight="12.75" x14ac:dyDescent="0.2"/>
  <cols>
    <col min="1" max="1" customWidth="true" style="5" width="32.28515625" collapsed="false"/>
    <col min="2" max="5" customWidth="true" style="5" width="9.140625" collapsed="false"/>
    <col min="6" max="16384" style="5" width="9.140625" collapsed="false"/>
  </cols>
  <sheetData>
    <row r="1" spans="1:51" ht="15.75" x14ac:dyDescent="0.25">
      <c r="A1" s="27" t="s">
        <v>36</v>
      </c>
    </row>
    <row r="2" spans="1:5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1" x14ac:dyDescent="0.2">
      <c r="A3" s="23"/>
      <c r="B3" s="76">
        <v>2005</v>
      </c>
      <c r="C3" s="76"/>
      <c r="D3" s="76"/>
      <c r="E3" s="76"/>
      <c r="F3" s="76">
        <v>2006</v>
      </c>
      <c r="G3" s="76"/>
      <c r="H3" s="76"/>
      <c r="I3" s="76"/>
      <c r="J3" s="76">
        <v>2007</v>
      </c>
      <c r="K3" s="76"/>
      <c r="L3" s="76"/>
      <c r="M3" s="76"/>
      <c r="N3" s="76">
        <v>2008</v>
      </c>
      <c r="O3" s="76"/>
      <c r="P3" s="76"/>
      <c r="Q3" s="76"/>
      <c r="R3" s="76">
        <v>2009</v>
      </c>
      <c r="S3" s="76"/>
      <c r="T3" s="76"/>
      <c r="U3" s="76"/>
      <c r="V3" s="76">
        <v>2010</v>
      </c>
      <c r="W3" s="76"/>
      <c r="X3" s="76"/>
      <c r="Y3" s="76"/>
      <c r="Z3" s="76">
        <v>2011</v>
      </c>
      <c r="AA3" s="76"/>
      <c r="AB3" s="76"/>
      <c r="AC3" s="76"/>
      <c r="AD3" s="76">
        <v>2012</v>
      </c>
      <c r="AE3" s="76"/>
      <c r="AF3" s="76"/>
      <c r="AG3" s="76"/>
      <c r="AH3" s="76">
        <v>2013</v>
      </c>
      <c r="AI3" s="76"/>
      <c r="AJ3" s="76"/>
      <c r="AK3" s="76"/>
      <c r="AL3" s="76">
        <v>2014</v>
      </c>
      <c r="AM3" s="76"/>
      <c r="AN3" s="76"/>
      <c r="AO3" s="76"/>
      <c r="AP3" s="76">
        <v>2015</v>
      </c>
      <c r="AQ3" s="76"/>
      <c r="AR3" s="76"/>
      <c r="AS3" s="76"/>
      <c r="AT3" s="76">
        <v>2016</v>
      </c>
      <c r="AU3" s="76"/>
      <c r="AV3" s="76"/>
      <c r="AW3" s="76"/>
      <c r="AX3" s="76">
        <v>2017</v>
      </c>
      <c r="AY3" s="76"/>
    </row>
    <row r="4" spans="1:51" x14ac:dyDescent="0.2">
      <c r="A4" s="23"/>
      <c r="B4" s="1" t="s">
        <v>5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2</v>
      </c>
      <c r="H4" s="1" t="s">
        <v>3</v>
      </c>
      <c r="I4" s="1" t="s">
        <v>4</v>
      </c>
      <c r="J4" s="1" t="s">
        <v>5</v>
      </c>
      <c r="K4" s="1" t="s">
        <v>2</v>
      </c>
      <c r="L4" s="1" t="s">
        <v>3</v>
      </c>
      <c r="M4" s="1" t="s">
        <v>4</v>
      </c>
      <c r="N4" s="1" t="s">
        <v>5</v>
      </c>
      <c r="O4" s="1" t="s">
        <v>2</v>
      </c>
      <c r="P4" s="1" t="s">
        <v>3</v>
      </c>
      <c r="Q4" s="1" t="s">
        <v>4</v>
      </c>
      <c r="R4" s="1" t="s">
        <v>5</v>
      </c>
      <c r="S4" s="1" t="s">
        <v>2</v>
      </c>
      <c r="T4" s="1" t="s">
        <v>3</v>
      </c>
      <c r="U4" s="1" t="s">
        <v>4</v>
      </c>
      <c r="V4" s="1" t="s">
        <v>5</v>
      </c>
      <c r="W4" s="1" t="s">
        <v>2</v>
      </c>
      <c r="X4" s="1" t="s">
        <v>3</v>
      </c>
      <c r="Y4" s="1" t="s">
        <v>4</v>
      </c>
      <c r="Z4" s="1" t="s">
        <v>5</v>
      </c>
      <c r="AA4" s="1" t="s">
        <v>2</v>
      </c>
      <c r="AB4" s="1" t="s">
        <v>3</v>
      </c>
      <c r="AC4" s="1" t="s">
        <v>4</v>
      </c>
      <c r="AD4" s="1" t="s">
        <v>5</v>
      </c>
      <c r="AE4" s="1" t="s">
        <v>2</v>
      </c>
      <c r="AF4" s="1" t="s">
        <v>3</v>
      </c>
      <c r="AG4" s="1" t="s">
        <v>4</v>
      </c>
      <c r="AH4" s="1" t="s">
        <v>5</v>
      </c>
      <c r="AI4" s="1" t="s">
        <v>2</v>
      </c>
      <c r="AJ4" s="1" t="s">
        <v>3</v>
      </c>
      <c r="AK4" s="1" t="s">
        <v>4</v>
      </c>
      <c r="AL4" s="1" t="s">
        <v>5</v>
      </c>
      <c r="AM4" s="1" t="s">
        <v>2</v>
      </c>
      <c r="AN4" s="1" t="s">
        <v>3</v>
      </c>
      <c r="AO4" s="1" t="s">
        <v>4</v>
      </c>
      <c r="AP4" s="1" t="s">
        <v>5</v>
      </c>
      <c r="AQ4" s="1" t="s">
        <v>2</v>
      </c>
      <c r="AR4" s="1" t="s">
        <v>3</v>
      </c>
      <c r="AS4" s="1" t="s">
        <v>4</v>
      </c>
      <c r="AT4" s="1" t="s">
        <v>5</v>
      </c>
      <c r="AU4" s="1" t="s">
        <v>2</v>
      </c>
      <c r="AV4" s="1" t="s">
        <v>3</v>
      </c>
      <c r="AW4" s="1" t="s">
        <v>4</v>
      </c>
      <c r="AX4" s="1" t="s">
        <v>5</v>
      </c>
      <c r="AY4" s="1" t="s">
        <v>2</v>
      </c>
    </row>
    <row r="5" spans="1:51" x14ac:dyDescent="0.2">
      <c r="A5" s="25" t="s">
        <v>38</v>
      </c>
      <c r="B5" s="14">
        <v>0</v>
      </c>
      <c r="C5" s="14">
        <v>0</v>
      </c>
      <c r="D5" s="14">
        <v>0</v>
      </c>
      <c r="E5" s="14">
        <v>6</v>
      </c>
      <c r="F5" s="14">
        <v>0</v>
      </c>
      <c r="G5" s="14">
        <v>28</v>
      </c>
      <c r="H5" s="14">
        <v>0</v>
      </c>
      <c r="I5" s="14">
        <v>0</v>
      </c>
      <c r="J5" s="14">
        <v>0</v>
      </c>
      <c r="K5" s="14">
        <v>33</v>
      </c>
      <c r="L5" s="14">
        <v>211</v>
      </c>
      <c r="M5" s="14">
        <v>188</v>
      </c>
      <c r="N5" s="14">
        <v>0</v>
      </c>
      <c r="O5" s="14">
        <v>1</v>
      </c>
      <c r="P5" s="14">
        <v>17</v>
      </c>
      <c r="Q5" s="14">
        <v>104</v>
      </c>
      <c r="R5" s="14">
        <v>128</v>
      </c>
      <c r="S5" s="14">
        <v>88</v>
      </c>
      <c r="T5" s="14">
        <v>59</v>
      </c>
      <c r="U5" s="14">
        <v>137</v>
      </c>
      <c r="V5" s="14">
        <v>254</v>
      </c>
      <c r="W5" s="14">
        <v>260</v>
      </c>
      <c r="X5" s="14">
        <v>259</v>
      </c>
      <c r="Y5" s="14">
        <v>275</v>
      </c>
      <c r="Z5" s="14">
        <v>649</v>
      </c>
      <c r="AA5" s="14">
        <v>298</v>
      </c>
      <c r="AB5" s="14">
        <v>227</v>
      </c>
      <c r="AC5" s="14">
        <v>118</v>
      </c>
      <c r="AD5" s="14">
        <v>150</v>
      </c>
      <c r="AE5" s="14">
        <v>287</v>
      </c>
      <c r="AF5" s="14">
        <v>285</v>
      </c>
      <c r="AG5" s="14">
        <v>266</v>
      </c>
      <c r="AH5" s="14">
        <v>380</v>
      </c>
      <c r="AI5" s="14">
        <v>327</v>
      </c>
      <c r="AJ5" s="14">
        <v>183</v>
      </c>
      <c r="AK5" s="14">
        <v>277</v>
      </c>
      <c r="AL5" s="14">
        <v>189</v>
      </c>
      <c r="AM5" s="14">
        <v>309</v>
      </c>
      <c r="AN5" s="14">
        <v>391</v>
      </c>
      <c r="AO5" s="8">
        <v>338</v>
      </c>
      <c r="AP5" s="14">
        <v>234</v>
      </c>
      <c r="AQ5" s="14">
        <v>339</v>
      </c>
      <c r="AR5" s="8">
        <v>560</v>
      </c>
      <c r="AS5" s="8">
        <v>330</v>
      </c>
      <c r="AT5" s="8">
        <v>403</v>
      </c>
      <c r="AU5" s="8">
        <v>343</v>
      </c>
      <c r="AV5" s="8">
        <v>503</v>
      </c>
      <c r="AW5" s="8">
        <v>260</v>
      </c>
      <c r="AX5" s="8">
        <v>289</v>
      </c>
      <c r="AY5" s="5">
        <v>162</v>
      </c>
    </row>
    <row r="6" spans="1:51" x14ac:dyDescent="0.2">
      <c r="A6" s="25" t="s">
        <v>56</v>
      </c>
      <c r="B6" s="14">
        <f t="shared" ref="B6:AY6" si="0">IF(B4=RIGHT($A$6,2),B5,-10)</f>
        <v>-10</v>
      </c>
      <c r="C6" s="14">
        <f t="shared" si="0"/>
        <v>0</v>
      </c>
      <c r="D6" s="14">
        <f t="shared" si="0"/>
        <v>-10</v>
      </c>
      <c r="E6" s="14">
        <f t="shared" si="0"/>
        <v>-10</v>
      </c>
      <c r="F6" s="14">
        <f t="shared" si="0"/>
        <v>-10</v>
      </c>
      <c r="G6" s="14">
        <f t="shared" si="0"/>
        <v>28</v>
      </c>
      <c r="H6" s="14">
        <f t="shared" si="0"/>
        <v>-10</v>
      </c>
      <c r="I6" s="14">
        <f t="shared" si="0"/>
        <v>-10</v>
      </c>
      <c r="J6" s="14">
        <f t="shared" si="0"/>
        <v>-10</v>
      </c>
      <c r="K6" s="14">
        <f t="shared" si="0"/>
        <v>33</v>
      </c>
      <c r="L6" s="14">
        <f t="shared" si="0"/>
        <v>-10</v>
      </c>
      <c r="M6" s="14">
        <f t="shared" si="0"/>
        <v>-10</v>
      </c>
      <c r="N6" s="14">
        <f t="shared" si="0"/>
        <v>-10</v>
      </c>
      <c r="O6" s="14">
        <f t="shared" si="0"/>
        <v>1</v>
      </c>
      <c r="P6" s="14">
        <f t="shared" si="0"/>
        <v>-10</v>
      </c>
      <c r="Q6" s="14">
        <f t="shared" si="0"/>
        <v>-10</v>
      </c>
      <c r="R6" s="14">
        <f t="shared" si="0"/>
        <v>-10</v>
      </c>
      <c r="S6" s="14">
        <f t="shared" si="0"/>
        <v>88</v>
      </c>
      <c r="T6" s="14">
        <f t="shared" si="0"/>
        <v>-10</v>
      </c>
      <c r="U6" s="14">
        <f t="shared" si="0"/>
        <v>-10</v>
      </c>
      <c r="V6" s="14">
        <f t="shared" si="0"/>
        <v>-10</v>
      </c>
      <c r="W6" s="14">
        <f t="shared" si="0"/>
        <v>260</v>
      </c>
      <c r="X6" s="14">
        <f t="shared" si="0"/>
        <v>-10</v>
      </c>
      <c r="Y6" s="14">
        <f t="shared" si="0"/>
        <v>-10</v>
      </c>
      <c r="Z6" s="14">
        <f t="shared" si="0"/>
        <v>-10</v>
      </c>
      <c r="AA6" s="14">
        <f t="shared" si="0"/>
        <v>298</v>
      </c>
      <c r="AB6" s="14">
        <f t="shared" si="0"/>
        <v>-10</v>
      </c>
      <c r="AC6" s="14">
        <f t="shared" si="0"/>
        <v>-10</v>
      </c>
      <c r="AD6" s="14">
        <f t="shared" si="0"/>
        <v>-10</v>
      </c>
      <c r="AE6" s="14">
        <f t="shared" si="0"/>
        <v>287</v>
      </c>
      <c r="AF6" s="14">
        <f t="shared" si="0"/>
        <v>-10</v>
      </c>
      <c r="AG6" s="14">
        <f t="shared" si="0"/>
        <v>-10</v>
      </c>
      <c r="AH6" s="14">
        <f t="shared" si="0"/>
        <v>-10</v>
      </c>
      <c r="AI6" s="14">
        <f t="shared" si="0"/>
        <v>327</v>
      </c>
      <c r="AJ6" s="14">
        <f t="shared" si="0"/>
        <v>-10</v>
      </c>
      <c r="AK6" s="14">
        <f t="shared" si="0"/>
        <v>-10</v>
      </c>
      <c r="AL6" s="14">
        <f t="shared" si="0"/>
        <v>-10</v>
      </c>
      <c r="AM6" s="14">
        <f t="shared" si="0"/>
        <v>309</v>
      </c>
      <c r="AN6" s="14">
        <f t="shared" si="0"/>
        <v>-10</v>
      </c>
      <c r="AO6" s="14">
        <f t="shared" si="0"/>
        <v>-10</v>
      </c>
      <c r="AP6" s="14">
        <f t="shared" si="0"/>
        <v>-10</v>
      </c>
      <c r="AQ6" s="14">
        <f t="shared" si="0"/>
        <v>339</v>
      </c>
      <c r="AR6" s="14">
        <f t="shared" si="0"/>
        <v>-10</v>
      </c>
      <c r="AS6" s="14">
        <f t="shared" si="0"/>
        <v>-10</v>
      </c>
      <c r="AT6" s="14">
        <f t="shared" si="0"/>
        <v>-10</v>
      </c>
      <c r="AU6" s="14">
        <f t="shared" si="0"/>
        <v>343</v>
      </c>
      <c r="AV6" s="14">
        <f t="shared" si="0"/>
        <v>-10</v>
      </c>
      <c r="AW6" s="14">
        <f t="shared" si="0"/>
        <v>-10</v>
      </c>
      <c r="AX6" s="14">
        <f t="shared" si="0"/>
        <v>-10</v>
      </c>
      <c r="AY6" s="14">
        <f t="shared" si="0"/>
        <v>162</v>
      </c>
    </row>
    <row r="7" spans="1:51" x14ac:dyDescent="0.2">
      <c r="A7" s="25" t="s">
        <v>6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6</v>
      </c>
      <c r="J7" s="14">
        <v>0</v>
      </c>
      <c r="K7" s="14">
        <v>28</v>
      </c>
      <c r="L7" s="14">
        <v>0</v>
      </c>
      <c r="M7" s="14">
        <v>0</v>
      </c>
      <c r="N7" s="14">
        <v>0</v>
      </c>
      <c r="O7" s="14">
        <v>26</v>
      </c>
      <c r="P7" s="14">
        <v>71</v>
      </c>
      <c r="Q7" s="14">
        <v>98</v>
      </c>
      <c r="R7" s="14">
        <v>141</v>
      </c>
      <c r="S7" s="14">
        <v>96</v>
      </c>
      <c r="T7" s="14">
        <v>108</v>
      </c>
      <c r="U7" s="14">
        <v>131</v>
      </c>
      <c r="V7" s="14">
        <v>78</v>
      </c>
      <c r="W7" s="14">
        <v>182</v>
      </c>
      <c r="X7" s="14">
        <v>120</v>
      </c>
      <c r="Y7" s="14">
        <v>181</v>
      </c>
      <c r="Z7" s="14">
        <v>131</v>
      </c>
      <c r="AA7" s="14">
        <v>134</v>
      </c>
      <c r="AB7" s="14">
        <v>233</v>
      </c>
      <c r="AC7" s="14">
        <v>368</v>
      </c>
      <c r="AD7" s="14">
        <v>379</v>
      </c>
      <c r="AE7" s="14">
        <v>237</v>
      </c>
      <c r="AF7" s="14">
        <v>251</v>
      </c>
      <c r="AG7" s="14">
        <v>235</v>
      </c>
      <c r="AH7" s="14">
        <v>240</v>
      </c>
      <c r="AI7" s="14">
        <v>307</v>
      </c>
      <c r="AJ7" s="14">
        <v>398</v>
      </c>
      <c r="AK7" s="14">
        <v>282</v>
      </c>
      <c r="AL7" s="14">
        <v>153</v>
      </c>
      <c r="AM7" s="14">
        <v>259</v>
      </c>
      <c r="AN7" s="8">
        <v>286</v>
      </c>
      <c r="AO7" s="8">
        <v>269</v>
      </c>
      <c r="AP7" s="14">
        <v>343</v>
      </c>
      <c r="AQ7" s="14">
        <v>244</v>
      </c>
      <c r="AR7" s="8">
        <v>195</v>
      </c>
      <c r="AS7" s="8">
        <v>301</v>
      </c>
      <c r="AT7" s="8">
        <v>398</v>
      </c>
      <c r="AU7" s="8">
        <v>256</v>
      </c>
      <c r="AV7" s="8">
        <v>222</v>
      </c>
      <c r="AW7" s="8">
        <v>339</v>
      </c>
      <c r="AX7" s="8">
        <v>326</v>
      </c>
      <c r="AY7" s="5">
        <v>357</v>
      </c>
    </row>
    <row r="8" spans="1:51" x14ac:dyDescent="0.2">
      <c r="A8" s="25" t="s">
        <v>57</v>
      </c>
      <c r="B8" s="14">
        <f t="shared" ref="B8:AY8" si="1">IF(B4=RIGHT($A$8,2),B7,-10)</f>
        <v>-10</v>
      </c>
      <c r="C8" s="14">
        <f t="shared" si="1"/>
        <v>0</v>
      </c>
      <c r="D8" s="14">
        <f t="shared" si="1"/>
        <v>-10</v>
      </c>
      <c r="E8" s="14">
        <f t="shared" si="1"/>
        <v>-10</v>
      </c>
      <c r="F8" s="14">
        <f t="shared" si="1"/>
        <v>-10</v>
      </c>
      <c r="G8" s="14">
        <f t="shared" si="1"/>
        <v>0</v>
      </c>
      <c r="H8" s="14">
        <f t="shared" si="1"/>
        <v>-10</v>
      </c>
      <c r="I8" s="14">
        <f t="shared" si="1"/>
        <v>-10</v>
      </c>
      <c r="J8" s="14">
        <f t="shared" si="1"/>
        <v>-10</v>
      </c>
      <c r="K8" s="14">
        <f t="shared" si="1"/>
        <v>28</v>
      </c>
      <c r="L8" s="14">
        <f t="shared" si="1"/>
        <v>-10</v>
      </c>
      <c r="M8" s="14">
        <f t="shared" si="1"/>
        <v>-10</v>
      </c>
      <c r="N8" s="14">
        <f t="shared" si="1"/>
        <v>-10</v>
      </c>
      <c r="O8" s="14">
        <f t="shared" si="1"/>
        <v>26</v>
      </c>
      <c r="P8" s="14">
        <f t="shared" si="1"/>
        <v>-10</v>
      </c>
      <c r="Q8" s="14">
        <f t="shared" si="1"/>
        <v>-10</v>
      </c>
      <c r="R8" s="14">
        <f t="shared" si="1"/>
        <v>-10</v>
      </c>
      <c r="S8" s="14">
        <f t="shared" si="1"/>
        <v>96</v>
      </c>
      <c r="T8" s="14">
        <f t="shared" si="1"/>
        <v>-10</v>
      </c>
      <c r="U8" s="14">
        <f t="shared" si="1"/>
        <v>-10</v>
      </c>
      <c r="V8" s="14">
        <f t="shared" si="1"/>
        <v>-10</v>
      </c>
      <c r="W8" s="14">
        <f t="shared" si="1"/>
        <v>182</v>
      </c>
      <c r="X8" s="14">
        <f t="shared" si="1"/>
        <v>-10</v>
      </c>
      <c r="Y8" s="14">
        <f t="shared" si="1"/>
        <v>-10</v>
      </c>
      <c r="Z8" s="14">
        <f t="shared" si="1"/>
        <v>-10</v>
      </c>
      <c r="AA8" s="14">
        <f t="shared" si="1"/>
        <v>134</v>
      </c>
      <c r="AB8" s="14">
        <f t="shared" si="1"/>
        <v>-10</v>
      </c>
      <c r="AC8" s="14">
        <f t="shared" si="1"/>
        <v>-10</v>
      </c>
      <c r="AD8" s="14">
        <f t="shared" si="1"/>
        <v>-10</v>
      </c>
      <c r="AE8" s="14">
        <f t="shared" si="1"/>
        <v>237</v>
      </c>
      <c r="AF8" s="14">
        <f t="shared" si="1"/>
        <v>-10</v>
      </c>
      <c r="AG8" s="14">
        <f t="shared" si="1"/>
        <v>-10</v>
      </c>
      <c r="AH8" s="14">
        <f t="shared" si="1"/>
        <v>-10</v>
      </c>
      <c r="AI8" s="14">
        <f t="shared" si="1"/>
        <v>307</v>
      </c>
      <c r="AJ8" s="14">
        <f t="shared" si="1"/>
        <v>-10</v>
      </c>
      <c r="AK8" s="14">
        <f t="shared" si="1"/>
        <v>-10</v>
      </c>
      <c r="AL8" s="14">
        <f t="shared" si="1"/>
        <v>-10</v>
      </c>
      <c r="AM8" s="14">
        <f t="shared" si="1"/>
        <v>259</v>
      </c>
      <c r="AN8" s="14">
        <f t="shared" si="1"/>
        <v>-10</v>
      </c>
      <c r="AO8" s="14">
        <f t="shared" si="1"/>
        <v>-10</v>
      </c>
      <c r="AP8" s="14">
        <f t="shared" si="1"/>
        <v>-10</v>
      </c>
      <c r="AQ8" s="14">
        <f t="shared" si="1"/>
        <v>244</v>
      </c>
      <c r="AR8" s="14">
        <f t="shared" si="1"/>
        <v>-10</v>
      </c>
      <c r="AS8" s="14">
        <f t="shared" si="1"/>
        <v>-10</v>
      </c>
      <c r="AT8" s="14">
        <f t="shared" si="1"/>
        <v>-10</v>
      </c>
      <c r="AU8" s="14">
        <f t="shared" si="1"/>
        <v>256</v>
      </c>
      <c r="AV8" s="14">
        <f t="shared" si="1"/>
        <v>-10</v>
      </c>
      <c r="AW8" s="14">
        <f t="shared" si="1"/>
        <v>-10</v>
      </c>
      <c r="AX8" s="14">
        <f t="shared" si="1"/>
        <v>-10</v>
      </c>
      <c r="AY8" s="14">
        <f t="shared" si="1"/>
        <v>357</v>
      </c>
    </row>
    <row r="9" spans="1:5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10"/>
      <c r="AQ10" s="8"/>
      <c r="AR10" s="8"/>
      <c r="AS10" s="8"/>
      <c r="AT10" s="8"/>
      <c r="AU10" s="8"/>
      <c r="AV10" s="8"/>
      <c r="AW10" s="8"/>
      <c r="AX10" s="8"/>
    </row>
    <row r="11" spans="1:5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</sheetData>
  <mergeCells count="13">
    <mergeCell ref="AX3:AY3"/>
    <mergeCell ref="B3:E3"/>
    <mergeCell ref="AT3:AW3"/>
    <mergeCell ref="AP3:AS3"/>
    <mergeCell ref="F3:I3"/>
    <mergeCell ref="J3:M3"/>
    <mergeCell ref="N3:Q3"/>
    <mergeCell ref="AL3:AO3"/>
    <mergeCell ref="R3:U3"/>
    <mergeCell ref="V3:Y3"/>
    <mergeCell ref="Z3:AC3"/>
    <mergeCell ref="AD3:AG3"/>
    <mergeCell ref="AH3:AK3"/>
  </mergeCells>
  <conditionalFormatting sqref="AP5:AQ5">
    <cfRule type="cellIs" dxfId="3" priority="5" stopIfTrue="1" operator="lessThan">
      <formula>0</formula>
    </cfRule>
  </conditionalFormatting>
  <conditionalFormatting sqref="B6:AY6">
    <cfRule type="cellIs" dxfId="2" priority="3" stopIfTrue="1" operator="lessThan">
      <formula>0</formula>
    </cfRule>
  </conditionalFormatting>
  <conditionalFormatting sqref="AP7:AQ7">
    <cfRule type="cellIs" dxfId="1" priority="2" stopIfTrue="1" operator="lessThan">
      <formula>0</formula>
    </cfRule>
  </conditionalFormatting>
  <conditionalFormatting sqref="B8:AY8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workbookViewId="0">
      <selection activeCell="G59" sqref="G59"/>
    </sheetView>
  </sheetViews>
  <sheetFormatPr defaultRowHeight="12.75" x14ac:dyDescent="0.2"/>
  <cols>
    <col min="1" max="1" customWidth="true" style="5" width="12.5703125" collapsed="false"/>
    <col min="2" max="16384" style="5" width="9.140625" collapsed="false"/>
  </cols>
  <sheetData>
    <row r="1" spans="1:38" ht="15.75" x14ac:dyDescent="0.25">
      <c r="A1" s="27" t="s">
        <v>58</v>
      </c>
    </row>
    <row r="2" spans="1:38" x14ac:dyDescent="0.2">
      <c r="C2" s="6"/>
    </row>
    <row r="3" spans="1:38" x14ac:dyDescent="0.2">
      <c r="B3" s="38">
        <v>2007</v>
      </c>
      <c r="C3" s="38">
        <v>2008</v>
      </c>
      <c r="D3" s="38">
        <v>2009</v>
      </c>
      <c r="E3" s="38">
        <v>2010</v>
      </c>
      <c r="F3" s="38">
        <v>2011</v>
      </c>
      <c r="G3" s="38">
        <v>2012</v>
      </c>
      <c r="H3" s="38">
        <v>2013</v>
      </c>
      <c r="I3" s="38">
        <v>2014</v>
      </c>
      <c r="J3" s="38">
        <v>2015</v>
      </c>
      <c r="K3" s="38">
        <v>2016</v>
      </c>
      <c r="L3" s="38">
        <v>2017</v>
      </c>
    </row>
    <row r="4" spans="1:38" x14ac:dyDescent="0.2">
      <c r="A4" s="15" t="s">
        <v>17</v>
      </c>
      <c r="B4" s="30">
        <v>7005</v>
      </c>
      <c r="C4" s="30">
        <v>7361</v>
      </c>
      <c r="D4" s="30">
        <v>7281</v>
      </c>
      <c r="E4" s="30">
        <v>9197</v>
      </c>
      <c r="F4" s="30">
        <v>6092</v>
      </c>
      <c r="G4" s="30">
        <v>6223</v>
      </c>
      <c r="H4" s="30">
        <v>5634</v>
      </c>
      <c r="I4" s="30">
        <v>7067</v>
      </c>
      <c r="J4" s="30">
        <v>6378</v>
      </c>
      <c r="K4" s="30">
        <v>8141</v>
      </c>
      <c r="L4" s="30">
        <v>10612</v>
      </c>
    </row>
    <row r="5" spans="1:38" x14ac:dyDescent="0.2">
      <c r="A5" s="15" t="s">
        <v>16</v>
      </c>
      <c r="B5" s="30">
        <v>4941</v>
      </c>
      <c r="C5" s="30">
        <v>5425</v>
      </c>
      <c r="D5" s="30">
        <v>7130</v>
      </c>
      <c r="E5" s="30">
        <v>7617</v>
      </c>
      <c r="F5" s="30">
        <v>7450</v>
      </c>
      <c r="G5" s="30">
        <v>6664</v>
      </c>
      <c r="H5" s="30">
        <v>6266</v>
      </c>
      <c r="I5" s="30">
        <v>6898</v>
      </c>
      <c r="J5" s="30">
        <v>6796</v>
      </c>
      <c r="K5" s="30">
        <v>7021</v>
      </c>
      <c r="L5" s="30">
        <v>7231</v>
      </c>
      <c r="M5" s="30"/>
      <c r="N5" s="30"/>
      <c r="P5" s="30"/>
      <c r="Q5" s="48"/>
    </row>
    <row r="6" spans="1:38" x14ac:dyDescent="0.2"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Q6" s="11"/>
    </row>
    <row r="8" spans="1:38" x14ac:dyDescent="0.2">
      <c r="AG8" s="5">
        <v>6898</v>
      </c>
      <c r="AH8" s="5">
        <v>6431</v>
      </c>
      <c r="AK8" s="5">
        <v>6678</v>
      </c>
      <c r="AL8" s="5">
        <v>6912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workbookViewId="0">
      <pane xSplit="1" topLeftCell="AI1" activePane="topRight" state="frozen"/>
      <selection pane="topRight" activeCell="AL64" sqref="AL64"/>
    </sheetView>
  </sheetViews>
  <sheetFormatPr defaultRowHeight="12.75" x14ac:dyDescent="0.2"/>
  <cols>
    <col min="1" max="1" customWidth="true" style="5" width="13.140625" collapsed="false"/>
    <col min="2" max="16384" style="5" width="9.140625" collapsed="false"/>
  </cols>
  <sheetData>
    <row r="1" spans="1:51" ht="15.75" x14ac:dyDescent="0.25">
      <c r="A1" s="27" t="s">
        <v>45</v>
      </c>
    </row>
    <row r="2" spans="1:51" x14ac:dyDescent="0.2">
      <c r="A2" s="6" t="s">
        <v>37</v>
      </c>
    </row>
    <row r="4" spans="1:51" x14ac:dyDescent="0.2">
      <c r="A4" s="8"/>
      <c r="B4" s="76">
        <v>2005</v>
      </c>
      <c r="C4" s="76"/>
      <c r="D4" s="76"/>
      <c r="E4" s="76"/>
      <c r="F4" s="76">
        <v>2006</v>
      </c>
      <c r="G4" s="76"/>
      <c r="H4" s="76"/>
      <c r="I4" s="76"/>
      <c r="J4" s="76">
        <v>2007</v>
      </c>
      <c r="K4" s="76"/>
      <c r="L4" s="76"/>
      <c r="M4" s="76"/>
      <c r="N4" s="76">
        <v>2008</v>
      </c>
      <c r="O4" s="76"/>
      <c r="P4" s="76"/>
      <c r="Q4" s="76"/>
      <c r="R4" s="76">
        <v>2009</v>
      </c>
      <c r="S4" s="76"/>
      <c r="T4" s="76"/>
      <c r="U4" s="76"/>
      <c r="V4" s="76">
        <v>2010</v>
      </c>
      <c r="W4" s="76"/>
      <c r="X4" s="76"/>
      <c r="Y4" s="76"/>
      <c r="Z4" s="76">
        <v>2011</v>
      </c>
      <c r="AA4" s="76"/>
      <c r="AB4" s="76"/>
      <c r="AC4" s="76"/>
      <c r="AD4" s="76">
        <v>2012</v>
      </c>
      <c r="AE4" s="76"/>
      <c r="AF4" s="76"/>
      <c r="AG4" s="76"/>
      <c r="AH4" s="76">
        <v>2013</v>
      </c>
      <c r="AI4" s="76"/>
      <c r="AJ4" s="76"/>
      <c r="AK4" s="76"/>
      <c r="AL4" s="76">
        <v>2014</v>
      </c>
      <c r="AM4" s="76"/>
      <c r="AN4" s="76"/>
      <c r="AO4" s="76"/>
      <c r="AP4" s="76">
        <v>2015</v>
      </c>
      <c r="AQ4" s="76"/>
      <c r="AR4" s="76"/>
      <c r="AS4" s="76"/>
      <c r="AT4" s="76">
        <v>2016</v>
      </c>
      <c r="AU4" s="76"/>
      <c r="AV4" s="76"/>
      <c r="AW4" s="76"/>
      <c r="AX4" s="76">
        <v>2017</v>
      </c>
      <c r="AY4" s="76"/>
    </row>
    <row r="5" spans="1:51" x14ac:dyDescent="0.2">
      <c r="A5" s="8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5</v>
      </c>
      <c r="O5" s="1" t="s">
        <v>2</v>
      </c>
      <c r="P5" s="1" t="s">
        <v>3</v>
      </c>
      <c r="Q5" s="1" t="s">
        <v>4</v>
      </c>
      <c r="R5" s="1" t="s">
        <v>5</v>
      </c>
      <c r="S5" s="1" t="s">
        <v>2</v>
      </c>
      <c r="T5" s="1" t="s">
        <v>3</v>
      </c>
      <c r="U5" s="1" t="s">
        <v>4</v>
      </c>
      <c r="V5" s="1" t="s">
        <v>5</v>
      </c>
      <c r="W5" s="1" t="s">
        <v>2</v>
      </c>
      <c r="X5" s="1" t="s">
        <v>3</v>
      </c>
      <c r="Y5" s="1" t="s">
        <v>4</v>
      </c>
      <c r="Z5" s="1" t="s">
        <v>5</v>
      </c>
      <c r="AA5" s="1" t="s">
        <v>2</v>
      </c>
      <c r="AB5" s="1" t="s">
        <v>3</v>
      </c>
      <c r="AC5" s="1" t="s">
        <v>4</v>
      </c>
      <c r="AD5" s="1" t="s">
        <v>5</v>
      </c>
      <c r="AE5" s="1" t="s">
        <v>2</v>
      </c>
      <c r="AF5" s="1" t="s">
        <v>3</v>
      </c>
      <c r="AG5" s="1" t="s">
        <v>4</v>
      </c>
      <c r="AH5" s="1" t="s">
        <v>5</v>
      </c>
      <c r="AI5" s="1" t="s">
        <v>2</v>
      </c>
      <c r="AJ5" s="1" t="s">
        <v>3</v>
      </c>
      <c r="AK5" s="1" t="s">
        <v>4</v>
      </c>
      <c r="AL5" s="1" t="s">
        <v>5</v>
      </c>
      <c r="AM5" s="1" t="s">
        <v>2</v>
      </c>
      <c r="AN5" s="1" t="s">
        <v>3</v>
      </c>
      <c r="AO5" s="1" t="s">
        <v>4</v>
      </c>
      <c r="AP5" s="1" t="s">
        <v>5</v>
      </c>
      <c r="AQ5" s="1" t="s">
        <v>2</v>
      </c>
      <c r="AR5" s="1" t="s">
        <v>3</v>
      </c>
      <c r="AS5" s="1" t="s">
        <v>4</v>
      </c>
      <c r="AT5" s="1" t="s">
        <v>5</v>
      </c>
      <c r="AU5" s="1" t="s">
        <v>2</v>
      </c>
      <c r="AV5" s="1" t="s">
        <v>3</v>
      </c>
      <c r="AW5" s="1" t="s">
        <v>4</v>
      </c>
      <c r="AX5" s="1" t="s">
        <v>5</v>
      </c>
      <c r="AY5" s="1" t="s">
        <v>2</v>
      </c>
    </row>
    <row r="6" spans="1:51" x14ac:dyDescent="0.2">
      <c r="A6" s="25" t="s">
        <v>17</v>
      </c>
      <c r="B6" s="13">
        <v>3942</v>
      </c>
      <c r="C6" s="13">
        <v>340</v>
      </c>
      <c r="D6" s="13">
        <v>567</v>
      </c>
      <c r="E6" s="13">
        <v>1084</v>
      </c>
      <c r="F6" s="13">
        <v>4556</v>
      </c>
      <c r="G6" s="13">
        <v>337</v>
      </c>
      <c r="H6" s="13">
        <v>684</v>
      </c>
      <c r="I6" s="13">
        <v>949</v>
      </c>
      <c r="J6" s="13">
        <v>5138</v>
      </c>
      <c r="K6" s="13">
        <v>234</v>
      </c>
      <c r="L6" s="13">
        <v>648</v>
      </c>
      <c r="M6" s="13">
        <v>961</v>
      </c>
      <c r="N6" s="13">
        <v>5225</v>
      </c>
      <c r="O6" s="13">
        <v>527</v>
      </c>
      <c r="P6" s="13">
        <v>417</v>
      </c>
      <c r="Q6" s="13">
        <v>970</v>
      </c>
      <c r="R6" s="13">
        <v>5113</v>
      </c>
      <c r="S6" s="13">
        <v>781</v>
      </c>
      <c r="T6" s="13">
        <v>2813</v>
      </c>
      <c r="U6" s="13">
        <v>1898</v>
      </c>
      <c r="V6" s="13">
        <v>3171</v>
      </c>
      <c r="W6" s="13">
        <v>1315</v>
      </c>
      <c r="X6" s="13">
        <v>2200</v>
      </c>
      <c r="Y6" s="13">
        <v>1218</v>
      </c>
      <c r="Z6" s="13">
        <v>2097</v>
      </c>
      <c r="AA6" s="13">
        <v>577</v>
      </c>
      <c r="AB6" s="13">
        <v>781</v>
      </c>
      <c r="AC6" s="13">
        <v>1200</v>
      </c>
      <c r="AD6" s="13">
        <v>3994</v>
      </c>
      <c r="AE6" s="13">
        <v>248</v>
      </c>
      <c r="AF6" s="13">
        <v>273</v>
      </c>
      <c r="AG6" s="13">
        <v>1115</v>
      </c>
      <c r="AH6" s="13">
        <v>3354</v>
      </c>
      <c r="AI6" s="13">
        <v>892</v>
      </c>
      <c r="AJ6" s="13">
        <v>962</v>
      </c>
      <c r="AK6" s="13">
        <v>1541</v>
      </c>
      <c r="AL6" s="13">
        <v>3721</v>
      </c>
      <c r="AM6" s="13">
        <v>843</v>
      </c>
      <c r="AN6" s="13">
        <v>1102</v>
      </c>
      <c r="AO6" s="13">
        <v>1197</v>
      </c>
      <c r="AP6" s="13">
        <v>3155</v>
      </c>
      <c r="AQ6" s="13">
        <v>924</v>
      </c>
      <c r="AR6" s="13">
        <v>1260</v>
      </c>
      <c r="AS6" s="13">
        <v>2053</v>
      </c>
      <c r="AT6" s="13">
        <v>3708</v>
      </c>
      <c r="AU6" s="13">
        <v>1120</v>
      </c>
      <c r="AV6" s="13">
        <v>2016</v>
      </c>
      <c r="AW6" s="13">
        <v>2108</v>
      </c>
      <c r="AX6" s="13">
        <v>5032</v>
      </c>
      <c r="AY6" s="8">
        <v>1456</v>
      </c>
    </row>
    <row r="7" spans="1:51" x14ac:dyDescent="0.2">
      <c r="A7" s="25" t="s">
        <v>16</v>
      </c>
      <c r="B7" s="13">
        <v>2191</v>
      </c>
      <c r="C7" s="13">
        <v>1326</v>
      </c>
      <c r="D7" s="13">
        <v>1261</v>
      </c>
      <c r="E7" s="13">
        <v>1070</v>
      </c>
      <c r="F7" s="13">
        <v>2231</v>
      </c>
      <c r="G7" s="13">
        <v>1025</v>
      </c>
      <c r="H7" s="13">
        <v>962</v>
      </c>
      <c r="I7" s="13">
        <v>1021</v>
      </c>
      <c r="J7" s="13">
        <v>1824</v>
      </c>
      <c r="K7" s="13">
        <v>1134</v>
      </c>
      <c r="L7" s="13">
        <v>1140</v>
      </c>
      <c r="M7" s="13">
        <v>1353</v>
      </c>
      <c r="N7" s="13">
        <v>2043</v>
      </c>
      <c r="O7" s="13">
        <v>889</v>
      </c>
      <c r="P7" s="13">
        <v>1158</v>
      </c>
      <c r="Q7" s="13">
        <v>1707</v>
      </c>
      <c r="R7" s="13">
        <v>2467</v>
      </c>
      <c r="S7" s="13">
        <v>1798</v>
      </c>
      <c r="T7" s="13">
        <v>2195</v>
      </c>
      <c r="U7" s="13">
        <v>2194</v>
      </c>
      <c r="V7" s="13">
        <v>1905</v>
      </c>
      <c r="W7" s="13">
        <v>1323</v>
      </c>
      <c r="X7" s="13">
        <v>1803</v>
      </c>
      <c r="Y7" s="13">
        <v>2212</v>
      </c>
      <c r="Z7" s="13">
        <v>1893</v>
      </c>
      <c r="AA7" s="13">
        <v>1542</v>
      </c>
      <c r="AB7" s="13">
        <v>1364</v>
      </c>
      <c r="AC7" s="13">
        <v>1497</v>
      </c>
      <c r="AD7" s="13">
        <v>2479</v>
      </c>
      <c r="AE7" s="13">
        <v>1324</v>
      </c>
      <c r="AF7" s="13">
        <v>1242</v>
      </c>
      <c r="AG7" s="13">
        <v>1340</v>
      </c>
      <c r="AH7" s="13">
        <v>2103</v>
      </c>
      <c r="AI7" s="13">
        <v>1581</v>
      </c>
      <c r="AJ7" s="13">
        <v>1964</v>
      </c>
      <c r="AK7" s="13">
        <v>1963</v>
      </c>
      <c r="AL7" s="13">
        <v>1504</v>
      </c>
      <c r="AM7" s="13">
        <v>1467</v>
      </c>
      <c r="AN7" s="13">
        <v>1497</v>
      </c>
      <c r="AO7" s="13">
        <v>1307</v>
      </c>
      <c r="AP7" s="13">
        <v>2798</v>
      </c>
      <c r="AQ7" s="13">
        <v>1194</v>
      </c>
      <c r="AR7" s="13">
        <v>1809</v>
      </c>
      <c r="AS7" s="13">
        <v>1362</v>
      </c>
      <c r="AT7" s="13">
        <v>2153</v>
      </c>
      <c r="AU7" s="13">
        <v>1697</v>
      </c>
      <c r="AV7" s="13">
        <v>1665</v>
      </c>
      <c r="AW7" s="13">
        <v>1749</v>
      </c>
      <c r="AX7" s="13">
        <v>2225</v>
      </c>
      <c r="AY7" s="8">
        <v>1592</v>
      </c>
    </row>
    <row r="8" spans="1:51" x14ac:dyDescent="0.2">
      <c r="AS8" s="11"/>
    </row>
    <row r="9" spans="1:51" x14ac:dyDescent="0.2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</row>
    <row r="10" spans="1:51" x14ac:dyDescent="0.2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U10" s="48"/>
      <c r="AV10" s="30"/>
    </row>
  </sheetData>
  <mergeCells count="13">
    <mergeCell ref="AX4:AY4"/>
    <mergeCell ref="B4:E4"/>
    <mergeCell ref="V4:Y4"/>
    <mergeCell ref="F4:I4"/>
    <mergeCell ref="J4:M4"/>
    <mergeCell ref="N4:Q4"/>
    <mergeCell ref="R4:U4"/>
    <mergeCell ref="AT4:AW4"/>
    <mergeCell ref="Z4:AC4"/>
    <mergeCell ref="AD4:AG4"/>
    <mergeCell ref="AH4:AK4"/>
    <mergeCell ref="AL4:AO4"/>
    <mergeCell ref="AP4:AS4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>
      <selection activeCell="S29" sqref="S29"/>
    </sheetView>
  </sheetViews>
  <sheetFormatPr defaultRowHeight="12.75" x14ac:dyDescent="0.2"/>
  <cols>
    <col min="1" max="1" bestFit="true" customWidth="true" style="5" width="26.7109375" collapsed="false"/>
    <col min="2" max="16384" style="5" width="9.140625" collapsed="false"/>
  </cols>
  <sheetData>
    <row r="1" spans="1:17" ht="15.75" x14ac:dyDescent="0.25">
      <c r="A1" s="27" t="s">
        <v>59</v>
      </c>
    </row>
    <row r="3" spans="1:17" x14ac:dyDescent="0.2">
      <c r="A3" s="8"/>
      <c r="B3" s="38">
        <v>2006</v>
      </c>
      <c r="C3" s="59">
        <v>2007</v>
      </c>
      <c r="D3" s="59">
        <v>2008</v>
      </c>
      <c r="E3" s="59">
        <v>2009</v>
      </c>
      <c r="F3" s="59">
        <v>2010</v>
      </c>
      <c r="G3" s="59">
        <v>2011</v>
      </c>
      <c r="H3" s="59">
        <v>2012</v>
      </c>
      <c r="I3" s="59">
        <v>2013</v>
      </c>
      <c r="J3" s="59">
        <v>2014</v>
      </c>
      <c r="K3" s="59">
        <v>2015</v>
      </c>
      <c r="L3" s="59">
        <v>2016</v>
      </c>
      <c r="M3" s="59">
        <v>2017</v>
      </c>
      <c r="N3" s="8"/>
    </row>
    <row r="4" spans="1:17" x14ac:dyDescent="0.2">
      <c r="A4" s="25" t="s">
        <v>18</v>
      </c>
      <c r="B4" s="13">
        <v>4690</v>
      </c>
      <c r="C4" s="13">
        <v>3475</v>
      </c>
      <c r="D4" s="13">
        <v>3785</v>
      </c>
      <c r="E4" s="13">
        <v>5382</v>
      </c>
      <c r="F4" s="13">
        <v>5231</v>
      </c>
      <c r="G4" s="13">
        <v>6043</v>
      </c>
      <c r="H4" s="13">
        <v>5295</v>
      </c>
      <c r="I4" s="13">
        <v>4207</v>
      </c>
      <c r="J4" s="13">
        <v>4362</v>
      </c>
      <c r="K4" s="13">
        <v>4176</v>
      </c>
      <c r="L4" s="13">
        <v>4315</v>
      </c>
      <c r="M4" s="13">
        <v>4395</v>
      </c>
      <c r="N4" s="60"/>
      <c r="O4" s="11"/>
      <c r="P4" s="11"/>
      <c r="Q4" s="11"/>
    </row>
    <row r="5" spans="1:17" x14ac:dyDescent="0.2">
      <c r="A5" s="25" t="s">
        <v>19</v>
      </c>
      <c r="B5" s="13">
        <v>69</v>
      </c>
      <c r="C5" s="13">
        <v>24</v>
      </c>
      <c r="D5" s="13">
        <v>9</v>
      </c>
      <c r="E5" s="13">
        <v>11</v>
      </c>
      <c r="F5" s="13">
        <v>54</v>
      </c>
      <c r="G5" s="13">
        <v>67</v>
      </c>
      <c r="H5" s="13">
        <v>159</v>
      </c>
      <c r="I5" s="13">
        <v>635</v>
      </c>
      <c r="J5" s="13">
        <v>852</v>
      </c>
      <c r="K5" s="13">
        <v>981</v>
      </c>
      <c r="L5" s="13">
        <v>947</v>
      </c>
      <c r="M5" s="13">
        <v>1074</v>
      </c>
      <c r="N5" s="60"/>
      <c r="O5" s="11"/>
      <c r="P5" s="11"/>
      <c r="Q5" s="11"/>
    </row>
    <row r="6" spans="1:17" x14ac:dyDescent="0.2">
      <c r="A6" s="25" t="s">
        <v>39</v>
      </c>
      <c r="B6" s="13">
        <v>828</v>
      </c>
      <c r="C6" s="13">
        <v>1442</v>
      </c>
      <c r="D6" s="13">
        <v>1631</v>
      </c>
      <c r="E6" s="13">
        <v>1737</v>
      </c>
      <c r="F6" s="13">
        <v>2332</v>
      </c>
      <c r="G6" s="13">
        <v>1340</v>
      </c>
      <c r="H6" s="13">
        <v>1210</v>
      </c>
      <c r="I6" s="13">
        <v>1424</v>
      </c>
      <c r="J6" s="13">
        <v>1684</v>
      </c>
      <c r="K6" s="13">
        <v>1639</v>
      </c>
      <c r="L6" s="13">
        <v>1759</v>
      </c>
      <c r="M6" s="13">
        <v>1762</v>
      </c>
      <c r="N6" s="60"/>
      <c r="O6" s="11"/>
      <c r="P6" s="11"/>
      <c r="Q6" s="11"/>
    </row>
    <row r="7" spans="1:17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0"/>
      <c r="N7" s="8"/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workbookViewId="0">
      <selection activeCell="F61" sqref="F61"/>
    </sheetView>
  </sheetViews>
  <sheetFormatPr defaultRowHeight="12.75" x14ac:dyDescent="0.2"/>
  <cols>
    <col min="1" max="1" customWidth="true" style="5" width="27.0" collapsed="false"/>
    <col min="2" max="16384" style="5" width="9.140625" collapsed="false"/>
  </cols>
  <sheetData>
    <row r="1" spans="1:16" ht="15.75" x14ac:dyDescent="0.25">
      <c r="A1" s="27" t="s">
        <v>60</v>
      </c>
    </row>
    <row r="3" spans="1:16" x14ac:dyDescent="0.2">
      <c r="B3" s="38">
        <v>2006</v>
      </c>
      <c r="C3" s="38">
        <v>2007</v>
      </c>
      <c r="D3" s="38">
        <v>2008</v>
      </c>
      <c r="E3" s="38">
        <v>2009</v>
      </c>
      <c r="F3" s="38">
        <v>2010</v>
      </c>
      <c r="G3" s="38">
        <v>2011</v>
      </c>
      <c r="H3" s="38">
        <v>2012</v>
      </c>
      <c r="I3" s="38">
        <v>2013</v>
      </c>
      <c r="J3" s="38">
        <v>2014</v>
      </c>
      <c r="K3" s="38">
        <v>2015</v>
      </c>
      <c r="L3" s="38">
        <v>2016</v>
      </c>
      <c r="M3" s="38">
        <v>2017</v>
      </c>
      <c r="N3" s="61"/>
      <c r="O3" s="61"/>
    </row>
    <row r="4" spans="1:16" x14ac:dyDescent="0.2">
      <c r="A4" s="15" t="s">
        <v>18</v>
      </c>
      <c r="B4" s="30">
        <v>5051</v>
      </c>
      <c r="C4" s="30">
        <v>5225</v>
      </c>
      <c r="D4" s="30">
        <v>5557</v>
      </c>
      <c r="E4" s="30">
        <v>5468</v>
      </c>
      <c r="F4" s="30">
        <v>7134</v>
      </c>
      <c r="G4" s="30">
        <v>4511</v>
      </c>
      <c r="H4" s="30">
        <v>3811</v>
      </c>
      <c r="I4" s="30">
        <v>3002</v>
      </c>
      <c r="J4" s="30">
        <v>4185</v>
      </c>
      <c r="K4" s="30">
        <v>4291</v>
      </c>
      <c r="L4" s="30">
        <v>5190</v>
      </c>
      <c r="M4" s="30">
        <v>7107</v>
      </c>
      <c r="N4" s="11"/>
      <c r="O4" s="11"/>
      <c r="P4" s="11"/>
    </row>
    <row r="5" spans="1:16" x14ac:dyDescent="0.2">
      <c r="A5" s="15" t="s">
        <v>19</v>
      </c>
      <c r="B5" s="30">
        <v>5</v>
      </c>
      <c r="C5" s="30">
        <v>50</v>
      </c>
      <c r="D5" s="30">
        <v>30</v>
      </c>
      <c r="E5" s="30">
        <v>10</v>
      </c>
      <c r="F5" s="30">
        <v>128</v>
      </c>
      <c r="G5" s="30">
        <v>324</v>
      </c>
      <c r="H5" s="30">
        <v>1360</v>
      </c>
      <c r="I5" s="30">
        <v>1488</v>
      </c>
      <c r="J5" s="30">
        <v>1179</v>
      </c>
      <c r="K5" s="30">
        <v>839</v>
      </c>
      <c r="L5" s="30">
        <v>1075</v>
      </c>
      <c r="M5" s="30">
        <v>1629</v>
      </c>
      <c r="N5" s="11"/>
      <c r="O5" s="11"/>
      <c r="P5" s="11"/>
    </row>
    <row r="6" spans="1:16" x14ac:dyDescent="0.2">
      <c r="A6" s="15" t="s">
        <v>20</v>
      </c>
      <c r="B6" s="30">
        <v>1488</v>
      </c>
      <c r="C6" s="30">
        <v>1730</v>
      </c>
      <c r="D6" s="30">
        <v>1774</v>
      </c>
      <c r="E6" s="30">
        <v>1803</v>
      </c>
      <c r="F6" s="30">
        <v>1935</v>
      </c>
      <c r="G6" s="30">
        <v>1257</v>
      </c>
      <c r="H6" s="30">
        <v>1052</v>
      </c>
      <c r="I6" s="30">
        <v>1144</v>
      </c>
      <c r="J6" s="30">
        <v>1703</v>
      </c>
      <c r="K6" s="30">
        <v>1248</v>
      </c>
      <c r="L6" s="30">
        <v>1876</v>
      </c>
      <c r="M6" s="30">
        <v>1876</v>
      </c>
      <c r="N6" s="11"/>
      <c r="O6" s="11"/>
      <c r="P6" s="11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6"/>
  <sheetViews>
    <sheetView workbookViewId="0">
      <pane xSplit="1" topLeftCell="AK1" activePane="topRight" state="frozen"/>
      <selection pane="topRight"/>
    </sheetView>
  </sheetViews>
  <sheetFormatPr defaultRowHeight="12.75" x14ac:dyDescent="0.2"/>
  <cols>
    <col min="1" max="1" customWidth="true" style="5" width="12.28515625" collapsed="false"/>
    <col min="2" max="16384" style="5" width="9.140625" collapsed="false"/>
  </cols>
  <sheetData>
    <row r="1" spans="1:56" ht="15.75" x14ac:dyDescent="0.25">
      <c r="A1" s="27" t="s">
        <v>40</v>
      </c>
    </row>
    <row r="3" spans="1:56" x14ac:dyDescent="0.2">
      <c r="A3" s="8"/>
      <c r="B3" s="76">
        <v>2004</v>
      </c>
      <c r="C3" s="76"/>
      <c r="D3" s="76"/>
      <c r="E3" s="76">
        <v>2005</v>
      </c>
      <c r="F3" s="76"/>
      <c r="G3" s="76"/>
      <c r="H3" s="76"/>
      <c r="I3" s="76">
        <v>2006</v>
      </c>
      <c r="J3" s="76"/>
      <c r="K3" s="76"/>
      <c r="L3" s="76"/>
      <c r="M3" s="76">
        <v>2007</v>
      </c>
      <c r="N3" s="76"/>
      <c r="O3" s="76"/>
      <c r="P3" s="76"/>
      <c r="Q3" s="76">
        <v>2008</v>
      </c>
      <c r="R3" s="76"/>
      <c r="S3" s="76"/>
      <c r="T3" s="76"/>
      <c r="U3" s="76">
        <v>2009</v>
      </c>
      <c r="V3" s="76"/>
      <c r="W3" s="76"/>
      <c r="X3" s="76"/>
      <c r="Y3" s="76">
        <v>2010</v>
      </c>
      <c r="Z3" s="76"/>
      <c r="AA3" s="76"/>
      <c r="AB3" s="76"/>
      <c r="AC3" s="76">
        <v>2011</v>
      </c>
      <c r="AD3" s="76"/>
      <c r="AE3" s="76"/>
      <c r="AF3" s="76"/>
      <c r="AG3" s="76">
        <v>2012</v>
      </c>
      <c r="AH3" s="76"/>
      <c r="AI3" s="76"/>
      <c r="AJ3" s="76"/>
      <c r="AK3" s="76">
        <v>2013</v>
      </c>
      <c r="AL3" s="76"/>
      <c r="AM3" s="76"/>
      <c r="AN3" s="76"/>
      <c r="AO3" s="76">
        <v>2014</v>
      </c>
      <c r="AP3" s="76"/>
      <c r="AQ3" s="76"/>
      <c r="AR3" s="76"/>
      <c r="AS3" s="76">
        <v>2015</v>
      </c>
      <c r="AT3" s="76"/>
      <c r="AU3" s="76"/>
      <c r="AV3" s="76"/>
      <c r="AW3" s="76">
        <v>2016</v>
      </c>
      <c r="AX3" s="76"/>
      <c r="AY3" s="76"/>
      <c r="AZ3" s="76"/>
      <c r="BA3" s="72">
        <v>2017</v>
      </c>
      <c r="BB3" s="72"/>
      <c r="BC3" s="72"/>
      <c r="BD3" s="72"/>
    </row>
    <row r="4" spans="1:56" x14ac:dyDescent="0.2">
      <c r="A4" s="8"/>
      <c r="B4" s="1" t="s">
        <v>2</v>
      </c>
      <c r="C4" s="1" t="s">
        <v>3</v>
      </c>
      <c r="D4" s="1" t="s">
        <v>4</v>
      </c>
      <c r="E4" s="1" t="s">
        <v>5</v>
      </c>
      <c r="F4" s="1" t="s">
        <v>2</v>
      </c>
      <c r="G4" s="1" t="s">
        <v>3</v>
      </c>
      <c r="H4" s="1" t="s">
        <v>4</v>
      </c>
      <c r="I4" s="1" t="s">
        <v>5</v>
      </c>
      <c r="J4" s="1" t="s">
        <v>2</v>
      </c>
      <c r="K4" s="1" t="s">
        <v>3</v>
      </c>
      <c r="L4" s="1" t="s">
        <v>4</v>
      </c>
      <c r="M4" s="1" t="s">
        <v>5</v>
      </c>
      <c r="N4" s="1" t="s">
        <v>2</v>
      </c>
      <c r="O4" s="1" t="s">
        <v>3</v>
      </c>
      <c r="P4" s="1" t="s">
        <v>4</v>
      </c>
      <c r="Q4" s="1" t="s">
        <v>5</v>
      </c>
      <c r="R4" s="1" t="s">
        <v>2</v>
      </c>
      <c r="S4" s="1" t="s">
        <v>3</v>
      </c>
      <c r="T4" s="1" t="s">
        <v>4</v>
      </c>
      <c r="U4" s="1" t="s">
        <v>5</v>
      </c>
      <c r="V4" s="1" t="s">
        <v>2</v>
      </c>
      <c r="W4" s="1" t="s">
        <v>3</v>
      </c>
      <c r="X4" s="1" t="s">
        <v>4</v>
      </c>
      <c r="Y4" s="1" t="s">
        <v>5</v>
      </c>
      <c r="Z4" s="1" t="s">
        <v>2</v>
      </c>
      <c r="AA4" s="1" t="s">
        <v>3</v>
      </c>
      <c r="AB4" s="1" t="s">
        <v>4</v>
      </c>
      <c r="AC4" s="1" t="s">
        <v>5</v>
      </c>
      <c r="AD4" s="1" t="s">
        <v>2</v>
      </c>
      <c r="AE4" s="1" t="s">
        <v>3</v>
      </c>
      <c r="AF4" s="1" t="s">
        <v>4</v>
      </c>
      <c r="AG4" s="1" t="s">
        <v>5</v>
      </c>
      <c r="AH4" s="1" t="s">
        <v>2</v>
      </c>
      <c r="AI4" s="1" t="s">
        <v>3</v>
      </c>
      <c r="AJ4" s="1" t="s">
        <v>4</v>
      </c>
      <c r="AK4" s="1" t="s">
        <v>5</v>
      </c>
      <c r="AL4" s="1" t="s">
        <v>2</v>
      </c>
      <c r="AM4" s="1" t="s">
        <v>3</v>
      </c>
      <c r="AN4" s="1" t="s">
        <v>4</v>
      </c>
      <c r="AO4" s="1" t="s">
        <v>5</v>
      </c>
      <c r="AP4" s="1" t="s">
        <v>2</v>
      </c>
      <c r="AQ4" s="1" t="s">
        <v>3</v>
      </c>
      <c r="AR4" s="1" t="s">
        <v>4</v>
      </c>
      <c r="AS4" s="1" t="s">
        <v>5</v>
      </c>
      <c r="AT4" s="1" t="s">
        <v>2</v>
      </c>
      <c r="AU4" s="1" t="s">
        <v>3</v>
      </c>
      <c r="AV4" s="1" t="s">
        <v>4</v>
      </c>
      <c r="AW4" s="1" t="s">
        <v>5</v>
      </c>
      <c r="AX4" s="1" t="s">
        <v>2</v>
      </c>
      <c r="AY4" s="1" t="s">
        <v>3</v>
      </c>
      <c r="AZ4" s="1" t="s">
        <v>4</v>
      </c>
      <c r="BA4" s="1" t="s">
        <v>5</v>
      </c>
      <c r="BB4" s="8"/>
    </row>
    <row r="5" spans="1:56" x14ac:dyDescent="0.2">
      <c r="A5" s="25" t="s">
        <v>41</v>
      </c>
      <c r="B5" s="39">
        <v>5771</v>
      </c>
      <c r="C5" s="39">
        <v>5570</v>
      </c>
      <c r="D5" s="39">
        <v>3322</v>
      </c>
      <c r="E5" s="39">
        <v>5197</v>
      </c>
      <c r="F5" s="39">
        <v>5038</v>
      </c>
      <c r="G5" s="39">
        <v>4305</v>
      </c>
      <c r="H5" s="39">
        <v>3089</v>
      </c>
      <c r="I5" s="39">
        <v>3823</v>
      </c>
      <c r="J5" s="39">
        <v>3812</v>
      </c>
      <c r="K5" s="39">
        <v>3983</v>
      </c>
      <c r="L5" s="39">
        <v>3116</v>
      </c>
      <c r="M5" s="39">
        <v>3887</v>
      </c>
      <c r="N5" s="39">
        <v>3983</v>
      </c>
      <c r="O5" s="39">
        <v>3083</v>
      </c>
      <c r="P5" s="39">
        <v>2495</v>
      </c>
      <c r="Q5" s="39">
        <v>2364</v>
      </c>
      <c r="R5" s="39">
        <v>2070</v>
      </c>
      <c r="S5" s="39">
        <v>1397</v>
      </c>
      <c r="T5" s="39">
        <v>854</v>
      </c>
      <c r="U5" s="39">
        <v>1127</v>
      </c>
      <c r="V5" s="39">
        <v>1107</v>
      </c>
      <c r="W5" s="39">
        <v>1089</v>
      </c>
      <c r="X5" s="39">
        <v>768</v>
      </c>
      <c r="Y5" s="39">
        <v>1049</v>
      </c>
      <c r="Z5" s="39">
        <v>953</v>
      </c>
      <c r="AA5" s="39">
        <v>872</v>
      </c>
      <c r="AB5" s="39">
        <v>666</v>
      </c>
      <c r="AC5" s="39">
        <v>722</v>
      </c>
      <c r="AD5" s="39">
        <v>665</v>
      </c>
      <c r="AE5" s="39">
        <v>641</v>
      </c>
      <c r="AF5" s="39">
        <v>423</v>
      </c>
      <c r="AG5" s="39">
        <v>573</v>
      </c>
      <c r="AH5" s="39">
        <v>618</v>
      </c>
      <c r="AI5" s="39">
        <v>646</v>
      </c>
      <c r="AJ5" s="39">
        <v>461</v>
      </c>
      <c r="AK5" s="39">
        <v>671</v>
      </c>
      <c r="AL5" s="39">
        <v>701</v>
      </c>
      <c r="AM5" s="39">
        <v>972</v>
      </c>
      <c r="AN5" s="39">
        <v>643</v>
      </c>
      <c r="AO5" s="39">
        <v>774</v>
      </c>
      <c r="AP5" s="39">
        <v>879</v>
      </c>
      <c r="AQ5" s="39">
        <v>1057</v>
      </c>
      <c r="AR5" s="39">
        <v>623</v>
      </c>
      <c r="AS5" s="39">
        <v>1007</v>
      </c>
      <c r="AT5" s="39">
        <v>1099</v>
      </c>
      <c r="AU5" s="39">
        <v>1161</v>
      </c>
      <c r="AV5" s="39">
        <v>913</v>
      </c>
      <c r="AW5" s="39">
        <v>1833</v>
      </c>
      <c r="AX5" s="39">
        <v>2961</v>
      </c>
      <c r="AY5" s="39">
        <v>3353</v>
      </c>
      <c r="AZ5" s="70">
        <v>0</v>
      </c>
      <c r="BA5" s="13">
        <v>0</v>
      </c>
      <c r="BB5" s="13"/>
      <c r="BC5" s="11"/>
    </row>
    <row r="6" spans="1:56" x14ac:dyDescent="0.2">
      <c r="A6" s="25" t="s">
        <v>42</v>
      </c>
      <c r="B6" s="39">
        <v>2502</v>
      </c>
      <c r="C6" s="39">
        <v>3034</v>
      </c>
      <c r="D6" s="39">
        <v>2941</v>
      </c>
      <c r="E6" s="39">
        <v>2689</v>
      </c>
      <c r="F6" s="39">
        <v>2175</v>
      </c>
      <c r="G6" s="39">
        <v>2409</v>
      </c>
      <c r="H6" s="39">
        <v>2589</v>
      </c>
      <c r="I6" s="39">
        <v>2224</v>
      </c>
      <c r="J6" s="39">
        <v>1674</v>
      </c>
      <c r="K6" s="39">
        <v>1930</v>
      </c>
      <c r="L6" s="39">
        <v>2006</v>
      </c>
      <c r="M6" s="39">
        <v>1749</v>
      </c>
      <c r="N6" s="39">
        <v>1383</v>
      </c>
      <c r="O6" s="39">
        <v>1645</v>
      </c>
      <c r="P6" s="39">
        <v>1628</v>
      </c>
      <c r="Q6" s="39">
        <v>1314</v>
      </c>
      <c r="R6" s="39">
        <v>1079</v>
      </c>
      <c r="S6" s="39">
        <v>909</v>
      </c>
      <c r="T6" s="39">
        <v>602</v>
      </c>
      <c r="U6" s="39">
        <v>378</v>
      </c>
      <c r="V6" s="39">
        <v>338</v>
      </c>
      <c r="W6" s="39">
        <v>458</v>
      </c>
      <c r="X6" s="39">
        <v>436</v>
      </c>
      <c r="Y6" s="39">
        <v>405</v>
      </c>
      <c r="Z6" s="39">
        <v>378</v>
      </c>
      <c r="AA6" s="39">
        <v>422</v>
      </c>
      <c r="AB6" s="39">
        <v>378</v>
      </c>
      <c r="AC6" s="39">
        <v>296</v>
      </c>
      <c r="AD6" s="39">
        <v>300</v>
      </c>
      <c r="AE6" s="39">
        <v>299</v>
      </c>
      <c r="AF6" s="39">
        <v>310</v>
      </c>
      <c r="AG6" s="39">
        <v>216</v>
      </c>
      <c r="AH6" s="39">
        <v>230</v>
      </c>
      <c r="AI6" s="39">
        <v>247</v>
      </c>
      <c r="AJ6" s="39">
        <v>297</v>
      </c>
      <c r="AK6" s="39">
        <v>246</v>
      </c>
      <c r="AL6" s="39">
        <v>229</v>
      </c>
      <c r="AM6" s="39">
        <v>330</v>
      </c>
      <c r="AN6" s="39">
        <v>310</v>
      </c>
      <c r="AO6" s="39">
        <v>423</v>
      </c>
      <c r="AP6" s="39">
        <v>336</v>
      </c>
      <c r="AQ6" s="39">
        <v>368</v>
      </c>
      <c r="AR6" s="39">
        <v>472</v>
      </c>
      <c r="AS6" s="39">
        <v>377</v>
      </c>
      <c r="AT6" s="39">
        <v>320</v>
      </c>
      <c r="AU6" s="39">
        <v>437</v>
      </c>
      <c r="AV6" s="39">
        <v>471</v>
      </c>
      <c r="AW6" s="39">
        <v>507</v>
      </c>
      <c r="AX6" s="39">
        <v>506</v>
      </c>
      <c r="AY6" s="39">
        <v>716</v>
      </c>
      <c r="AZ6" s="9">
        <v>801</v>
      </c>
      <c r="BA6" s="8">
        <v>971</v>
      </c>
      <c r="BB6" s="9"/>
    </row>
    <row r="7" spans="1:56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13"/>
      <c r="AN7" s="13"/>
      <c r="AO7" s="8"/>
      <c r="AP7" s="8"/>
      <c r="AQ7" s="8"/>
      <c r="AR7" s="8"/>
      <c r="AS7" s="8"/>
      <c r="AT7" s="8"/>
      <c r="AU7" s="8"/>
      <c r="AV7" s="8"/>
      <c r="AW7" s="13"/>
      <c r="AX7" s="13"/>
      <c r="AY7" s="62"/>
      <c r="AZ7" s="8"/>
      <c r="BA7" s="8"/>
      <c r="BB7" s="8"/>
    </row>
    <row r="8" spans="1:56" x14ac:dyDescent="0.2">
      <c r="AR8" s="30"/>
      <c r="AV8" s="30"/>
    </row>
    <row r="10" spans="1:56" x14ac:dyDescent="0.2">
      <c r="AP10" s="30"/>
      <c r="AQ10" s="30"/>
    </row>
    <row r="12" spans="1:56" x14ac:dyDescent="0.2">
      <c r="AQ12" s="30"/>
    </row>
    <row r="14" spans="1:56" x14ac:dyDescent="0.2">
      <c r="AQ14" s="30"/>
    </row>
    <row r="36" spans="38:38" x14ac:dyDescent="0.2">
      <c r="AL36" s="6" t="s">
        <v>61</v>
      </c>
    </row>
  </sheetData>
  <mergeCells count="13">
    <mergeCell ref="B3:D3"/>
    <mergeCell ref="E3:H3"/>
    <mergeCell ref="AC3:AF3"/>
    <mergeCell ref="AG3:AJ3"/>
    <mergeCell ref="AK3:AN3"/>
    <mergeCell ref="AW3:AZ3"/>
    <mergeCell ref="AO3:AR3"/>
    <mergeCell ref="AS3:AV3"/>
    <mergeCell ref="I3:L3"/>
    <mergeCell ref="M3:P3"/>
    <mergeCell ref="Q3:T3"/>
    <mergeCell ref="U3:X3"/>
    <mergeCell ref="Y3:AB3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/>
  </sheetViews>
  <sheetFormatPr defaultRowHeight="12.75" x14ac:dyDescent="0.2"/>
  <cols>
    <col min="1" max="1" customWidth="true" style="5" width="47.5703125" collapsed="false"/>
    <col min="2" max="2" customWidth="true" style="5" width="9.140625" collapsed="false"/>
    <col min="3" max="16384" style="5" width="9.140625" collapsed="false"/>
  </cols>
  <sheetData>
    <row r="1" spans="1:17" ht="15.75" x14ac:dyDescent="0.25">
      <c r="A1" s="27" t="s">
        <v>43</v>
      </c>
    </row>
    <row r="3" spans="1:17" x14ac:dyDescent="0.2">
      <c r="A3" s="8"/>
      <c r="B3" s="65">
        <v>2005</v>
      </c>
      <c r="C3" s="64">
        <v>2006</v>
      </c>
      <c r="D3" s="64">
        <v>2007</v>
      </c>
      <c r="E3" s="64">
        <v>2008</v>
      </c>
      <c r="F3" s="64">
        <v>2009</v>
      </c>
      <c r="G3" s="64">
        <v>2010</v>
      </c>
      <c r="H3" s="64">
        <v>2011</v>
      </c>
      <c r="I3" s="64">
        <v>2012</v>
      </c>
      <c r="J3" s="64">
        <v>2013</v>
      </c>
      <c r="K3" s="64">
        <v>2014</v>
      </c>
      <c r="L3" s="64">
        <v>2015</v>
      </c>
      <c r="M3" s="64">
        <v>2016</v>
      </c>
      <c r="N3" s="63"/>
    </row>
    <row r="4" spans="1:17" x14ac:dyDescent="0.2">
      <c r="A4" s="25" t="s">
        <v>26</v>
      </c>
      <c r="B4" s="3">
        <v>15313</v>
      </c>
      <c r="C4" s="3">
        <v>16656</v>
      </c>
      <c r="D4" s="3">
        <v>20328</v>
      </c>
      <c r="E4" s="3">
        <v>22784</v>
      </c>
      <c r="F4" s="3">
        <v>22169</v>
      </c>
      <c r="G4" s="3">
        <v>24598</v>
      </c>
      <c r="H4" s="3">
        <v>25356</v>
      </c>
      <c r="I4" s="3">
        <v>25454</v>
      </c>
      <c r="J4" s="3">
        <v>27327</v>
      </c>
      <c r="K4" s="3">
        <v>31884</v>
      </c>
      <c r="L4" s="3">
        <v>36419</v>
      </c>
      <c r="M4" s="3">
        <v>35725</v>
      </c>
      <c r="N4" s="3"/>
    </row>
    <row r="5" spans="1:17" x14ac:dyDescent="0.2">
      <c r="A5" s="25" t="s">
        <v>27</v>
      </c>
      <c r="B5" s="3">
        <v>39842</v>
      </c>
      <c r="C5" s="3">
        <v>36167</v>
      </c>
      <c r="D5" s="3">
        <v>35057</v>
      </c>
      <c r="E5" s="3">
        <v>35036</v>
      </c>
      <c r="F5" s="3">
        <v>37060</v>
      </c>
      <c r="G5" s="3">
        <v>38002</v>
      </c>
      <c r="H5" s="3">
        <v>39250</v>
      </c>
      <c r="I5" s="3">
        <v>40599</v>
      </c>
      <c r="J5" s="3">
        <v>35734</v>
      </c>
      <c r="K5" s="3">
        <v>27879</v>
      </c>
      <c r="L5" s="3">
        <v>27317</v>
      </c>
      <c r="M5" s="3">
        <v>26140</v>
      </c>
      <c r="N5" s="3"/>
    </row>
    <row r="6" spans="1:17" x14ac:dyDescent="0.2">
      <c r="A6" s="25" t="s">
        <v>28</v>
      </c>
      <c r="B6" s="3">
        <v>46530</v>
      </c>
      <c r="C6" s="3">
        <v>44339</v>
      </c>
      <c r="D6" s="3">
        <v>48478</v>
      </c>
      <c r="E6" s="3">
        <v>52056</v>
      </c>
      <c r="F6" s="3">
        <v>48579</v>
      </c>
      <c r="G6" s="3">
        <v>45722</v>
      </c>
      <c r="H6" s="3">
        <v>45937</v>
      </c>
      <c r="I6" s="3">
        <v>45833</v>
      </c>
      <c r="J6" s="3">
        <v>45720</v>
      </c>
      <c r="K6" s="3">
        <v>43137</v>
      </c>
      <c r="L6" s="3">
        <v>44056</v>
      </c>
      <c r="M6" s="3">
        <v>44296</v>
      </c>
      <c r="N6" s="8"/>
    </row>
    <row r="7" spans="1:17" x14ac:dyDescent="0.2">
      <c r="A7" s="25" t="s">
        <v>29</v>
      </c>
      <c r="B7" s="3">
        <v>55155</v>
      </c>
      <c r="C7" s="3">
        <v>52823</v>
      </c>
      <c r="D7" s="3">
        <v>55385</v>
      </c>
      <c r="E7" s="3">
        <v>57820</v>
      </c>
      <c r="F7" s="3">
        <v>59229</v>
      </c>
      <c r="G7" s="3">
        <v>62600</v>
      </c>
      <c r="H7" s="3">
        <v>64606</v>
      </c>
      <c r="I7" s="3">
        <v>66053</v>
      </c>
      <c r="J7" s="3">
        <v>63061</v>
      </c>
      <c r="K7" s="3">
        <v>59763</v>
      </c>
      <c r="L7" s="3">
        <v>63736</v>
      </c>
      <c r="M7" s="3">
        <v>61865</v>
      </c>
      <c r="N7" s="13"/>
      <c r="P7" s="30"/>
      <c r="Q7" s="11"/>
    </row>
    <row r="8" spans="1:17" x14ac:dyDescent="0.2">
      <c r="B8" s="2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5"/>
  <sheetViews>
    <sheetView zoomScaleNormal="100" workbookViewId="0">
      <pane xSplit="1" topLeftCell="AI1" activePane="topRight" state="frozen"/>
      <selection pane="topRight"/>
    </sheetView>
  </sheetViews>
  <sheetFormatPr defaultRowHeight="12.75" x14ac:dyDescent="0.2"/>
  <cols>
    <col min="1" max="1" customWidth="true" style="5" width="32.28515625" collapsed="false"/>
    <col min="2" max="36" style="5" width="9.140625" collapsed="false"/>
    <col min="37" max="38" customWidth="true" style="5" width="9.140625" collapsed="false"/>
    <col min="39" max="40" style="5" width="9.140625" collapsed="false"/>
    <col min="41" max="42" customWidth="true" style="5" width="9.140625" collapsed="false"/>
    <col min="43" max="43" style="5" width="9.140625" collapsed="false"/>
    <col min="44" max="44" customWidth="true" style="5" width="9.140625" collapsed="false"/>
    <col min="45" max="16384" style="5" width="9.140625" collapsed="false"/>
  </cols>
  <sheetData>
    <row r="1" spans="1:54" ht="15.75" x14ac:dyDescent="0.25">
      <c r="A1" s="71" t="s">
        <v>30</v>
      </c>
      <c r="B1" s="71"/>
      <c r="C1" s="71"/>
    </row>
    <row r="2" spans="1:54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54" x14ac:dyDescent="0.2">
      <c r="A3" s="23"/>
      <c r="B3" s="76">
        <v>2005</v>
      </c>
      <c r="C3" s="76"/>
      <c r="D3" s="76"/>
      <c r="E3" s="76"/>
      <c r="F3" s="76">
        <v>2006</v>
      </c>
      <c r="G3" s="76"/>
      <c r="H3" s="76"/>
      <c r="I3" s="76"/>
      <c r="J3" s="76">
        <v>2007</v>
      </c>
      <c r="K3" s="76"/>
      <c r="L3" s="76"/>
      <c r="M3" s="76"/>
      <c r="N3" s="76">
        <v>2008</v>
      </c>
      <c r="O3" s="76"/>
      <c r="P3" s="76"/>
      <c r="Q3" s="76"/>
      <c r="R3" s="76">
        <v>2009</v>
      </c>
      <c r="S3" s="76"/>
      <c r="T3" s="76"/>
      <c r="U3" s="76"/>
      <c r="V3" s="76">
        <v>2010</v>
      </c>
      <c r="W3" s="76"/>
      <c r="X3" s="76"/>
      <c r="Y3" s="76"/>
      <c r="Z3" s="76">
        <v>2011</v>
      </c>
      <c r="AA3" s="76"/>
      <c r="AB3" s="76"/>
      <c r="AC3" s="76"/>
      <c r="AD3" s="76">
        <v>2012</v>
      </c>
      <c r="AE3" s="76"/>
      <c r="AF3" s="76"/>
      <c r="AG3" s="76"/>
      <c r="AH3" s="76">
        <v>2013</v>
      </c>
      <c r="AI3" s="76"/>
      <c r="AJ3" s="76"/>
      <c r="AK3" s="76"/>
      <c r="AL3" s="76">
        <v>2014</v>
      </c>
      <c r="AM3" s="76"/>
      <c r="AN3" s="76"/>
      <c r="AO3" s="76"/>
      <c r="AP3" s="76">
        <v>2015</v>
      </c>
      <c r="AQ3" s="76"/>
      <c r="AR3" s="76"/>
      <c r="AS3" s="76"/>
      <c r="AT3" s="76">
        <v>2016</v>
      </c>
      <c r="AU3" s="76"/>
      <c r="AV3" s="76"/>
      <c r="AW3" s="76"/>
      <c r="AX3" s="75">
        <v>2017</v>
      </c>
      <c r="AY3" s="75"/>
    </row>
    <row r="4" spans="1:54" x14ac:dyDescent="0.2">
      <c r="A4" s="23"/>
      <c r="B4" s="1" t="s">
        <v>5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2</v>
      </c>
      <c r="H4" s="1" t="s">
        <v>3</v>
      </c>
      <c r="I4" s="1" t="s">
        <v>4</v>
      </c>
      <c r="J4" s="1" t="s">
        <v>5</v>
      </c>
      <c r="K4" s="1" t="s">
        <v>2</v>
      </c>
      <c r="L4" s="1" t="s">
        <v>3</v>
      </c>
      <c r="M4" s="1" t="s">
        <v>4</v>
      </c>
      <c r="N4" s="1" t="s">
        <v>5</v>
      </c>
      <c r="O4" s="1" t="s">
        <v>2</v>
      </c>
      <c r="P4" s="1" t="s">
        <v>3</v>
      </c>
      <c r="Q4" s="1" t="s">
        <v>4</v>
      </c>
      <c r="R4" s="1" t="s">
        <v>5</v>
      </c>
      <c r="S4" s="1" t="s">
        <v>2</v>
      </c>
      <c r="T4" s="1" t="s">
        <v>3</v>
      </c>
      <c r="U4" s="1" t="s">
        <v>4</v>
      </c>
      <c r="V4" s="1" t="s">
        <v>5</v>
      </c>
      <c r="W4" s="1" t="s">
        <v>2</v>
      </c>
      <c r="X4" s="1" t="s">
        <v>3</v>
      </c>
      <c r="Y4" s="1" t="s">
        <v>4</v>
      </c>
      <c r="Z4" s="1" t="s">
        <v>5</v>
      </c>
      <c r="AA4" s="1" t="s">
        <v>2</v>
      </c>
      <c r="AB4" s="1" t="s">
        <v>3</v>
      </c>
      <c r="AC4" s="1" t="s">
        <v>4</v>
      </c>
      <c r="AD4" s="1" t="s">
        <v>5</v>
      </c>
      <c r="AE4" s="1" t="s">
        <v>2</v>
      </c>
      <c r="AF4" s="1" t="s">
        <v>3</v>
      </c>
      <c r="AG4" s="1" t="s">
        <v>4</v>
      </c>
      <c r="AH4" s="1" t="s">
        <v>5</v>
      </c>
      <c r="AI4" s="1" t="s">
        <v>2</v>
      </c>
      <c r="AJ4" s="1" t="s">
        <v>3</v>
      </c>
      <c r="AK4" s="1" t="s">
        <v>4</v>
      </c>
      <c r="AL4" s="1" t="s">
        <v>5</v>
      </c>
      <c r="AM4" s="1" t="s">
        <v>2</v>
      </c>
      <c r="AN4" s="1" t="s">
        <v>3</v>
      </c>
      <c r="AO4" s="1" t="s">
        <v>4</v>
      </c>
      <c r="AP4" s="1" t="s">
        <v>5</v>
      </c>
      <c r="AQ4" s="1" t="s">
        <v>2</v>
      </c>
      <c r="AR4" s="1" t="s">
        <v>3</v>
      </c>
      <c r="AS4" s="1" t="s">
        <v>4</v>
      </c>
      <c r="AT4" s="1" t="s">
        <v>5</v>
      </c>
      <c r="AU4" s="1" t="s">
        <v>2</v>
      </c>
      <c r="AV4" s="1" t="s">
        <v>3</v>
      </c>
      <c r="AW4" s="1" t="s">
        <v>4</v>
      </c>
      <c r="AX4" s="1" t="s">
        <v>5</v>
      </c>
      <c r="AY4" s="1" t="s">
        <v>2</v>
      </c>
    </row>
    <row r="5" spans="1:54" x14ac:dyDescent="0.2">
      <c r="A5" s="25" t="s">
        <v>23</v>
      </c>
      <c r="B5" s="26">
        <v>5250</v>
      </c>
      <c r="C5" s="26">
        <v>5309</v>
      </c>
      <c r="D5" s="26">
        <v>5008</v>
      </c>
      <c r="E5" s="26">
        <v>5081</v>
      </c>
      <c r="F5" s="26">
        <v>4862</v>
      </c>
      <c r="G5" s="26">
        <v>5568</v>
      </c>
      <c r="H5" s="26">
        <v>5298</v>
      </c>
      <c r="I5" s="26">
        <v>5630</v>
      </c>
      <c r="J5" s="26">
        <v>4546</v>
      </c>
      <c r="K5" s="26">
        <v>6555</v>
      </c>
      <c r="L5" s="26">
        <v>4734</v>
      </c>
      <c r="M5" s="26">
        <v>5848</v>
      </c>
      <c r="N5" s="26">
        <v>4526</v>
      </c>
      <c r="O5" s="26">
        <v>4881</v>
      </c>
      <c r="P5" s="26">
        <v>4547</v>
      </c>
      <c r="Q5" s="26">
        <v>3780</v>
      </c>
      <c r="R5" s="26">
        <v>2901</v>
      </c>
      <c r="S5" s="26">
        <v>3286</v>
      </c>
      <c r="T5" s="26">
        <v>2134</v>
      </c>
      <c r="U5" s="26">
        <v>3035</v>
      </c>
      <c r="V5" s="26">
        <v>2678</v>
      </c>
      <c r="W5" s="26">
        <v>2874</v>
      </c>
      <c r="X5" s="26">
        <v>2725</v>
      </c>
      <c r="Y5" s="26">
        <v>2934</v>
      </c>
      <c r="Z5" s="26">
        <v>2170</v>
      </c>
      <c r="AA5" s="26">
        <v>2693</v>
      </c>
      <c r="AB5" s="26">
        <v>2402</v>
      </c>
      <c r="AC5" s="26">
        <v>2726</v>
      </c>
      <c r="AD5" s="26">
        <v>2288</v>
      </c>
      <c r="AE5" s="26">
        <v>2678</v>
      </c>
      <c r="AF5" s="26">
        <v>2289</v>
      </c>
      <c r="AG5" s="26">
        <v>2713</v>
      </c>
      <c r="AH5" s="26">
        <v>2182</v>
      </c>
      <c r="AI5" s="26">
        <v>2643</v>
      </c>
      <c r="AJ5" s="26">
        <v>2643</v>
      </c>
      <c r="AK5" s="26">
        <v>3095</v>
      </c>
      <c r="AL5" s="26">
        <v>2539</v>
      </c>
      <c r="AM5" s="26">
        <v>3703</v>
      </c>
      <c r="AN5" s="26">
        <v>2612</v>
      </c>
      <c r="AO5" s="26">
        <v>3301</v>
      </c>
      <c r="AP5" s="26">
        <v>2740</v>
      </c>
      <c r="AQ5" s="26">
        <v>3368</v>
      </c>
      <c r="AR5" s="26">
        <v>3409</v>
      </c>
      <c r="AS5" s="26">
        <v>3536</v>
      </c>
      <c r="AT5" s="26">
        <v>3056</v>
      </c>
      <c r="AU5" s="26">
        <v>3505</v>
      </c>
      <c r="AV5" s="26">
        <v>2784</v>
      </c>
      <c r="AW5" s="26">
        <v>3686</v>
      </c>
      <c r="AX5" s="68">
        <v>3212</v>
      </c>
      <c r="AY5" s="68">
        <v>0</v>
      </c>
    </row>
    <row r="6" spans="1:54" x14ac:dyDescent="0.2">
      <c r="A6" s="25" t="s">
        <v>6</v>
      </c>
      <c r="B6" s="69">
        <v>0</v>
      </c>
      <c r="C6" s="67">
        <v>0</v>
      </c>
      <c r="D6" s="26">
        <v>0</v>
      </c>
      <c r="E6" s="67">
        <v>0</v>
      </c>
      <c r="F6" s="67">
        <v>0</v>
      </c>
      <c r="G6" s="67">
        <v>0</v>
      </c>
      <c r="H6" s="67">
        <v>0</v>
      </c>
      <c r="I6" s="67">
        <v>6</v>
      </c>
      <c r="J6" s="67">
        <v>0</v>
      </c>
      <c r="K6" s="67">
        <v>28</v>
      </c>
      <c r="L6" s="67">
        <v>0</v>
      </c>
      <c r="M6" s="67">
        <v>0</v>
      </c>
      <c r="N6" s="67">
        <v>0</v>
      </c>
      <c r="O6" s="26">
        <v>26</v>
      </c>
      <c r="P6" s="26">
        <v>71</v>
      </c>
      <c r="Q6" s="26">
        <v>98</v>
      </c>
      <c r="R6" s="26">
        <v>141</v>
      </c>
      <c r="S6" s="26">
        <v>96</v>
      </c>
      <c r="T6" s="26">
        <v>108</v>
      </c>
      <c r="U6" s="26">
        <v>131</v>
      </c>
      <c r="V6" s="26">
        <v>78</v>
      </c>
      <c r="W6" s="26">
        <v>182</v>
      </c>
      <c r="X6" s="26">
        <v>120</v>
      </c>
      <c r="Y6" s="26">
        <v>181</v>
      </c>
      <c r="Z6" s="26">
        <v>131</v>
      </c>
      <c r="AA6" s="26">
        <v>134</v>
      </c>
      <c r="AB6" s="26">
        <v>233</v>
      </c>
      <c r="AC6" s="26">
        <v>368</v>
      </c>
      <c r="AD6" s="26">
        <v>379</v>
      </c>
      <c r="AE6" s="26">
        <v>237</v>
      </c>
      <c r="AF6" s="26">
        <v>251</v>
      </c>
      <c r="AG6" s="26">
        <v>235</v>
      </c>
      <c r="AH6" s="26">
        <v>240</v>
      </c>
      <c r="AI6" s="26">
        <v>307</v>
      </c>
      <c r="AJ6" s="26">
        <v>398</v>
      </c>
      <c r="AK6" s="26">
        <v>282</v>
      </c>
      <c r="AL6" s="26">
        <v>153</v>
      </c>
      <c r="AM6" s="26">
        <v>259</v>
      </c>
      <c r="AN6" s="26">
        <v>286</v>
      </c>
      <c r="AO6" s="26">
        <v>269</v>
      </c>
      <c r="AP6" s="26">
        <v>343</v>
      </c>
      <c r="AQ6" s="26">
        <v>244</v>
      </c>
      <c r="AR6" s="26">
        <v>195</v>
      </c>
      <c r="AS6" s="26">
        <v>301</v>
      </c>
      <c r="AT6" s="26">
        <v>398</v>
      </c>
      <c r="AU6" s="26">
        <v>256</v>
      </c>
      <c r="AV6" s="26">
        <v>222</v>
      </c>
      <c r="AW6" s="26">
        <v>339</v>
      </c>
      <c r="AX6" s="26">
        <v>326</v>
      </c>
      <c r="AY6" s="26">
        <v>357</v>
      </c>
      <c r="BB6" s="12"/>
    </row>
    <row r="7" spans="1:54" x14ac:dyDescent="0.2">
      <c r="A7" s="25" t="s">
        <v>7</v>
      </c>
      <c r="B7" s="26">
        <v>1612</v>
      </c>
      <c r="C7" s="26">
        <v>1100</v>
      </c>
      <c r="D7" s="26">
        <v>1082</v>
      </c>
      <c r="E7" s="26">
        <v>855</v>
      </c>
      <c r="F7" s="26">
        <v>1661</v>
      </c>
      <c r="G7" s="26">
        <v>713</v>
      </c>
      <c r="H7" s="26">
        <v>679</v>
      </c>
      <c r="I7" s="26">
        <v>888</v>
      </c>
      <c r="J7" s="26">
        <v>951</v>
      </c>
      <c r="K7" s="26">
        <v>927</v>
      </c>
      <c r="L7" s="26">
        <v>1003</v>
      </c>
      <c r="M7" s="26">
        <v>1153</v>
      </c>
      <c r="N7" s="26">
        <v>1014</v>
      </c>
      <c r="O7" s="26">
        <v>596</v>
      </c>
      <c r="P7" s="26">
        <v>1018</v>
      </c>
      <c r="Q7" s="26">
        <v>1481</v>
      </c>
      <c r="R7" s="26">
        <v>1482</v>
      </c>
      <c r="S7" s="26">
        <v>1441</v>
      </c>
      <c r="T7" s="26">
        <v>1329</v>
      </c>
      <c r="U7" s="26">
        <v>1557</v>
      </c>
      <c r="V7" s="26">
        <v>1249</v>
      </c>
      <c r="W7" s="26">
        <v>1062</v>
      </c>
      <c r="X7" s="26">
        <v>1369</v>
      </c>
      <c r="Y7" s="26">
        <v>1469</v>
      </c>
      <c r="Z7" s="26">
        <v>1211</v>
      </c>
      <c r="AA7" s="26">
        <v>1250</v>
      </c>
      <c r="AB7" s="26">
        <v>891</v>
      </c>
      <c r="AC7" s="26">
        <v>1039</v>
      </c>
      <c r="AD7" s="26">
        <v>1596</v>
      </c>
      <c r="AE7" s="26">
        <v>883</v>
      </c>
      <c r="AF7" s="26">
        <v>575</v>
      </c>
      <c r="AG7" s="26">
        <v>865</v>
      </c>
      <c r="AH7" s="26">
        <v>921</v>
      </c>
      <c r="AI7" s="26">
        <v>706</v>
      </c>
      <c r="AJ7" s="26">
        <v>761</v>
      </c>
      <c r="AK7" s="26">
        <v>788</v>
      </c>
      <c r="AL7" s="26">
        <v>656</v>
      </c>
      <c r="AM7" s="26">
        <v>677</v>
      </c>
      <c r="AN7" s="26">
        <v>439</v>
      </c>
      <c r="AO7" s="26">
        <v>614</v>
      </c>
      <c r="AP7" s="26">
        <v>1334</v>
      </c>
      <c r="AQ7" s="26">
        <v>263</v>
      </c>
      <c r="AR7" s="26">
        <v>790</v>
      </c>
      <c r="AS7" s="26">
        <v>567</v>
      </c>
      <c r="AT7" s="26">
        <v>700</v>
      </c>
      <c r="AU7" s="26">
        <v>746</v>
      </c>
      <c r="AV7" s="26">
        <v>681</v>
      </c>
      <c r="AW7" s="26">
        <v>580</v>
      </c>
      <c r="AX7" s="26">
        <v>741</v>
      </c>
      <c r="AY7" s="26">
        <v>462</v>
      </c>
    </row>
    <row r="8" spans="1:54" x14ac:dyDescent="0.2">
      <c r="A8" s="25" t="s">
        <v>8</v>
      </c>
      <c r="B8" s="26">
        <v>6862</v>
      </c>
      <c r="C8" s="26">
        <v>6407</v>
      </c>
      <c r="D8" s="26">
        <v>6090</v>
      </c>
      <c r="E8" s="26">
        <v>5936</v>
      </c>
      <c r="F8" s="26">
        <v>6523</v>
      </c>
      <c r="G8" s="26">
        <v>6281</v>
      </c>
      <c r="H8" s="26">
        <v>5977</v>
      </c>
      <c r="I8" s="26">
        <v>6524</v>
      </c>
      <c r="J8" s="26">
        <v>5497</v>
      </c>
      <c r="K8" s="26">
        <v>7510</v>
      </c>
      <c r="L8" s="26">
        <v>5737</v>
      </c>
      <c r="M8" s="26">
        <v>7001</v>
      </c>
      <c r="N8" s="26">
        <v>5540</v>
      </c>
      <c r="O8" s="26">
        <v>5503</v>
      </c>
      <c r="P8" s="26">
        <v>5636</v>
      </c>
      <c r="Q8" s="26">
        <v>5359</v>
      </c>
      <c r="R8" s="26">
        <v>4524</v>
      </c>
      <c r="S8" s="26">
        <v>4823</v>
      </c>
      <c r="T8" s="26">
        <v>3571</v>
      </c>
      <c r="U8" s="26">
        <v>4723</v>
      </c>
      <c r="V8" s="26">
        <v>4005</v>
      </c>
      <c r="W8" s="26">
        <v>4118</v>
      </c>
      <c r="X8" s="26">
        <v>4214</v>
      </c>
      <c r="Y8" s="26">
        <v>4584</v>
      </c>
      <c r="Z8" s="26">
        <v>3512</v>
      </c>
      <c r="AA8" s="26">
        <v>4077</v>
      </c>
      <c r="AB8" s="26">
        <v>3526</v>
      </c>
      <c r="AC8" s="26">
        <v>4133</v>
      </c>
      <c r="AD8" s="26">
        <v>4263</v>
      </c>
      <c r="AE8" s="26">
        <v>3798</v>
      </c>
      <c r="AF8" s="26">
        <v>3115</v>
      </c>
      <c r="AG8" s="26">
        <v>3813</v>
      </c>
      <c r="AH8" s="26">
        <v>3343</v>
      </c>
      <c r="AI8" s="26">
        <v>3656</v>
      </c>
      <c r="AJ8" s="26">
        <v>3802</v>
      </c>
      <c r="AK8" s="26">
        <v>4165</v>
      </c>
      <c r="AL8" s="26">
        <v>3348</v>
      </c>
      <c r="AM8" s="26">
        <v>4639</v>
      </c>
      <c r="AN8" s="26">
        <v>3337</v>
      </c>
      <c r="AO8" s="26">
        <v>4184</v>
      </c>
      <c r="AP8" s="26">
        <v>4417</v>
      </c>
      <c r="AQ8" s="26">
        <v>3875</v>
      </c>
      <c r="AR8" s="26">
        <v>4394</v>
      </c>
      <c r="AS8" s="26">
        <v>4404</v>
      </c>
      <c r="AT8" s="26">
        <v>4154</v>
      </c>
      <c r="AU8" s="26">
        <v>4507</v>
      </c>
      <c r="AV8" s="26">
        <v>3687</v>
      </c>
      <c r="AW8" s="26">
        <v>4605</v>
      </c>
      <c r="AX8" s="68">
        <v>4279</v>
      </c>
      <c r="AY8" s="68">
        <v>0</v>
      </c>
    </row>
    <row r="9" spans="1:54" x14ac:dyDescent="0.2">
      <c r="A9" s="25" t="s">
        <v>24</v>
      </c>
      <c r="B9" s="26">
        <v>1612</v>
      </c>
      <c r="C9" s="26">
        <v>1100</v>
      </c>
      <c r="D9" s="26">
        <v>1082</v>
      </c>
      <c r="E9" s="26">
        <v>855</v>
      </c>
      <c r="F9" s="26">
        <v>1661</v>
      </c>
      <c r="G9" s="26">
        <v>713</v>
      </c>
      <c r="H9" s="26">
        <v>679</v>
      </c>
      <c r="I9" s="26">
        <v>894</v>
      </c>
      <c r="J9" s="26">
        <v>951</v>
      </c>
      <c r="K9" s="26">
        <v>955</v>
      </c>
      <c r="L9" s="26">
        <v>1003</v>
      </c>
      <c r="M9" s="26">
        <v>1153</v>
      </c>
      <c r="N9" s="26">
        <v>1014</v>
      </c>
      <c r="O9" s="26">
        <v>622</v>
      </c>
      <c r="P9" s="26">
        <v>1089</v>
      </c>
      <c r="Q9" s="26">
        <v>1579</v>
      </c>
      <c r="R9" s="26">
        <v>1623</v>
      </c>
      <c r="S9" s="26">
        <v>1537</v>
      </c>
      <c r="T9" s="26">
        <v>1437</v>
      </c>
      <c r="U9" s="26">
        <v>1688</v>
      </c>
      <c r="V9" s="26">
        <v>1327</v>
      </c>
      <c r="W9" s="26">
        <v>1244</v>
      </c>
      <c r="X9" s="26">
        <v>1489</v>
      </c>
      <c r="Y9" s="26">
        <v>1650</v>
      </c>
      <c r="Z9" s="26">
        <v>1342</v>
      </c>
      <c r="AA9" s="26">
        <v>1384</v>
      </c>
      <c r="AB9" s="26">
        <v>1124</v>
      </c>
      <c r="AC9" s="26">
        <v>1407</v>
      </c>
      <c r="AD9" s="26">
        <v>1975</v>
      </c>
      <c r="AE9" s="26">
        <v>1120</v>
      </c>
      <c r="AF9" s="26">
        <v>826</v>
      </c>
      <c r="AG9" s="26">
        <v>1100</v>
      </c>
      <c r="AH9" s="26">
        <v>1161</v>
      </c>
      <c r="AI9" s="26">
        <v>1013</v>
      </c>
      <c r="AJ9" s="26">
        <v>1159</v>
      </c>
      <c r="AK9" s="26">
        <v>1070</v>
      </c>
      <c r="AL9" s="26">
        <v>809</v>
      </c>
      <c r="AM9" s="26">
        <v>936</v>
      </c>
      <c r="AN9" s="26">
        <v>725</v>
      </c>
      <c r="AO9" s="26">
        <v>883</v>
      </c>
      <c r="AP9" s="26">
        <v>1677</v>
      </c>
      <c r="AQ9" s="26">
        <v>507</v>
      </c>
      <c r="AR9" s="26">
        <v>985</v>
      </c>
      <c r="AS9" s="26">
        <v>868</v>
      </c>
      <c r="AT9" s="26">
        <v>1098</v>
      </c>
      <c r="AU9" s="26">
        <v>1002</v>
      </c>
      <c r="AV9" s="26">
        <v>903</v>
      </c>
      <c r="AW9" s="26">
        <v>919</v>
      </c>
      <c r="AX9" s="26">
        <v>1067</v>
      </c>
      <c r="AY9" s="26">
        <v>819</v>
      </c>
    </row>
    <row r="10" spans="1:54" x14ac:dyDescent="0.2">
      <c r="AR10" s="12"/>
    </row>
    <row r="11" spans="1:54" ht="15.75" customHeight="1" x14ac:dyDescent="0.2">
      <c r="A11" s="15"/>
      <c r="H11" s="16"/>
      <c r="L11" s="16"/>
      <c r="P11" s="16"/>
      <c r="T11" s="16"/>
      <c r="X11" s="16"/>
      <c r="AB11" s="16"/>
      <c r="AF11" s="16"/>
      <c r="AJ11" s="16"/>
      <c r="AN11" s="16"/>
      <c r="AR11" s="17"/>
      <c r="AS11" s="11"/>
    </row>
    <row r="12" spans="1:54" x14ac:dyDescent="0.2">
      <c r="A12" s="15"/>
      <c r="AR12" s="17"/>
    </row>
    <row r="13" spans="1:54" x14ac:dyDescent="0.2">
      <c r="A13" s="6"/>
      <c r="B13" s="18"/>
      <c r="C13" s="19"/>
      <c r="F13" s="18"/>
      <c r="G13" s="19"/>
      <c r="J13" s="18"/>
      <c r="K13" s="19"/>
      <c r="N13" s="18"/>
      <c r="O13" s="19"/>
      <c r="R13" s="18"/>
      <c r="S13" s="19"/>
      <c r="V13" s="18"/>
      <c r="W13" s="19"/>
      <c r="Z13" s="18"/>
      <c r="AA13" s="19"/>
      <c r="AD13" s="18"/>
      <c r="AE13" s="19"/>
      <c r="AH13" s="18"/>
      <c r="AI13" s="19"/>
      <c r="AK13" s="18"/>
      <c r="AL13" s="18"/>
      <c r="AM13" s="19"/>
      <c r="AN13" s="19"/>
      <c r="AO13" s="18"/>
      <c r="AP13" s="18"/>
      <c r="AQ13" s="19"/>
      <c r="AR13" s="17"/>
      <c r="AS13" s="19"/>
    </row>
    <row r="14" spans="1:54" x14ac:dyDescent="0.2">
      <c r="A14" s="6"/>
      <c r="B14" s="18"/>
      <c r="C14" s="19"/>
      <c r="D14" s="19"/>
      <c r="F14" s="18"/>
      <c r="G14" s="19"/>
      <c r="H14" s="19"/>
      <c r="J14" s="18"/>
      <c r="K14" s="19"/>
      <c r="L14" s="19"/>
      <c r="N14" s="18"/>
      <c r="O14" s="19"/>
      <c r="P14" s="19"/>
      <c r="R14" s="18"/>
      <c r="S14" s="19"/>
      <c r="T14" s="19"/>
      <c r="V14" s="18"/>
      <c r="W14" s="19"/>
      <c r="X14" s="19"/>
      <c r="Z14" s="18"/>
      <c r="AA14" s="19"/>
      <c r="AB14" s="19"/>
      <c r="AD14" s="18"/>
      <c r="AE14" s="19"/>
      <c r="AF14" s="19"/>
      <c r="AH14" s="18"/>
      <c r="AI14" s="19"/>
      <c r="AJ14" s="19"/>
      <c r="AK14" s="18"/>
      <c r="AL14" s="18"/>
      <c r="AM14" s="19"/>
      <c r="AN14" s="19"/>
      <c r="AO14" s="18"/>
      <c r="AP14" s="18"/>
      <c r="AQ14" s="19"/>
      <c r="AR14" s="17"/>
      <c r="AS14" s="11"/>
    </row>
    <row r="15" spans="1:54" x14ac:dyDescent="0.2">
      <c r="A15" s="6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20"/>
      <c r="AS15" s="18"/>
      <c r="AU15" s="11"/>
      <c r="AV15" s="11"/>
    </row>
    <row r="16" spans="1:54" x14ac:dyDescent="0.2">
      <c r="A16" s="6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21"/>
      <c r="AS16" s="18"/>
      <c r="AU16" s="11"/>
      <c r="AV16" s="11"/>
    </row>
    <row r="17" spans="1:48" x14ac:dyDescent="0.2">
      <c r="A17" s="6"/>
      <c r="B17" s="18"/>
      <c r="C17" s="19"/>
      <c r="F17" s="18"/>
      <c r="G17" s="19"/>
      <c r="J17" s="18"/>
      <c r="K17" s="19"/>
      <c r="N17" s="18"/>
      <c r="O17" s="19"/>
      <c r="R17" s="18"/>
      <c r="S17" s="19"/>
      <c r="V17" s="18"/>
      <c r="W17" s="19"/>
      <c r="Z17" s="18"/>
      <c r="AA17" s="19"/>
      <c r="AD17" s="18"/>
      <c r="AE17" s="19"/>
      <c r="AH17" s="18"/>
      <c r="AI17" s="19"/>
      <c r="AL17" s="18"/>
      <c r="AM17" s="19"/>
      <c r="AP17" s="18"/>
      <c r="AQ17" s="19"/>
      <c r="AR17" s="21"/>
      <c r="AU17" s="11"/>
      <c r="AV17" s="11"/>
    </row>
    <row r="18" spans="1:48" x14ac:dyDescent="0.2">
      <c r="A18" s="15"/>
      <c r="AS18" s="11"/>
    </row>
    <row r="19" spans="1:48" x14ac:dyDescent="0.2">
      <c r="A19" s="6"/>
      <c r="AS19" s="11"/>
    </row>
    <row r="20" spans="1:48" x14ac:dyDescent="0.2">
      <c r="A20" s="6"/>
      <c r="AS20" s="11"/>
    </row>
    <row r="21" spans="1:48" x14ac:dyDescent="0.2">
      <c r="A21" s="6"/>
      <c r="AS21" s="11"/>
    </row>
    <row r="22" spans="1:48" x14ac:dyDescent="0.2">
      <c r="A22" s="6"/>
    </row>
    <row r="23" spans="1:48" x14ac:dyDescent="0.2">
      <c r="A23" s="6"/>
      <c r="AP23" s="21"/>
      <c r="AQ23" s="11"/>
    </row>
    <row r="24" spans="1:48" x14ac:dyDescent="0.2">
      <c r="A24" s="15"/>
    </row>
    <row r="25" spans="1:48" x14ac:dyDescent="0.2">
      <c r="A25" s="6"/>
      <c r="AP25" s="22"/>
      <c r="AQ25" s="16"/>
    </row>
    <row r="26" spans="1:48" x14ac:dyDescent="0.2">
      <c r="A26" s="6"/>
      <c r="AP26" s="22"/>
      <c r="AQ26" s="16"/>
    </row>
    <row r="27" spans="1:48" x14ac:dyDescent="0.2">
      <c r="A27" s="6"/>
      <c r="AP27" s="22"/>
      <c r="AQ27" s="16"/>
    </row>
    <row r="28" spans="1:48" x14ac:dyDescent="0.2">
      <c r="A28" s="6"/>
      <c r="AP28" s="22"/>
      <c r="AQ28" s="16"/>
    </row>
    <row r="29" spans="1:48" x14ac:dyDescent="0.2">
      <c r="A29" s="6"/>
      <c r="AP29" s="22"/>
      <c r="AQ29" s="16"/>
    </row>
    <row r="30" spans="1:48" x14ac:dyDescent="0.2">
      <c r="A30" s="15"/>
    </row>
    <row r="31" spans="1:48" x14ac:dyDescent="0.2">
      <c r="A31" s="6"/>
      <c r="AP31" s="21"/>
      <c r="AQ31" s="11"/>
    </row>
    <row r="32" spans="1:48" x14ac:dyDescent="0.2">
      <c r="A32" s="6"/>
      <c r="AP32" s="21"/>
      <c r="AQ32" s="11"/>
      <c r="AR32" s="11"/>
    </row>
    <row r="33" spans="1:44" x14ac:dyDescent="0.2">
      <c r="A33" s="6"/>
      <c r="AP33" s="21"/>
      <c r="AQ33" s="11"/>
      <c r="AR33" s="11"/>
    </row>
    <row r="34" spans="1:44" x14ac:dyDescent="0.2">
      <c r="A34" s="6"/>
      <c r="AP34" s="21"/>
      <c r="AQ34" s="11"/>
      <c r="AR34" s="11"/>
    </row>
    <row r="35" spans="1:44" x14ac:dyDescent="0.2">
      <c r="A35" s="6"/>
      <c r="AP35" s="21"/>
      <c r="AQ35" s="11"/>
      <c r="AR35" s="11"/>
    </row>
  </sheetData>
  <mergeCells count="13">
    <mergeCell ref="AX3:AY3"/>
    <mergeCell ref="B3:E3"/>
    <mergeCell ref="AT3:AW3"/>
    <mergeCell ref="AP3:AS3"/>
    <mergeCell ref="F3:I3"/>
    <mergeCell ref="J3:M3"/>
    <mergeCell ref="AH3:AK3"/>
    <mergeCell ref="AL3:AO3"/>
    <mergeCell ref="N3:Q3"/>
    <mergeCell ref="R3:U3"/>
    <mergeCell ref="V3:Y3"/>
    <mergeCell ref="Z3:AC3"/>
    <mergeCell ref="AD3:AG3"/>
  </mergeCells>
  <conditionalFormatting sqref="B5:AX9">
    <cfRule type="cellIs" dxfId="28" priority="16" stopIfTrue="1" operator="lessThan">
      <formula>0</formula>
    </cfRule>
  </conditionalFormatting>
  <conditionalFormatting sqref="AP9">
    <cfRule type="cellIs" dxfId="27" priority="2" stopIfTrue="1" operator="lessThan">
      <formula>0</formula>
    </cfRule>
  </conditionalFormatting>
  <conditionalFormatting sqref="AY5:AY9">
    <cfRule type="cellIs" dxfId="2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58"/>
  <sheetViews>
    <sheetView zoomScaleNormal="100" workbookViewId="0">
      <selection activeCell="A67" sqref="A67"/>
    </sheetView>
  </sheetViews>
  <sheetFormatPr defaultRowHeight="12.75" x14ac:dyDescent="0.2"/>
  <cols>
    <col min="1" max="1" customWidth="true" style="5" width="31.42578125" collapsed="false"/>
    <col min="2" max="2" customWidth="true" style="5" width="9.140625" collapsed="false"/>
    <col min="3" max="16384" style="5" width="9.140625" collapsed="false"/>
  </cols>
  <sheetData>
    <row r="1" spans="1:78" ht="15.75" x14ac:dyDescent="0.25">
      <c r="A1" s="27" t="s">
        <v>52</v>
      </c>
    </row>
    <row r="2" spans="1:78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78" x14ac:dyDescent="0.2">
      <c r="A3" s="25"/>
      <c r="B3" s="38">
        <v>2007</v>
      </c>
      <c r="C3" s="38">
        <v>2008</v>
      </c>
      <c r="D3" s="38">
        <v>2009</v>
      </c>
      <c r="E3" s="38">
        <v>2010</v>
      </c>
      <c r="F3" s="38">
        <v>2011</v>
      </c>
      <c r="G3" s="38">
        <v>2012</v>
      </c>
      <c r="H3" s="38">
        <v>2013</v>
      </c>
      <c r="I3" s="38">
        <v>2014</v>
      </c>
      <c r="J3" s="38">
        <v>2015</v>
      </c>
      <c r="K3" s="38">
        <v>2016</v>
      </c>
      <c r="L3" s="38">
        <v>2017</v>
      </c>
      <c r="M3" s="14"/>
      <c r="N3" s="6"/>
    </row>
    <row r="4" spans="1:78" x14ac:dyDescent="0.2">
      <c r="A4" s="25" t="s">
        <v>21</v>
      </c>
      <c r="B4" s="28">
        <v>28410</v>
      </c>
      <c r="C4" s="28">
        <v>26320</v>
      </c>
      <c r="D4" s="28">
        <v>19277</v>
      </c>
      <c r="E4" s="28">
        <v>15131</v>
      </c>
      <c r="F4" s="28">
        <v>13495</v>
      </c>
      <c r="G4" s="28">
        <v>13843</v>
      </c>
      <c r="H4" s="28">
        <v>13369</v>
      </c>
      <c r="I4" s="28">
        <v>15610</v>
      </c>
      <c r="J4" s="28">
        <v>16591</v>
      </c>
      <c r="K4" s="28">
        <v>17765</v>
      </c>
      <c r="L4" s="28">
        <v>18391</v>
      </c>
      <c r="M4" s="28"/>
      <c r="O4" s="30"/>
      <c r="P4" s="11"/>
      <c r="Q4" s="30"/>
    </row>
    <row r="5" spans="1:78" x14ac:dyDescent="0.2">
      <c r="A5" s="25" t="s">
        <v>16</v>
      </c>
      <c r="B5" s="28">
        <v>24279</v>
      </c>
      <c r="C5" s="28">
        <v>25788</v>
      </c>
      <c r="D5" s="28">
        <v>21022</v>
      </c>
      <c r="E5" s="28">
        <v>17122</v>
      </c>
      <c r="F5" s="28">
        <v>16428</v>
      </c>
      <c r="G5" s="28">
        <v>15999</v>
      </c>
      <c r="H5" s="28">
        <v>14069</v>
      </c>
      <c r="I5" s="28">
        <v>14971</v>
      </c>
      <c r="J5" s="28">
        <v>16577</v>
      </c>
      <c r="K5" s="28">
        <v>16827</v>
      </c>
      <c r="L5" s="28">
        <v>17078</v>
      </c>
      <c r="M5" s="13"/>
      <c r="N5" s="31"/>
      <c r="O5" s="32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</row>
    <row r="6" spans="1:78" x14ac:dyDescent="0.2">
      <c r="A6" s="8"/>
      <c r="B6" s="25"/>
      <c r="C6" s="25"/>
      <c r="D6" s="25"/>
      <c r="E6" s="8"/>
      <c r="F6" s="8"/>
      <c r="G6" s="8"/>
      <c r="H6" s="8"/>
      <c r="I6" s="8"/>
      <c r="J6" s="8"/>
      <c r="K6" s="8"/>
      <c r="L6" s="8"/>
      <c r="M6" s="8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</row>
    <row r="7" spans="1:78" x14ac:dyDescent="0.2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</row>
    <row r="8" spans="1:78" x14ac:dyDescent="0.2">
      <c r="B8" s="6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O8" s="31"/>
      <c r="P8" s="32"/>
      <c r="Q8" s="32"/>
      <c r="R8" s="31"/>
      <c r="S8" s="31"/>
      <c r="T8" s="31"/>
      <c r="U8" s="31"/>
      <c r="V8" s="31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x14ac:dyDescent="0.2">
      <c r="B9" s="6"/>
      <c r="C9" s="29"/>
      <c r="D9" s="29"/>
      <c r="I9" s="29"/>
      <c r="J9" s="29"/>
      <c r="K9" s="29"/>
      <c r="L9" s="29"/>
      <c r="M9" s="29"/>
      <c r="N9" s="32"/>
      <c r="O9" s="32"/>
      <c r="P9" s="32"/>
      <c r="Q9" s="31"/>
      <c r="R9" s="31"/>
      <c r="S9" s="31"/>
      <c r="T9" s="31"/>
      <c r="U9" s="31"/>
      <c r="V9" s="31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x14ac:dyDescent="0.2">
      <c r="B10" s="6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x14ac:dyDescent="0.2">
      <c r="B11" s="6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1"/>
      <c r="O11" s="31"/>
      <c r="P11" s="31"/>
      <c r="Q11" s="31"/>
      <c r="R11" s="31"/>
      <c r="S11" s="31"/>
      <c r="T11" s="31"/>
      <c r="U11" s="31"/>
      <c r="V11" s="31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x14ac:dyDescent="0.2">
      <c r="B12" s="6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1"/>
      <c r="O12" s="31"/>
      <c r="P12" s="31"/>
      <c r="Q12" s="31"/>
      <c r="R12" s="31"/>
      <c r="S12" s="31"/>
      <c r="T12" s="31"/>
      <c r="U12" s="31"/>
      <c r="V12" s="31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x14ac:dyDescent="0.2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35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x14ac:dyDescent="0.2"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35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x14ac:dyDescent="0.2">
      <c r="B15" s="7"/>
      <c r="C15" s="31"/>
      <c r="D15" s="31"/>
      <c r="E15" s="31"/>
      <c r="F15" s="31"/>
      <c r="G15" s="31"/>
      <c r="H15" s="31"/>
      <c r="I15" s="31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35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</row>
    <row r="16" spans="1:78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</row>
    <row r="17" spans="2:79" x14ac:dyDescent="0.2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</row>
    <row r="18" spans="2:79" x14ac:dyDescent="0.2">
      <c r="B18" s="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</row>
    <row r="19" spans="2:79" x14ac:dyDescent="0.2">
      <c r="B19" s="7"/>
      <c r="C19" s="77"/>
      <c r="D19" s="77"/>
      <c r="E19" s="77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</row>
    <row r="20" spans="2:79" x14ac:dyDescent="0.2">
      <c r="B20" s="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</row>
    <row r="21" spans="2:79" x14ac:dyDescent="0.2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</row>
    <row r="22" spans="2:79" x14ac:dyDescent="0.2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</row>
    <row r="23" spans="2:79" x14ac:dyDescent="0.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Z23" s="6"/>
      <c r="CA23" s="37"/>
    </row>
    <row r="24" spans="2:79" x14ac:dyDescent="0.2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</row>
    <row r="25" spans="2:79" x14ac:dyDescent="0.2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Z25" s="6"/>
      <c r="CA25" s="37"/>
    </row>
    <row r="26" spans="2:79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</row>
    <row r="27" spans="2:79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Z27" s="6"/>
      <c r="CA27" s="37"/>
    </row>
    <row r="28" spans="2:79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</row>
    <row r="29" spans="2:79" x14ac:dyDescent="0.2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</row>
    <row r="30" spans="2:79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</row>
    <row r="31" spans="2:79" x14ac:dyDescent="0.2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</row>
    <row r="32" spans="2:79" x14ac:dyDescent="0.2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</row>
    <row r="33" spans="1:79" x14ac:dyDescent="0.2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Z33" s="6"/>
      <c r="CA33" s="37"/>
    </row>
    <row r="34" spans="1:79" x14ac:dyDescent="0.2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</row>
    <row r="35" spans="1:79" x14ac:dyDescent="0.2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Z35" s="6"/>
      <c r="CA35" s="37"/>
    </row>
    <row r="36" spans="1:79" x14ac:dyDescent="0.2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</row>
    <row r="37" spans="1:79" x14ac:dyDescent="0.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Z37" s="6"/>
      <c r="CA37" s="37"/>
    </row>
    <row r="38" spans="1:79" x14ac:dyDescent="0.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</row>
    <row r="39" spans="1:79" x14ac:dyDescent="0.2"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</row>
    <row r="40" spans="1:79" x14ac:dyDescent="0.2"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</row>
    <row r="41" spans="1:79" x14ac:dyDescent="0.2"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</row>
    <row r="42" spans="1:79" x14ac:dyDescent="0.2">
      <c r="BZ42" s="11"/>
    </row>
    <row r="43" spans="1:79" x14ac:dyDescent="0.2">
      <c r="A43" s="6"/>
      <c r="BZ43" s="11"/>
    </row>
    <row r="44" spans="1:79" x14ac:dyDescent="0.2">
      <c r="A44" s="6"/>
      <c r="BZ44" s="11"/>
    </row>
    <row r="45" spans="1:79" x14ac:dyDescent="0.2">
      <c r="BZ45" s="11"/>
    </row>
    <row r="47" spans="1:79" x14ac:dyDescent="0.2">
      <c r="A47" s="6"/>
      <c r="BZ47" s="30"/>
    </row>
    <row r="48" spans="1:79" x14ac:dyDescent="0.2">
      <c r="A48" s="6"/>
      <c r="BZ48" s="30"/>
    </row>
    <row r="49" spans="1:79" x14ac:dyDescent="0.2">
      <c r="A49" s="6"/>
      <c r="BZ49" s="30"/>
    </row>
    <row r="50" spans="1:79" x14ac:dyDescent="0.2">
      <c r="A50" s="6"/>
      <c r="BZ50" s="30"/>
    </row>
    <row r="53" spans="1:79" x14ac:dyDescent="0.2">
      <c r="BY53" s="6"/>
    </row>
    <row r="54" spans="1:79" x14ac:dyDescent="0.2">
      <c r="A54" s="6"/>
      <c r="BZ54" s="11"/>
      <c r="CA54" s="11"/>
    </row>
    <row r="55" spans="1:79" x14ac:dyDescent="0.2">
      <c r="A55" s="6"/>
      <c r="BZ55" s="11"/>
      <c r="CA55" s="11"/>
    </row>
    <row r="56" spans="1:79" x14ac:dyDescent="0.2">
      <c r="A56" s="6"/>
      <c r="BZ56" s="11"/>
      <c r="CA56" s="11"/>
    </row>
    <row r="57" spans="1:79" x14ac:dyDescent="0.2">
      <c r="A57" s="6"/>
      <c r="BZ57" s="11"/>
      <c r="CA57" s="11"/>
    </row>
    <row r="58" spans="1:79" x14ac:dyDescent="0.2">
      <c r="BZ58" s="11"/>
      <c r="CA58" s="11"/>
    </row>
  </sheetData>
  <mergeCells count="12">
    <mergeCell ref="BV19:BX19"/>
    <mergeCell ref="C19:E19"/>
    <mergeCell ref="AI19:AK19"/>
    <mergeCell ref="AL19:AO19"/>
    <mergeCell ref="AP19:AS19"/>
    <mergeCell ref="AT19:AW19"/>
    <mergeCell ref="AX19:BA19"/>
    <mergeCell ref="BB19:BE19"/>
    <mergeCell ref="BF19:BI19"/>
    <mergeCell ref="BJ19:BM19"/>
    <mergeCell ref="BN19:BQ19"/>
    <mergeCell ref="BR19:BU19"/>
  </mergeCells>
  <conditionalFormatting sqref="C22:BW22 U40:BF40 BJ41:BZ41">
    <cfRule type="cellIs" dxfId="25" priority="14" stopIfTrue="1" operator="lessThan">
      <formula>0</formula>
    </cfRule>
  </conditionalFormatting>
  <conditionalFormatting sqref="C24:BX24">
    <cfRule type="cellIs" dxfId="24" priority="13" stopIfTrue="1" operator="lessThan">
      <formula>0</formula>
    </cfRule>
  </conditionalFormatting>
  <conditionalFormatting sqref="C26:BX28 BZ27:CA27">
    <cfRule type="cellIs" dxfId="23" priority="12" stopIfTrue="1" operator="lessThan">
      <formula>0</formula>
    </cfRule>
  </conditionalFormatting>
  <conditionalFormatting sqref="C32:BX32">
    <cfRule type="cellIs" dxfId="22" priority="11" stopIfTrue="1" operator="lessThan">
      <formula>0</formula>
    </cfRule>
  </conditionalFormatting>
  <conditionalFormatting sqref="C34:BX34">
    <cfRule type="cellIs" dxfId="21" priority="10" stopIfTrue="1" operator="lessThan">
      <formula>0</formula>
    </cfRule>
  </conditionalFormatting>
  <conditionalFormatting sqref="C36:BX37">
    <cfRule type="cellIs" dxfId="20" priority="9" stopIfTrue="1" operator="lessThan">
      <formula>0</formula>
    </cfRule>
  </conditionalFormatting>
  <conditionalFormatting sqref="C30:BX30">
    <cfRule type="cellIs" dxfId="19" priority="7" stopIfTrue="1" operator="lessThan">
      <formula>0</formula>
    </cfRule>
  </conditionalFormatting>
  <conditionalFormatting sqref="C38:BX38">
    <cfRule type="cellIs" dxfId="18" priority="6" stopIfTrue="1" operator="lessThan">
      <formula>0</formula>
    </cfRule>
  </conditionalFormatting>
  <conditionalFormatting sqref="BZ25:CA25">
    <cfRule type="cellIs" dxfId="17" priority="5" stopIfTrue="1" operator="lessThan">
      <formula>0</formula>
    </cfRule>
  </conditionalFormatting>
  <conditionalFormatting sqref="BZ23:CA23">
    <cfRule type="cellIs" dxfId="16" priority="4" stopIfTrue="1" operator="lessThan">
      <formula>0</formula>
    </cfRule>
  </conditionalFormatting>
  <conditionalFormatting sqref="BZ37:CA37">
    <cfRule type="cellIs" dxfId="15" priority="3" stopIfTrue="1" operator="lessThan">
      <formula>0</formula>
    </cfRule>
  </conditionalFormatting>
  <conditionalFormatting sqref="BZ35:CA35">
    <cfRule type="cellIs" dxfId="14" priority="2" stopIfTrue="1" operator="lessThan">
      <formula>0</formula>
    </cfRule>
  </conditionalFormatting>
  <conditionalFormatting sqref="BZ33:CA33">
    <cfRule type="cellIs" dxfId="1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"/>
  <sheetViews>
    <sheetView zoomScaleNormal="100" workbookViewId="0">
      <pane xSplit="1" topLeftCell="AI1" activePane="topRight" state="frozen"/>
      <selection pane="topRight"/>
    </sheetView>
  </sheetViews>
  <sheetFormatPr defaultRowHeight="12.75" x14ac:dyDescent="0.2"/>
  <cols>
    <col min="1" max="1" customWidth="true" style="5" width="26.0" collapsed="false"/>
    <col min="2" max="16384" style="5" width="9.140625" collapsed="false"/>
  </cols>
  <sheetData>
    <row r="1" spans="1:53" ht="15.75" x14ac:dyDescent="0.25">
      <c r="A1" s="27" t="s">
        <v>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53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53" x14ac:dyDescent="0.2">
      <c r="A3" s="23"/>
      <c r="B3" s="76">
        <v>2005</v>
      </c>
      <c r="C3" s="76"/>
      <c r="D3" s="76"/>
      <c r="E3" s="76"/>
      <c r="F3" s="76">
        <v>2006</v>
      </c>
      <c r="G3" s="76"/>
      <c r="H3" s="76"/>
      <c r="I3" s="76"/>
      <c r="J3" s="76">
        <v>2007</v>
      </c>
      <c r="K3" s="76"/>
      <c r="L3" s="76"/>
      <c r="M3" s="76"/>
      <c r="N3" s="76">
        <v>2008</v>
      </c>
      <c r="O3" s="76"/>
      <c r="P3" s="76"/>
      <c r="Q3" s="76"/>
      <c r="R3" s="76">
        <v>2009</v>
      </c>
      <c r="S3" s="76"/>
      <c r="T3" s="76"/>
      <c r="U3" s="76"/>
      <c r="V3" s="76">
        <v>2010</v>
      </c>
      <c r="W3" s="76"/>
      <c r="X3" s="76"/>
      <c r="Y3" s="76"/>
      <c r="Z3" s="76">
        <v>2011</v>
      </c>
      <c r="AA3" s="76"/>
      <c r="AB3" s="76"/>
      <c r="AC3" s="76"/>
      <c r="AD3" s="76">
        <v>2012</v>
      </c>
      <c r="AE3" s="76"/>
      <c r="AF3" s="76"/>
      <c r="AG3" s="76"/>
      <c r="AH3" s="76">
        <v>2013</v>
      </c>
      <c r="AI3" s="76"/>
      <c r="AJ3" s="76"/>
      <c r="AK3" s="76"/>
      <c r="AL3" s="76">
        <v>2014</v>
      </c>
      <c r="AM3" s="76"/>
      <c r="AN3" s="76"/>
      <c r="AO3" s="76"/>
      <c r="AP3" s="76">
        <v>2015</v>
      </c>
      <c r="AQ3" s="76"/>
      <c r="AR3" s="76"/>
      <c r="AS3" s="76"/>
      <c r="AT3" s="76">
        <v>2016</v>
      </c>
      <c r="AU3" s="76"/>
      <c r="AV3" s="76"/>
      <c r="AW3" s="76"/>
      <c r="AX3" s="72">
        <v>2017</v>
      </c>
      <c r="AY3" s="74"/>
      <c r="AZ3" s="74"/>
      <c r="BA3" s="74"/>
    </row>
    <row r="4" spans="1:53" x14ac:dyDescent="0.2">
      <c r="A4" s="23"/>
      <c r="B4" s="1" t="s">
        <v>5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2</v>
      </c>
      <c r="H4" s="1" t="s">
        <v>3</v>
      </c>
      <c r="I4" s="1" t="s">
        <v>4</v>
      </c>
      <c r="J4" s="1" t="s">
        <v>5</v>
      </c>
      <c r="K4" s="1" t="s">
        <v>2</v>
      </c>
      <c r="L4" s="1" t="s">
        <v>3</v>
      </c>
      <c r="M4" s="1" t="s">
        <v>4</v>
      </c>
      <c r="N4" s="1" t="s">
        <v>5</v>
      </c>
      <c r="O4" s="1" t="s">
        <v>2</v>
      </c>
      <c r="P4" s="1" t="s">
        <v>3</v>
      </c>
      <c r="Q4" s="1" t="s">
        <v>4</v>
      </c>
      <c r="R4" s="1" t="s">
        <v>5</v>
      </c>
      <c r="S4" s="1" t="s">
        <v>2</v>
      </c>
      <c r="T4" s="1" t="s">
        <v>3</v>
      </c>
      <c r="U4" s="1" t="s">
        <v>4</v>
      </c>
      <c r="V4" s="1" t="s">
        <v>5</v>
      </c>
      <c r="W4" s="1" t="s">
        <v>2</v>
      </c>
      <c r="X4" s="1" t="s">
        <v>3</v>
      </c>
      <c r="Y4" s="1" t="s">
        <v>4</v>
      </c>
      <c r="Z4" s="1" t="s">
        <v>5</v>
      </c>
      <c r="AA4" s="1" t="s">
        <v>2</v>
      </c>
      <c r="AB4" s="1" t="s">
        <v>3</v>
      </c>
      <c r="AC4" s="1" t="s">
        <v>4</v>
      </c>
      <c r="AD4" s="1" t="s">
        <v>5</v>
      </c>
      <c r="AE4" s="1" t="s">
        <v>2</v>
      </c>
      <c r="AF4" s="1" t="s">
        <v>3</v>
      </c>
      <c r="AG4" s="1" t="s">
        <v>4</v>
      </c>
      <c r="AH4" s="1" t="s">
        <v>5</v>
      </c>
      <c r="AI4" s="1" t="s">
        <v>2</v>
      </c>
      <c r="AJ4" s="1" t="s">
        <v>3</v>
      </c>
      <c r="AK4" s="1" t="s">
        <v>4</v>
      </c>
      <c r="AL4" s="1" t="s">
        <v>5</v>
      </c>
      <c r="AM4" s="1" t="s">
        <v>2</v>
      </c>
      <c r="AN4" s="1" t="s">
        <v>3</v>
      </c>
      <c r="AO4" s="1" t="s">
        <v>4</v>
      </c>
      <c r="AP4" s="1" t="s">
        <v>5</v>
      </c>
      <c r="AQ4" s="1" t="s">
        <v>2</v>
      </c>
      <c r="AR4" s="1" t="s">
        <v>3</v>
      </c>
      <c r="AS4" s="1" t="s">
        <v>4</v>
      </c>
      <c r="AT4" s="1" t="s">
        <v>5</v>
      </c>
      <c r="AU4" s="1" t="s">
        <v>2</v>
      </c>
      <c r="AV4" s="1" t="s">
        <v>3</v>
      </c>
      <c r="AW4" s="1" t="s">
        <v>4</v>
      </c>
      <c r="AX4" s="1" t="s">
        <v>5</v>
      </c>
    </row>
    <row r="5" spans="1:53" x14ac:dyDescent="0.2">
      <c r="A5" s="25" t="s">
        <v>32</v>
      </c>
      <c r="B5" s="28">
        <v>8769</v>
      </c>
      <c r="C5" s="28">
        <v>5981</v>
      </c>
      <c r="D5" s="28">
        <v>5491</v>
      </c>
      <c r="E5" s="28">
        <v>5947</v>
      </c>
      <c r="F5" s="28">
        <v>8944</v>
      </c>
      <c r="G5" s="28">
        <v>8442</v>
      </c>
      <c r="H5" s="28">
        <v>5586</v>
      </c>
      <c r="I5" s="28">
        <v>5610</v>
      </c>
      <c r="J5" s="28">
        <v>8772</v>
      </c>
      <c r="K5" s="28">
        <v>5989</v>
      </c>
      <c r="L5" s="28">
        <v>5352</v>
      </c>
      <c r="M5" s="28">
        <v>6471</v>
      </c>
      <c r="N5" s="28">
        <v>8508</v>
      </c>
      <c r="O5" s="28">
        <v>6315</v>
      </c>
      <c r="P5" s="28">
        <v>3182</v>
      </c>
      <c r="Q5" s="28">
        <v>3556</v>
      </c>
      <c r="R5" s="28">
        <v>6224</v>
      </c>
      <c r="S5" s="28">
        <v>2835</v>
      </c>
      <c r="T5" s="28">
        <v>3649</v>
      </c>
      <c r="U5" s="28">
        <v>3551</v>
      </c>
      <c r="V5" s="28">
        <v>5096</v>
      </c>
      <c r="W5" s="28">
        <v>3054</v>
      </c>
      <c r="X5" s="13">
        <v>3737</v>
      </c>
      <c r="Y5" s="13">
        <v>2508</v>
      </c>
      <c r="Z5" s="13">
        <v>4196</v>
      </c>
      <c r="AA5" s="13">
        <v>3065</v>
      </c>
      <c r="AB5" s="13">
        <v>2818</v>
      </c>
      <c r="AC5" s="13">
        <v>3282</v>
      </c>
      <c r="AD5" s="13">
        <v>4678</v>
      </c>
      <c r="AE5" s="13">
        <v>3319</v>
      </c>
      <c r="AF5" s="13">
        <v>2603</v>
      </c>
      <c r="AG5" s="13">
        <v>3255</v>
      </c>
      <c r="AH5" s="13">
        <v>4192</v>
      </c>
      <c r="AI5" s="13">
        <v>3737</v>
      </c>
      <c r="AJ5" s="13">
        <v>3166</v>
      </c>
      <c r="AK5" s="13">
        <v>3271</v>
      </c>
      <c r="AL5" s="13">
        <v>5436</v>
      </c>
      <c r="AM5" s="13">
        <v>3675</v>
      </c>
      <c r="AN5" s="13">
        <v>3624</v>
      </c>
      <c r="AO5" s="13">
        <v>4107</v>
      </c>
      <c r="AP5" s="13">
        <v>5185</v>
      </c>
      <c r="AQ5" s="13">
        <v>4681</v>
      </c>
      <c r="AR5" s="13">
        <v>4312</v>
      </c>
      <c r="AS5" s="13">
        <v>3961</v>
      </c>
      <c r="AT5" s="13">
        <v>4811</v>
      </c>
      <c r="AU5" s="13">
        <v>4101</v>
      </c>
      <c r="AV5" s="39">
        <v>4652</v>
      </c>
      <c r="AW5" s="39">
        <v>3857</v>
      </c>
      <c r="AX5" s="39">
        <v>5781</v>
      </c>
    </row>
    <row r="6" spans="1:53" x14ac:dyDescent="0.2">
      <c r="A6" s="25" t="s">
        <v>47</v>
      </c>
      <c r="B6" s="14">
        <f t="shared" ref="B6:AX6" si="0">IF(B4=RIGHT($A$6,2),B5,-10)</f>
        <v>8769</v>
      </c>
      <c r="C6" s="14">
        <f t="shared" si="0"/>
        <v>-10</v>
      </c>
      <c r="D6" s="14">
        <f t="shared" si="0"/>
        <v>-10</v>
      </c>
      <c r="E6" s="14">
        <f t="shared" si="0"/>
        <v>-10</v>
      </c>
      <c r="F6" s="14">
        <f t="shared" si="0"/>
        <v>8944</v>
      </c>
      <c r="G6" s="14">
        <f t="shared" si="0"/>
        <v>-10</v>
      </c>
      <c r="H6" s="14">
        <f t="shared" si="0"/>
        <v>-10</v>
      </c>
      <c r="I6" s="14">
        <f t="shared" si="0"/>
        <v>-10</v>
      </c>
      <c r="J6" s="14">
        <f t="shared" si="0"/>
        <v>8772</v>
      </c>
      <c r="K6" s="14">
        <f t="shared" si="0"/>
        <v>-10</v>
      </c>
      <c r="L6" s="14">
        <f t="shared" si="0"/>
        <v>-10</v>
      </c>
      <c r="M6" s="14">
        <f t="shared" si="0"/>
        <v>-10</v>
      </c>
      <c r="N6" s="14">
        <f t="shared" si="0"/>
        <v>8508</v>
      </c>
      <c r="O6" s="14">
        <f t="shared" si="0"/>
        <v>-10</v>
      </c>
      <c r="P6" s="14">
        <f t="shared" si="0"/>
        <v>-10</v>
      </c>
      <c r="Q6" s="14">
        <f t="shared" si="0"/>
        <v>-10</v>
      </c>
      <c r="R6" s="14">
        <f t="shared" si="0"/>
        <v>6224</v>
      </c>
      <c r="S6" s="14">
        <f t="shared" si="0"/>
        <v>-10</v>
      </c>
      <c r="T6" s="14">
        <f t="shared" si="0"/>
        <v>-10</v>
      </c>
      <c r="U6" s="14">
        <f t="shared" si="0"/>
        <v>-10</v>
      </c>
      <c r="V6" s="14">
        <f t="shared" si="0"/>
        <v>5096</v>
      </c>
      <c r="W6" s="14">
        <f t="shared" si="0"/>
        <v>-10</v>
      </c>
      <c r="X6" s="14">
        <f t="shared" si="0"/>
        <v>-10</v>
      </c>
      <c r="Y6" s="14">
        <f t="shared" si="0"/>
        <v>-10</v>
      </c>
      <c r="Z6" s="14">
        <f t="shared" si="0"/>
        <v>4196</v>
      </c>
      <c r="AA6" s="14">
        <f t="shared" si="0"/>
        <v>-10</v>
      </c>
      <c r="AB6" s="14">
        <f t="shared" si="0"/>
        <v>-10</v>
      </c>
      <c r="AC6" s="14">
        <f t="shared" si="0"/>
        <v>-10</v>
      </c>
      <c r="AD6" s="14">
        <f t="shared" si="0"/>
        <v>4678</v>
      </c>
      <c r="AE6" s="14">
        <f t="shared" si="0"/>
        <v>-10</v>
      </c>
      <c r="AF6" s="14">
        <f t="shared" si="0"/>
        <v>-10</v>
      </c>
      <c r="AG6" s="14">
        <f t="shared" si="0"/>
        <v>-10</v>
      </c>
      <c r="AH6" s="14">
        <f t="shared" si="0"/>
        <v>4192</v>
      </c>
      <c r="AI6" s="14">
        <f t="shared" si="0"/>
        <v>-10</v>
      </c>
      <c r="AJ6" s="14">
        <f t="shared" si="0"/>
        <v>-10</v>
      </c>
      <c r="AK6" s="14">
        <f t="shared" si="0"/>
        <v>-10</v>
      </c>
      <c r="AL6" s="14">
        <f t="shared" si="0"/>
        <v>5436</v>
      </c>
      <c r="AM6" s="14">
        <f t="shared" si="0"/>
        <v>-10</v>
      </c>
      <c r="AN6" s="14">
        <f t="shared" si="0"/>
        <v>-10</v>
      </c>
      <c r="AO6" s="14">
        <f t="shared" si="0"/>
        <v>-10</v>
      </c>
      <c r="AP6" s="14">
        <f t="shared" si="0"/>
        <v>5185</v>
      </c>
      <c r="AQ6" s="14">
        <f t="shared" si="0"/>
        <v>-10</v>
      </c>
      <c r="AR6" s="14">
        <f t="shared" si="0"/>
        <v>-10</v>
      </c>
      <c r="AS6" s="14">
        <f t="shared" si="0"/>
        <v>-10</v>
      </c>
      <c r="AT6" s="14">
        <f t="shared" si="0"/>
        <v>4811</v>
      </c>
      <c r="AU6" s="14">
        <f t="shared" si="0"/>
        <v>-10</v>
      </c>
      <c r="AV6" s="14">
        <f t="shared" si="0"/>
        <v>-10</v>
      </c>
      <c r="AW6" s="14">
        <f t="shared" si="0"/>
        <v>-10</v>
      </c>
      <c r="AX6" s="14">
        <f t="shared" si="0"/>
        <v>5781</v>
      </c>
    </row>
    <row r="7" spans="1:53" x14ac:dyDescent="0.2">
      <c r="A7" s="25" t="s">
        <v>8</v>
      </c>
      <c r="B7" s="28">
        <v>6862</v>
      </c>
      <c r="C7" s="28">
        <v>6409</v>
      </c>
      <c r="D7" s="28">
        <v>6090</v>
      </c>
      <c r="E7" s="28">
        <v>5936</v>
      </c>
      <c r="F7" s="28">
        <v>6523</v>
      </c>
      <c r="G7" s="28">
        <v>6281</v>
      </c>
      <c r="H7" s="28">
        <v>5977</v>
      </c>
      <c r="I7" s="28">
        <v>6524</v>
      </c>
      <c r="J7" s="28">
        <v>5497</v>
      </c>
      <c r="K7" s="28">
        <v>7510</v>
      </c>
      <c r="L7" s="28">
        <v>5737</v>
      </c>
      <c r="M7" s="28">
        <v>7001</v>
      </c>
      <c r="N7" s="28">
        <v>5540</v>
      </c>
      <c r="O7" s="28">
        <v>5503</v>
      </c>
      <c r="P7" s="28">
        <v>5636</v>
      </c>
      <c r="Q7" s="28">
        <v>5359</v>
      </c>
      <c r="R7" s="28">
        <v>4524</v>
      </c>
      <c r="S7" s="28">
        <v>4823</v>
      </c>
      <c r="T7" s="28">
        <v>3571</v>
      </c>
      <c r="U7" s="28">
        <v>4723</v>
      </c>
      <c r="V7" s="28">
        <v>4005</v>
      </c>
      <c r="W7" s="28">
        <v>4118</v>
      </c>
      <c r="X7" s="28">
        <v>4214</v>
      </c>
      <c r="Y7" s="28">
        <v>4584</v>
      </c>
      <c r="Z7" s="28">
        <v>3512</v>
      </c>
      <c r="AA7" s="28">
        <v>4077</v>
      </c>
      <c r="AB7" s="28">
        <v>3526</v>
      </c>
      <c r="AC7" s="28">
        <v>4133</v>
      </c>
      <c r="AD7" s="28">
        <v>4263</v>
      </c>
      <c r="AE7" s="28">
        <v>3798</v>
      </c>
      <c r="AF7" s="28">
        <v>3115</v>
      </c>
      <c r="AG7" s="28">
        <v>3813</v>
      </c>
      <c r="AH7" s="28">
        <v>3343</v>
      </c>
      <c r="AI7" s="28">
        <v>3656</v>
      </c>
      <c r="AJ7" s="28">
        <v>3802</v>
      </c>
      <c r="AK7" s="28">
        <v>4165</v>
      </c>
      <c r="AL7" s="28">
        <v>3348</v>
      </c>
      <c r="AM7" s="28">
        <v>4639</v>
      </c>
      <c r="AN7" s="28">
        <v>3337</v>
      </c>
      <c r="AO7" s="28">
        <v>4184</v>
      </c>
      <c r="AP7" s="28">
        <v>4417</v>
      </c>
      <c r="AQ7" s="28">
        <v>3875</v>
      </c>
      <c r="AR7" s="28">
        <v>4394</v>
      </c>
      <c r="AS7" s="28">
        <v>4404</v>
      </c>
      <c r="AT7" s="13">
        <v>4154</v>
      </c>
      <c r="AU7" s="13">
        <v>4507</v>
      </c>
      <c r="AV7" s="13">
        <v>3687</v>
      </c>
      <c r="AW7" s="13">
        <v>4605</v>
      </c>
      <c r="AX7" s="13">
        <v>4279</v>
      </c>
    </row>
    <row r="8" spans="1:53" x14ac:dyDescent="0.2">
      <c r="A8" s="25" t="s">
        <v>46</v>
      </c>
      <c r="B8" s="14">
        <f t="shared" ref="B8:E8" si="1">IF(B4=RIGHT($A$8,2),B7,-10)</f>
        <v>6862</v>
      </c>
      <c r="C8" s="14">
        <f t="shared" si="1"/>
        <v>-10</v>
      </c>
      <c r="D8" s="14">
        <f t="shared" si="1"/>
        <v>-10</v>
      </c>
      <c r="E8" s="14">
        <f t="shared" si="1"/>
        <v>-10</v>
      </c>
      <c r="F8" s="14">
        <f t="shared" ref="F8:AX8" si="2">IF(F4=RIGHT($A$8,2),F7,-10)</f>
        <v>6523</v>
      </c>
      <c r="G8" s="14">
        <f t="shared" si="2"/>
        <v>-10</v>
      </c>
      <c r="H8" s="14">
        <f t="shared" si="2"/>
        <v>-10</v>
      </c>
      <c r="I8" s="14">
        <f t="shared" si="2"/>
        <v>-10</v>
      </c>
      <c r="J8" s="14">
        <f t="shared" si="2"/>
        <v>5497</v>
      </c>
      <c r="K8" s="14">
        <f t="shared" si="2"/>
        <v>-10</v>
      </c>
      <c r="L8" s="14">
        <f t="shared" si="2"/>
        <v>-10</v>
      </c>
      <c r="M8" s="14">
        <f t="shared" si="2"/>
        <v>-10</v>
      </c>
      <c r="N8" s="14">
        <f t="shared" si="2"/>
        <v>5540</v>
      </c>
      <c r="O8" s="14">
        <f t="shared" si="2"/>
        <v>-10</v>
      </c>
      <c r="P8" s="14">
        <f t="shared" si="2"/>
        <v>-10</v>
      </c>
      <c r="Q8" s="14">
        <f t="shared" si="2"/>
        <v>-10</v>
      </c>
      <c r="R8" s="14">
        <f t="shared" si="2"/>
        <v>4524</v>
      </c>
      <c r="S8" s="14">
        <f t="shared" si="2"/>
        <v>-10</v>
      </c>
      <c r="T8" s="14">
        <f t="shared" si="2"/>
        <v>-10</v>
      </c>
      <c r="U8" s="14">
        <f t="shared" si="2"/>
        <v>-10</v>
      </c>
      <c r="V8" s="14">
        <f t="shared" si="2"/>
        <v>4005</v>
      </c>
      <c r="W8" s="14">
        <f t="shared" si="2"/>
        <v>-10</v>
      </c>
      <c r="X8" s="14">
        <f t="shared" si="2"/>
        <v>-10</v>
      </c>
      <c r="Y8" s="14">
        <f t="shared" si="2"/>
        <v>-10</v>
      </c>
      <c r="Z8" s="14">
        <f t="shared" si="2"/>
        <v>3512</v>
      </c>
      <c r="AA8" s="14">
        <f t="shared" si="2"/>
        <v>-10</v>
      </c>
      <c r="AB8" s="14">
        <f t="shared" si="2"/>
        <v>-10</v>
      </c>
      <c r="AC8" s="14">
        <f t="shared" si="2"/>
        <v>-10</v>
      </c>
      <c r="AD8" s="14">
        <f t="shared" si="2"/>
        <v>4263</v>
      </c>
      <c r="AE8" s="14">
        <f t="shared" si="2"/>
        <v>-10</v>
      </c>
      <c r="AF8" s="14">
        <f t="shared" si="2"/>
        <v>-10</v>
      </c>
      <c r="AG8" s="14">
        <f t="shared" si="2"/>
        <v>-10</v>
      </c>
      <c r="AH8" s="14">
        <f t="shared" si="2"/>
        <v>3343</v>
      </c>
      <c r="AI8" s="14">
        <f t="shared" si="2"/>
        <v>-10</v>
      </c>
      <c r="AJ8" s="14">
        <f t="shared" si="2"/>
        <v>-10</v>
      </c>
      <c r="AK8" s="14">
        <f t="shared" si="2"/>
        <v>-10</v>
      </c>
      <c r="AL8" s="14">
        <f t="shared" si="2"/>
        <v>3348</v>
      </c>
      <c r="AM8" s="14">
        <f t="shared" si="2"/>
        <v>-10</v>
      </c>
      <c r="AN8" s="14">
        <f t="shared" si="2"/>
        <v>-10</v>
      </c>
      <c r="AO8" s="14">
        <f t="shared" si="2"/>
        <v>-10</v>
      </c>
      <c r="AP8" s="14">
        <f t="shared" si="2"/>
        <v>4417</v>
      </c>
      <c r="AQ8" s="14">
        <f t="shared" si="2"/>
        <v>-10</v>
      </c>
      <c r="AR8" s="14">
        <f t="shared" si="2"/>
        <v>-10</v>
      </c>
      <c r="AS8" s="14">
        <f t="shared" si="2"/>
        <v>-10</v>
      </c>
      <c r="AT8" s="14">
        <f t="shared" si="2"/>
        <v>4154</v>
      </c>
      <c r="AU8" s="14">
        <f t="shared" si="2"/>
        <v>-10</v>
      </c>
      <c r="AV8" s="14">
        <f t="shared" si="2"/>
        <v>-10</v>
      </c>
      <c r="AW8" s="14">
        <f t="shared" si="2"/>
        <v>-10</v>
      </c>
      <c r="AX8" s="14">
        <f t="shared" si="2"/>
        <v>4279</v>
      </c>
    </row>
    <row r="9" spans="1:53" x14ac:dyDescent="0.2">
      <c r="AU9" s="11"/>
      <c r="AV9" s="40"/>
    </row>
    <row r="10" spans="1:53" x14ac:dyDescent="0.2">
      <c r="A10" s="15"/>
      <c r="D10" s="6"/>
    </row>
  </sheetData>
  <mergeCells count="12">
    <mergeCell ref="AT3:AW3"/>
    <mergeCell ref="B3:E3"/>
    <mergeCell ref="F3:I3"/>
    <mergeCell ref="J3:M3"/>
    <mergeCell ref="AP3:AS3"/>
    <mergeCell ref="AL3:AO3"/>
    <mergeCell ref="N3:Q3"/>
    <mergeCell ref="AD3:AG3"/>
    <mergeCell ref="AH3:AK3"/>
    <mergeCell ref="V3:Y3"/>
    <mergeCell ref="Z3:AC3"/>
    <mergeCell ref="R3:U3"/>
  </mergeCells>
  <conditionalFormatting sqref="B6:AX6">
    <cfRule type="cellIs" dxfId="12" priority="20" stopIfTrue="1" operator="lessThan">
      <formula>0</formula>
    </cfRule>
  </conditionalFormatting>
  <conditionalFormatting sqref="D10">
    <cfRule type="cellIs" dxfId="11" priority="6" stopIfTrue="1" operator="lessThan">
      <formula>0</formula>
    </cfRule>
  </conditionalFormatting>
  <conditionalFormatting sqref="B8:AX8">
    <cfRule type="cellIs" dxfId="10" priority="5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zoomScaleNormal="100" workbookViewId="0">
      <selection activeCell="A78" sqref="A78"/>
    </sheetView>
  </sheetViews>
  <sheetFormatPr defaultRowHeight="12.75" x14ac:dyDescent="0.2"/>
  <cols>
    <col min="1" max="4" customWidth="true" style="5" width="11.42578125" collapsed="false"/>
    <col min="5" max="5" bestFit="true" customWidth="true" style="5" width="16.0" collapsed="false"/>
    <col min="6" max="10" customWidth="true" style="5" width="11.42578125" collapsed="false"/>
    <col min="11" max="11" bestFit="true" customWidth="true" style="5" width="16.0" collapsed="false"/>
    <col min="12" max="16" customWidth="true" style="5" width="11.42578125" collapsed="false"/>
    <col min="17" max="17" bestFit="true" customWidth="true" style="5" width="16.0" collapsed="false"/>
    <col min="18" max="16384" style="5" width="9.140625" collapsed="false"/>
  </cols>
  <sheetData>
    <row r="1" spans="1:23" ht="15.75" x14ac:dyDescent="0.25">
      <c r="A1" s="27" t="s">
        <v>62</v>
      </c>
    </row>
    <row r="3" spans="1:23" x14ac:dyDescent="0.2">
      <c r="A3" s="15" t="s">
        <v>25</v>
      </c>
      <c r="G3" s="15" t="s">
        <v>10</v>
      </c>
      <c r="H3" s="7"/>
      <c r="M3" s="15" t="s">
        <v>11</v>
      </c>
    </row>
    <row r="5" spans="1:23" x14ac:dyDescent="0.2">
      <c r="B5" s="41" t="s">
        <v>12</v>
      </c>
      <c r="C5" s="41" t="s">
        <v>13</v>
      </c>
      <c r="D5" s="41" t="s">
        <v>14</v>
      </c>
      <c r="E5" s="41" t="s">
        <v>15</v>
      </c>
      <c r="H5" s="41" t="s">
        <v>12</v>
      </c>
      <c r="I5" s="41" t="s">
        <v>13</v>
      </c>
      <c r="J5" s="41" t="s">
        <v>14</v>
      </c>
      <c r="K5" s="41" t="s">
        <v>15</v>
      </c>
      <c r="L5" s="42"/>
      <c r="N5" s="41" t="s">
        <v>12</v>
      </c>
      <c r="O5" s="41" t="s">
        <v>13</v>
      </c>
      <c r="P5" s="41" t="s">
        <v>14</v>
      </c>
      <c r="Q5" s="41" t="s">
        <v>15</v>
      </c>
    </row>
    <row r="6" spans="1:23" x14ac:dyDescent="0.2">
      <c r="A6" s="15">
        <v>2007</v>
      </c>
      <c r="B6" s="29">
        <v>24279</v>
      </c>
      <c r="C6" s="19">
        <v>167680</v>
      </c>
      <c r="D6" s="19">
        <v>9334</v>
      </c>
      <c r="E6" s="19">
        <v>13929</v>
      </c>
      <c r="G6" s="15">
        <v>2007</v>
      </c>
      <c r="H6" s="29">
        <v>5133100</v>
      </c>
      <c r="I6" s="29">
        <v>50965186</v>
      </c>
      <c r="J6" s="43">
        <v>2985668</v>
      </c>
      <c r="K6" s="29">
        <v>1743100</v>
      </c>
      <c r="M6" s="15">
        <v>2007</v>
      </c>
      <c r="N6" s="44">
        <f t="shared" ref="N6:N15" si="0">B6*10000/H6</f>
        <v>47.298903196898557</v>
      </c>
      <c r="O6" s="44">
        <f t="shared" ref="O6:O16" si="1">C6*10000/I6</f>
        <v>32.900890423513808</v>
      </c>
      <c r="P6" s="44">
        <f t="shared" ref="P6:P16" si="2">D6*10000/J6</f>
        <v>31.262685603355767</v>
      </c>
      <c r="Q6" s="44">
        <f t="shared" ref="Q6:Q16" si="3">E6*10000/K6</f>
        <v>79.909356892891978</v>
      </c>
      <c r="S6" s="45"/>
      <c r="T6" s="46"/>
      <c r="U6" s="46"/>
      <c r="V6" s="46"/>
      <c r="W6" s="46"/>
    </row>
    <row r="7" spans="1:23" x14ac:dyDescent="0.2">
      <c r="A7" s="15">
        <v>2008</v>
      </c>
      <c r="B7" s="29">
        <v>25788</v>
      </c>
      <c r="C7" s="19">
        <v>170610</v>
      </c>
      <c r="D7" s="19">
        <v>8664</v>
      </c>
      <c r="E7" s="19">
        <v>10800</v>
      </c>
      <c r="G7" s="15">
        <v>2008</v>
      </c>
      <c r="H7" s="29">
        <v>5170000</v>
      </c>
      <c r="I7" s="29">
        <v>51381093</v>
      </c>
      <c r="J7" s="43">
        <v>3006299</v>
      </c>
      <c r="K7" s="29">
        <v>1761683</v>
      </c>
      <c r="M7" s="15">
        <v>2008</v>
      </c>
      <c r="N7" s="44">
        <f t="shared" si="0"/>
        <v>49.880077369439071</v>
      </c>
      <c r="O7" s="44">
        <f t="shared" si="1"/>
        <v>33.204821080781599</v>
      </c>
      <c r="P7" s="44">
        <f t="shared" si="2"/>
        <v>28.819488680267664</v>
      </c>
      <c r="Q7" s="44">
        <f t="shared" si="3"/>
        <v>61.305013444530033</v>
      </c>
      <c r="S7" s="44"/>
    </row>
    <row r="8" spans="1:23" x14ac:dyDescent="0.2">
      <c r="A8" s="15">
        <v>2009</v>
      </c>
      <c r="B8" s="29">
        <v>21022</v>
      </c>
      <c r="C8" s="19">
        <v>140990</v>
      </c>
      <c r="D8" s="19">
        <v>7121</v>
      </c>
      <c r="E8" s="19">
        <v>9430</v>
      </c>
      <c r="G8" s="15">
        <v>2009</v>
      </c>
      <c r="H8" s="29">
        <v>5202900</v>
      </c>
      <c r="I8" s="29">
        <v>51815853</v>
      </c>
      <c r="J8" s="43">
        <v>3025867</v>
      </c>
      <c r="K8" s="29">
        <v>1779152</v>
      </c>
      <c r="M8" s="15">
        <v>2009</v>
      </c>
      <c r="N8" s="44">
        <f t="shared" si="0"/>
        <v>40.404389859501428</v>
      </c>
      <c r="O8" s="44">
        <f t="shared" si="1"/>
        <v>27.20981935779384</v>
      </c>
      <c r="P8" s="44">
        <f t="shared" si="2"/>
        <v>23.533750822491537</v>
      </c>
      <c r="Q8" s="44">
        <f t="shared" si="3"/>
        <v>53.002778851947447</v>
      </c>
      <c r="S8" s="44"/>
    </row>
    <row r="9" spans="1:23" x14ac:dyDescent="0.2">
      <c r="A9" s="15">
        <v>2010</v>
      </c>
      <c r="B9" s="29">
        <v>17122</v>
      </c>
      <c r="C9" s="19">
        <v>119920</v>
      </c>
      <c r="D9" s="19">
        <v>6174</v>
      </c>
      <c r="E9" s="19">
        <v>8018</v>
      </c>
      <c r="G9" s="15">
        <v>2010</v>
      </c>
      <c r="H9" s="29">
        <v>5231900</v>
      </c>
      <c r="I9" s="29">
        <v>52196381</v>
      </c>
      <c r="J9" s="43">
        <v>3038872</v>
      </c>
      <c r="K9" s="29">
        <v>1793333</v>
      </c>
      <c r="M9" s="15">
        <v>2010</v>
      </c>
      <c r="N9" s="44">
        <f t="shared" si="0"/>
        <v>32.726160668208493</v>
      </c>
      <c r="O9" s="44">
        <f t="shared" si="1"/>
        <v>22.974772906190566</v>
      </c>
      <c r="P9" s="44">
        <f t="shared" si="2"/>
        <v>20.316749109538012</v>
      </c>
      <c r="Q9" s="44">
        <f t="shared" si="3"/>
        <v>44.710045485138565</v>
      </c>
      <c r="S9" s="44"/>
      <c r="T9" s="42"/>
      <c r="V9" s="42"/>
      <c r="W9" s="42"/>
    </row>
    <row r="10" spans="1:23" ht="13.5" customHeight="1" x14ac:dyDescent="0.2">
      <c r="A10" s="15">
        <v>2011</v>
      </c>
      <c r="B10" s="29">
        <v>16428</v>
      </c>
      <c r="C10" s="19">
        <v>107890</v>
      </c>
      <c r="D10" s="19">
        <v>5505</v>
      </c>
      <c r="E10" s="19">
        <v>6213</v>
      </c>
      <c r="G10" s="15">
        <v>2011</v>
      </c>
      <c r="H10" s="29">
        <v>5262200</v>
      </c>
      <c r="I10" s="29">
        <v>52642452</v>
      </c>
      <c r="J10" s="43">
        <v>3049971</v>
      </c>
      <c r="K10" s="29">
        <v>1804833</v>
      </c>
      <c r="M10" s="15">
        <v>2011</v>
      </c>
      <c r="N10" s="44">
        <f t="shared" si="0"/>
        <v>31.218881836494241</v>
      </c>
      <c r="O10" s="44">
        <f t="shared" si="1"/>
        <v>20.494866006621425</v>
      </c>
      <c r="P10" s="44">
        <f t="shared" si="2"/>
        <v>18.049351944657836</v>
      </c>
      <c r="Q10" s="44">
        <f t="shared" si="3"/>
        <v>34.424237588740894</v>
      </c>
      <c r="S10" s="47"/>
      <c r="T10" s="36"/>
      <c r="U10" s="36"/>
      <c r="V10" s="36"/>
      <c r="W10" s="36"/>
    </row>
    <row r="11" spans="1:23" ht="13.5" customHeight="1" x14ac:dyDescent="0.2">
      <c r="A11" s="15">
        <v>2012</v>
      </c>
      <c r="B11" s="29">
        <v>15999</v>
      </c>
      <c r="C11" s="19">
        <v>118510</v>
      </c>
      <c r="D11" s="19">
        <v>5575</v>
      </c>
      <c r="E11" s="19">
        <v>5719</v>
      </c>
      <c r="G11" s="15">
        <v>2012</v>
      </c>
      <c r="H11" s="29">
        <v>5299900</v>
      </c>
      <c r="I11" s="29">
        <v>53107169</v>
      </c>
      <c r="J11" s="43">
        <v>3063758</v>
      </c>
      <c r="K11" s="29">
        <v>1814318</v>
      </c>
      <c r="M11" s="15">
        <v>2012</v>
      </c>
      <c r="N11" s="44">
        <f t="shared" si="0"/>
        <v>30.187362025698597</v>
      </c>
      <c r="O11" s="44">
        <f t="shared" si="1"/>
        <v>22.315254650459714</v>
      </c>
      <c r="P11" s="44">
        <f t="shared" si="2"/>
        <v>18.196606912164732</v>
      </c>
      <c r="Q11" s="44">
        <f t="shared" si="3"/>
        <v>31.521486310558569</v>
      </c>
      <c r="S11" s="44"/>
    </row>
    <row r="12" spans="1:23" x14ac:dyDescent="0.2">
      <c r="A12" s="15">
        <v>2013</v>
      </c>
      <c r="B12" s="29">
        <v>14069</v>
      </c>
      <c r="C12" s="19">
        <v>107980</v>
      </c>
      <c r="D12" s="19">
        <v>5451</v>
      </c>
      <c r="E12" s="19">
        <v>5526</v>
      </c>
      <c r="G12" s="15">
        <v>2013</v>
      </c>
      <c r="H12" s="29">
        <v>5313600</v>
      </c>
      <c r="I12" s="29">
        <v>53493729</v>
      </c>
      <c r="J12" s="43">
        <v>3074067</v>
      </c>
      <c r="K12" s="29">
        <v>1823634</v>
      </c>
      <c r="M12" s="15">
        <v>2013</v>
      </c>
      <c r="N12" s="44">
        <f t="shared" si="0"/>
        <v>26.477341162300512</v>
      </c>
      <c r="O12" s="44">
        <f t="shared" si="1"/>
        <v>20.185543617645351</v>
      </c>
      <c r="P12" s="44">
        <f t="shared" si="2"/>
        <v>17.732209480144707</v>
      </c>
      <c r="Q12" s="44">
        <f t="shared" si="3"/>
        <v>30.302132993791517</v>
      </c>
      <c r="S12" s="44"/>
    </row>
    <row r="13" spans="1:23" x14ac:dyDescent="0.2">
      <c r="A13" s="15">
        <v>2014</v>
      </c>
      <c r="B13" s="29">
        <v>14971</v>
      </c>
      <c r="C13" s="19">
        <v>112330</v>
      </c>
      <c r="D13" s="19">
        <v>5843</v>
      </c>
      <c r="E13" s="19">
        <v>5315</v>
      </c>
      <c r="G13" s="15">
        <v>2014</v>
      </c>
      <c r="H13" s="29">
        <v>5327700</v>
      </c>
      <c r="I13" s="29">
        <v>53865817</v>
      </c>
      <c r="J13" s="43">
        <v>3082412</v>
      </c>
      <c r="K13" s="29">
        <v>1829725</v>
      </c>
      <c r="M13" s="15">
        <v>2014</v>
      </c>
      <c r="N13" s="44">
        <f t="shared" si="0"/>
        <v>28.100305948157743</v>
      </c>
      <c r="O13" s="44">
        <f t="shared" si="1"/>
        <v>20.853670519840069</v>
      </c>
      <c r="P13" s="44">
        <f t="shared" si="2"/>
        <v>18.95593450843041</v>
      </c>
      <c r="Q13" s="44">
        <f t="shared" si="3"/>
        <v>29.048080995778054</v>
      </c>
      <c r="S13" s="44"/>
    </row>
    <row r="14" spans="1:23" x14ac:dyDescent="0.2">
      <c r="A14" s="15">
        <v>2015</v>
      </c>
      <c r="B14" s="29">
        <v>16577</v>
      </c>
      <c r="C14" s="19">
        <v>124650</v>
      </c>
      <c r="D14" s="19">
        <v>6170</v>
      </c>
      <c r="E14" s="19">
        <v>5501</v>
      </c>
      <c r="G14" s="15">
        <v>2015</v>
      </c>
      <c r="H14" s="29">
        <v>5347600</v>
      </c>
      <c r="I14" s="29">
        <v>54316618</v>
      </c>
      <c r="J14" s="43">
        <v>3092036</v>
      </c>
      <c r="K14" s="29">
        <v>1840498</v>
      </c>
      <c r="M14" s="15">
        <v>2015</v>
      </c>
      <c r="N14" s="44">
        <f t="shared" si="0"/>
        <v>30.998952801256639</v>
      </c>
      <c r="O14" s="44">
        <f t="shared" si="1"/>
        <v>22.948777849165793</v>
      </c>
      <c r="P14" s="44">
        <f t="shared" si="2"/>
        <v>19.954489533757044</v>
      </c>
      <c r="Q14" s="44">
        <f t="shared" si="3"/>
        <v>29.888649702417499</v>
      </c>
      <c r="S14" s="44"/>
    </row>
    <row r="15" spans="1:23" ht="13.5" customHeight="1" x14ac:dyDescent="0.2">
      <c r="A15" s="15">
        <v>2016</v>
      </c>
      <c r="B15" s="29">
        <v>16827</v>
      </c>
      <c r="C15" s="19">
        <v>139670</v>
      </c>
      <c r="D15" s="19">
        <v>6900</v>
      </c>
      <c r="E15" s="19">
        <v>5793</v>
      </c>
      <c r="G15" s="15">
        <v>2016</v>
      </c>
      <c r="H15" s="13">
        <v>5373000</v>
      </c>
      <c r="I15" s="29">
        <v>54786327</v>
      </c>
      <c r="J15" s="43">
        <v>3099086</v>
      </c>
      <c r="K15" s="29">
        <v>1851600</v>
      </c>
      <c r="M15" s="15">
        <v>2016</v>
      </c>
      <c r="N15" s="44">
        <f t="shared" si="0"/>
        <v>31.317699609156897</v>
      </c>
      <c r="O15" s="44">
        <f t="shared" si="1"/>
        <v>25.493587113441645</v>
      </c>
      <c r="P15" s="44">
        <f t="shared" si="2"/>
        <v>22.264628990612071</v>
      </c>
      <c r="Q15" s="44">
        <f t="shared" si="3"/>
        <v>31.28645495787427</v>
      </c>
      <c r="S15" s="44"/>
    </row>
    <row r="16" spans="1:23" x14ac:dyDescent="0.2">
      <c r="A16" s="15">
        <v>2017</v>
      </c>
      <c r="B16" s="29">
        <v>17078</v>
      </c>
      <c r="C16" s="19">
        <v>147920</v>
      </c>
      <c r="D16" s="19">
        <v>6833</v>
      </c>
      <c r="E16" s="19">
        <v>6475</v>
      </c>
      <c r="G16" s="15">
        <v>2017</v>
      </c>
      <c r="H16" s="13">
        <v>5404700</v>
      </c>
      <c r="I16" s="29">
        <v>55268067</v>
      </c>
      <c r="J16" s="43">
        <v>3113150</v>
      </c>
      <c r="K16" s="29">
        <v>1862100</v>
      </c>
      <c r="M16" s="15">
        <v>2017</v>
      </c>
      <c r="N16" s="44">
        <f>B16*10000/H16</f>
        <v>31.598423594279055</v>
      </c>
      <c r="O16" s="44">
        <f t="shared" si="1"/>
        <v>26.764098697354477</v>
      </c>
      <c r="P16" s="44">
        <f t="shared" si="2"/>
        <v>21.948829963220533</v>
      </c>
      <c r="Q16" s="44">
        <f t="shared" si="3"/>
        <v>34.772568605338058</v>
      </c>
    </row>
    <row r="17" spans="1:17" x14ac:dyDescent="0.2">
      <c r="I17" s="48"/>
      <c r="J17" s="43"/>
      <c r="K17" s="48"/>
      <c r="Q17" s="15"/>
    </row>
    <row r="18" spans="1:17" x14ac:dyDescent="0.2">
      <c r="J18" s="36"/>
      <c r="K18" s="46"/>
      <c r="L18" s="42"/>
      <c r="M18" s="30"/>
      <c r="Q18" s="15"/>
    </row>
    <row r="19" spans="1:17" x14ac:dyDescent="0.2">
      <c r="A19" s="29"/>
      <c r="L19" s="49"/>
      <c r="Q19" s="15"/>
    </row>
    <row r="20" spans="1:17" x14ac:dyDescent="0.2">
      <c r="A20" s="29"/>
      <c r="G20" s="30"/>
      <c r="H20" s="30"/>
      <c r="I20" s="30"/>
      <c r="J20" s="30"/>
      <c r="K20" s="30"/>
      <c r="L20" s="13"/>
    </row>
    <row r="21" spans="1:17" ht="13.5" customHeight="1" x14ac:dyDescent="0.2">
      <c r="A21" s="29"/>
      <c r="J21" s="49"/>
      <c r="K21" s="50"/>
    </row>
    <row r="22" spans="1:17" x14ac:dyDescent="0.2">
      <c r="A22" s="29"/>
      <c r="J22" s="49"/>
      <c r="K22" s="50"/>
    </row>
    <row r="23" spans="1:17" x14ac:dyDescent="0.2">
      <c r="A23" s="29"/>
      <c r="J23" s="49"/>
      <c r="K23" s="50"/>
    </row>
    <row r="24" spans="1:17" x14ac:dyDescent="0.2">
      <c r="A24" s="29"/>
      <c r="J24" s="49"/>
      <c r="K24" s="50"/>
    </row>
    <row r="25" spans="1:17" x14ac:dyDescent="0.2">
      <c r="A25" s="29"/>
      <c r="J25" s="49"/>
      <c r="K25" s="50"/>
    </row>
    <row r="26" spans="1:17" ht="13.5" customHeight="1" x14ac:dyDescent="0.2">
      <c r="A26" s="29"/>
      <c r="J26" s="49"/>
      <c r="K26" s="50"/>
    </row>
    <row r="27" spans="1:17" x14ac:dyDescent="0.2">
      <c r="A27" s="29"/>
      <c r="J27" s="49"/>
      <c r="K27" s="50"/>
    </row>
    <row r="28" spans="1:17" x14ac:dyDescent="0.2">
      <c r="A28" s="29"/>
      <c r="J28" s="49"/>
      <c r="K28" s="50"/>
    </row>
    <row r="29" spans="1:17" x14ac:dyDescent="0.2">
      <c r="J29" s="49"/>
      <c r="K29" s="50"/>
    </row>
    <row r="30" spans="1:17" x14ac:dyDescent="0.2">
      <c r="J30" s="49"/>
      <c r="K30" s="50"/>
    </row>
    <row r="31" spans="1:17" ht="13.5" customHeight="1" x14ac:dyDescent="0.2">
      <c r="J31" s="49"/>
      <c r="K31" s="50"/>
    </row>
    <row r="32" spans="1:17" x14ac:dyDescent="0.2">
      <c r="J32" s="49"/>
      <c r="K32" s="50"/>
    </row>
    <row r="33" spans="10:11" x14ac:dyDescent="0.2">
      <c r="J33" s="49"/>
      <c r="K33" s="50"/>
    </row>
    <row r="34" spans="10:11" x14ac:dyDescent="0.2">
      <c r="J34" s="49"/>
      <c r="K34" s="50"/>
    </row>
    <row r="35" spans="10:11" x14ac:dyDescent="0.2">
      <c r="J35" s="49"/>
      <c r="K35" s="50"/>
    </row>
    <row r="36" spans="10:11" ht="13.5" customHeight="1" x14ac:dyDescent="0.2">
      <c r="J36" s="49"/>
      <c r="K36" s="50"/>
    </row>
    <row r="37" spans="10:11" x14ac:dyDescent="0.2">
      <c r="J37" s="49"/>
      <c r="K37" s="50"/>
    </row>
    <row r="38" spans="10:11" x14ac:dyDescent="0.2">
      <c r="J38" s="49"/>
      <c r="K38" s="50"/>
    </row>
    <row r="39" spans="10:11" x14ac:dyDescent="0.2">
      <c r="J39" s="49"/>
      <c r="K39" s="50"/>
    </row>
    <row r="40" spans="10:11" x14ac:dyDescent="0.2">
      <c r="J40" s="49"/>
      <c r="K40" s="50"/>
    </row>
    <row r="41" spans="10:11" ht="13.5" customHeight="1" x14ac:dyDescent="0.2">
      <c r="J41" s="49"/>
      <c r="K41" s="50"/>
    </row>
    <row r="42" spans="10:11" x14ac:dyDescent="0.2">
      <c r="J42" s="49"/>
      <c r="K42" s="50"/>
    </row>
    <row r="43" spans="10:11" x14ac:dyDescent="0.2">
      <c r="J43" s="49"/>
      <c r="K43" s="50"/>
    </row>
    <row r="44" spans="10:11" x14ac:dyDescent="0.2">
      <c r="J44" s="49"/>
      <c r="K44" s="50"/>
    </row>
    <row r="45" spans="10:11" x14ac:dyDescent="0.2">
      <c r="J45" s="49"/>
      <c r="K45" s="50"/>
    </row>
    <row r="46" spans="10:11" ht="13.5" customHeight="1" x14ac:dyDescent="0.2">
      <c r="J46" s="49"/>
      <c r="K46" s="50"/>
    </row>
    <row r="47" spans="10:11" x14ac:dyDescent="0.2">
      <c r="J47" s="49"/>
      <c r="K47" s="50"/>
    </row>
    <row r="48" spans="10:11" x14ac:dyDescent="0.2">
      <c r="J48" s="49"/>
      <c r="K48" s="50"/>
    </row>
    <row r="51" spans="10:11" x14ac:dyDescent="0.2">
      <c r="J51" s="8"/>
      <c r="K51" s="50"/>
    </row>
    <row r="52" spans="10:11" x14ac:dyDescent="0.2">
      <c r="J52" s="8"/>
      <c r="K52" s="50"/>
    </row>
    <row r="53" spans="10:11" x14ac:dyDescent="0.2">
      <c r="J53" s="8"/>
      <c r="K53" s="50"/>
    </row>
    <row r="54" spans="10:11" x14ac:dyDescent="0.2">
      <c r="J54" s="49"/>
      <c r="K54" s="50"/>
    </row>
    <row r="55" spans="10:11" x14ac:dyDescent="0.2">
      <c r="J55" s="49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0"/>
  <sheetViews>
    <sheetView zoomScaleNormal="100" workbookViewId="0">
      <selection activeCell="A64" sqref="A64"/>
    </sheetView>
  </sheetViews>
  <sheetFormatPr defaultRowHeight="12.75" x14ac:dyDescent="0.2"/>
  <cols>
    <col min="1" max="1" customWidth="true" style="5" width="31.5703125" collapsed="false"/>
    <col min="2" max="2" customWidth="true" style="5" width="9.140625" collapsed="false"/>
    <col min="3" max="4" style="5" width="9.140625" collapsed="false"/>
    <col min="5" max="12" customWidth="true" style="5" width="9.140625" collapsed="false"/>
    <col min="13" max="13" bestFit="true" customWidth="true" style="5" width="10.28515625" collapsed="false"/>
    <col min="14" max="14" bestFit="true" customWidth="true" style="5" width="9.28515625" collapsed="false"/>
    <col min="15" max="16384" style="5" width="9.140625" collapsed="false"/>
  </cols>
  <sheetData>
    <row r="1" spans="1:78" ht="15.75" x14ac:dyDescent="0.25">
      <c r="A1" s="27" t="s">
        <v>51</v>
      </c>
    </row>
    <row r="2" spans="1:78" s="8" customFormat="1" x14ac:dyDescent="0.2">
      <c r="B2" s="25"/>
    </row>
    <row r="3" spans="1:78" s="8" customFormat="1" x14ac:dyDescent="0.2">
      <c r="A3" s="25"/>
      <c r="B3" s="38">
        <v>2007</v>
      </c>
      <c r="C3" s="38">
        <v>2008</v>
      </c>
      <c r="D3" s="38">
        <v>2009</v>
      </c>
      <c r="E3" s="38">
        <v>2010</v>
      </c>
      <c r="F3" s="38">
        <v>2011</v>
      </c>
      <c r="G3" s="38">
        <v>2012</v>
      </c>
      <c r="H3" s="38">
        <v>2013</v>
      </c>
      <c r="I3" s="38">
        <v>2014</v>
      </c>
      <c r="J3" s="38">
        <v>2015</v>
      </c>
      <c r="K3" s="38">
        <v>2016</v>
      </c>
      <c r="L3" s="38">
        <v>2017</v>
      </c>
    </row>
    <row r="4" spans="1:78" s="8" customFormat="1" x14ac:dyDescent="0.2">
      <c r="A4" s="25" t="s">
        <v>21</v>
      </c>
      <c r="B4" s="28">
        <v>22826</v>
      </c>
      <c r="C4" s="28">
        <v>20106</v>
      </c>
      <c r="D4" s="28">
        <v>13512</v>
      </c>
      <c r="E4" s="28">
        <v>9536</v>
      </c>
      <c r="F4" s="28">
        <v>8683</v>
      </c>
      <c r="G4" s="28">
        <v>10457</v>
      </c>
      <c r="H4" s="28">
        <v>10531</v>
      </c>
      <c r="I4" s="28">
        <v>11759</v>
      </c>
      <c r="J4" s="28">
        <v>12685</v>
      </c>
      <c r="K4" s="28">
        <v>13227</v>
      </c>
      <c r="L4" s="28">
        <v>12051</v>
      </c>
    </row>
    <row r="5" spans="1:78" s="8" customFormat="1" x14ac:dyDescent="0.2">
      <c r="A5" s="25" t="s">
        <v>16</v>
      </c>
      <c r="B5" s="28">
        <v>21042</v>
      </c>
      <c r="C5" s="28">
        <v>21663</v>
      </c>
      <c r="D5" s="28">
        <v>16109</v>
      </c>
      <c r="E5" s="28">
        <v>11133</v>
      </c>
      <c r="F5" s="28">
        <v>10703</v>
      </c>
      <c r="G5" s="28">
        <v>10109</v>
      </c>
      <c r="H5" s="28">
        <v>9862</v>
      </c>
      <c r="I5" s="28">
        <v>10920</v>
      </c>
      <c r="J5" s="28">
        <v>12356</v>
      </c>
      <c r="K5" s="28">
        <v>13369</v>
      </c>
      <c r="L5" s="28">
        <v>13187</v>
      </c>
      <c r="M5" s="13"/>
      <c r="N5" s="13"/>
      <c r="O5" s="51"/>
      <c r="P5" s="10"/>
    </row>
    <row r="6" spans="1:78" s="8" customFormat="1" x14ac:dyDescent="0.2">
      <c r="B6" s="25"/>
      <c r="C6" s="25"/>
      <c r="D6" s="52"/>
      <c r="E6" s="52"/>
      <c r="F6" s="51"/>
      <c r="G6" s="51"/>
      <c r="H6" s="51"/>
      <c r="I6" s="51"/>
      <c r="J6" s="51"/>
      <c r="K6" s="51"/>
      <c r="L6" s="51"/>
      <c r="M6" s="51"/>
      <c r="N6" s="51"/>
      <c r="O6" s="5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</row>
    <row r="7" spans="1:78" x14ac:dyDescent="0.2">
      <c r="B7" s="6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  <c r="P7" s="32"/>
      <c r="Q7" s="31"/>
      <c r="R7" s="31"/>
      <c r="S7" s="31"/>
      <c r="T7" s="31"/>
      <c r="U7" s="31"/>
      <c r="V7" s="31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</row>
    <row r="8" spans="1:78" x14ac:dyDescent="0.2">
      <c r="B8" s="7"/>
      <c r="C8" s="31"/>
      <c r="N8" s="31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35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</row>
    <row r="9" spans="1:78" x14ac:dyDescent="0.2">
      <c r="M9" s="30"/>
    </row>
    <row r="10" spans="1:78" x14ac:dyDescent="0.2">
      <c r="M10" s="11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"/>
  <sheetViews>
    <sheetView zoomScaleNormal="100" workbookViewId="0">
      <pane xSplit="1" topLeftCell="AE1" activePane="topRight" state="frozen"/>
      <selection pane="topRight"/>
    </sheetView>
  </sheetViews>
  <sheetFormatPr defaultRowHeight="12.75" x14ac:dyDescent="0.2"/>
  <cols>
    <col min="1" max="1" bestFit="true" customWidth="true" style="5" width="22.85546875" collapsed="false"/>
    <col min="2" max="40" style="5" width="9.140625" collapsed="false"/>
    <col min="41" max="41" bestFit="true" customWidth="true" style="5" width="10.28515625" collapsed="false"/>
    <col min="42" max="16384" style="5" width="9.140625" collapsed="false"/>
  </cols>
  <sheetData>
    <row r="1" spans="1:50" ht="15.75" x14ac:dyDescent="0.25">
      <c r="A1" s="27" t="s">
        <v>34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O1" s="11"/>
    </row>
    <row r="2" spans="1:50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O2" s="11"/>
    </row>
    <row r="3" spans="1:50" x14ac:dyDescent="0.2">
      <c r="A3" s="23"/>
      <c r="B3" s="76">
        <v>2005</v>
      </c>
      <c r="C3" s="76"/>
      <c r="D3" s="76"/>
      <c r="E3" s="76"/>
      <c r="F3" s="76">
        <v>2006</v>
      </c>
      <c r="G3" s="76"/>
      <c r="H3" s="76"/>
      <c r="I3" s="76"/>
      <c r="J3" s="76">
        <v>2007</v>
      </c>
      <c r="K3" s="76"/>
      <c r="L3" s="76"/>
      <c r="M3" s="76"/>
      <c r="N3" s="76">
        <v>2008</v>
      </c>
      <c r="O3" s="76"/>
      <c r="P3" s="76"/>
      <c r="Q3" s="76"/>
      <c r="R3" s="76">
        <v>2009</v>
      </c>
      <c r="S3" s="76"/>
      <c r="T3" s="76"/>
      <c r="U3" s="76"/>
      <c r="V3" s="76">
        <v>2010</v>
      </c>
      <c r="W3" s="76"/>
      <c r="X3" s="76"/>
      <c r="Y3" s="76"/>
      <c r="Z3" s="76">
        <v>2011</v>
      </c>
      <c r="AA3" s="76"/>
      <c r="AB3" s="76"/>
      <c r="AC3" s="76"/>
      <c r="AD3" s="76">
        <v>2012</v>
      </c>
      <c r="AE3" s="76"/>
      <c r="AF3" s="76"/>
      <c r="AG3" s="76"/>
      <c r="AH3" s="76">
        <v>2013</v>
      </c>
      <c r="AI3" s="76"/>
      <c r="AJ3" s="76"/>
      <c r="AK3" s="76"/>
      <c r="AL3" s="76">
        <v>2014</v>
      </c>
      <c r="AM3" s="76"/>
      <c r="AN3" s="76"/>
      <c r="AO3" s="76"/>
      <c r="AP3" s="76">
        <v>2015</v>
      </c>
      <c r="AQ3" s="76"/>
      <c r="AR3" s="76"/>
      <c r="AS3" s="76"/>
      <c r="AT3" s="76">
        <v>2016</v>
      </c>
      <c r="AU3" s="76"/>
      <c r="AV3" s="76"/>
      <c r="AW3" s="76"/>
      <c r="AX3" s="73">
        <v>2017</v>
      </c>
    </row>
    <row r="4" spans="1:50" x14ac:dyDescent="0.2">
      <c r="A4" s="23"/>
      <c r="B4" s="1" t="s">
        <v>5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2</v>
      </c>
      <c r="H4" s="1" t="s">
        <v>3</v>
      </c>
      <c r="I4" s="1" t="s">
        <v>4</v>
      </c>
      <c r="J4" s="1" t="s">
        <v>5</v>
      </c>
      <c r="K4" s="1" t="s">
        <v>2</v>
      </c>
      <c r="L4" s="1" t="s">
        <v>3</v>
      </c>
      <c r="M4" s="1" t="s">
        <v>4</v>
      </c>
      <c r="N4" s="1" t="s">
        <v>5</v>
      </c>
      <c r="O4" s="1" t="s">
        <v>2</v>
      </c>
      <c r="P4" s="1" t="s">
        <v>3</v>
      </c>
      <c r="Q4" s="1" t="s">
        <v>4</v>
      </c>
      <c r="R4" s="1" t="s">
        <v>5</v>
      </c>
      <c r="S4" s="1" t="s">
        <v>2</v>
      </c>
      <c r="T4" s="1" t="s">
        <v>3</v>
      </c>
      <c r="U4" s="1" t="s">
        <v>4</v>
      </c>
      <c r="V4" s="1" t="s">
        <v>5</v>
      </c>
      <c r="W4" s="1" t="s">
        <v>2</v>
      </c>
      <c r="X4" s="1" t="s">
        <v>3</v>
      </c>
      <c r="Y4" s="1" t="s">
        <v>4</v>
      </c>
      <c r="Z4" s="1" t="s">
        <v>5</v>
      </c>
      <c r="AA4" s="1" t="s">
        <v>2</v>
      </c>
      <c r="AB4" s="1" t="s">
        <v>3</v>
      </c>
      <c r="AC4" s="1" t="s">
        <v>4</v>
      </c>
      <c r="AD4" s="1" t="s">
        <v>5</v>
      </c>
      <c r="AE4" s="1" t="s">
        <v>2</v>
      </c>
      <c r="AF4" s="1" t="s">
        <v>3</v>
      </c>
      <c r="AG4" s="1" t="s">
        <v>4</v>
      </c>
      <c r="AH4" s="1" t="s">
        <v>5</v>
      </c>
      <c r="AI4" s="1" t="s">
        <v>2</v>
      </c>
      <c r="AJ4" s="1" t="s">
        <v>3</v>
      </c>
      <c r="AK4" s="1" t="s">
        <v>4</v>
      </c>
      <c r="AL4" s="1" t="s">
        <v>5</v>
      </c>
      <c r="AM4" s="1" t="s">
        <v>2</v>
      </c>
      <c r="AN4" s="1" t="s">
        <v>3</v>
      </c>
      <c r="AO4" s="1" t="s">
        <v>4</v>
      </c>
      <c r="AP4" s="1" t="s">
        <v>5</v>
      </c>
      <c r="AQ4" s="1" t="s">
        <v>2</v>
      </c>
      <c r="AR4" s="1" t="s">
        <v>3</v>
      </c>
      <c r="AS4" s="1" t="s">
        <v>4</v>
      </c>
      <c r="AT4" s="1" t="s">
        <v>5</v>
      </c>
      <c r="AU4" s="1" t="s">
        <v>2</v>
      </c>
      <c r="AV4" s="1" t="s">
        <v>3</v>
      </c>
      <c r="AW4" s="1" t="s">
        <v>4</v>
      </c>
      <c r="AX4" s="1" t="s">
        <v>5</v>
      </c>
    </row>
    <row r="5" spans="1:50" x14ac:dyDescent="0.2">
      <c r="A5" s="25" t="s">
        <v>22</v>
      </c>
      <c r="B5" s="28">
        <v>5465</v>
      </c>
      <c r="C5" s="28">
        <v>5691</v>
      </c>
      <c r="D5" s="28">
        <v>5045</v>
      </c>
      <c r="E5" s="28">
        <v>5089</v>
      </c>
      <c r="F5" s="28">
        <v>5411</v>
      </c>
      <c r="G5" s="28">
        <v>8325</v>
      </c>
      <c r="H5" s="28">
        <v>4972</v>
      </c>
      <c r="I5" s="28">
        <v>4848</v>
      </c>
      <c r="J5" s="28">
        <v>4681</v>
      </c>
      <c r="K5" s="28">
        <v>5797</v>
      </c>
      <c r="L5" s="28">
        <v>4595</v>
      </c>
      <c r="M5" s="28">
        <v>5553</v>
      </c>
      <c r="N5" s="28">
        <v>4161</v>
      </c>
      <c r="O5" s="28">
        <v>5931</v>
      </c>
      <c r="P5" s="28">
        <v>2866</v>
      </c>
      <c r="Q5" s="28">
        <v>2663</v>
      </c>
      <c r="R5" s="28">
        <v>2052</v>
      </c>
      <c r="S5" s="28">
        <v>2379</v>
      </c>
      <c r="T5" s="28">
        <v>2521</v>
      </c>
      <c r="U5" s="28">
        <v>2375</v>
      </c>
      <c r="V5" s="28">
        <v>2261</v>
      </c>
      <c r="W5" s="28">
        <v>2442</v>
      </c>
      <c r="X5" s="28">
        <v>2576</v>
      </c>
      <c r="Y5" s="28">
        <v>1605</v>
      </c>
      <c r="Z5" s="28">
        <v>2060</v>
      </c>
      <c r="AA5" s="28">
        <v>2529</v>
      </c>
      <c r="AB5" s="28">
        <v>2591</v>
      </c>
      <c r="AC5" s="28">
        <v>2676</v>
      </c>
      <c r="AD5" s="28">
        <v>2661</v>
      </c>
      <c r="AE5" s="28">
        <v>2930</v>
      </c>
      <c r="AF5" s="28">
        <v>2302</v>
      </c>
      <c r="AG5" s="28">
        <v>2630</v>
      </c>
      <c r="AH5" s="28">
        <v>2669</v>
      </c>
      <c r="AI5" s="28">
        <v>2863</v>
      </c>
      <c r="AJ5" s="28">
        <v>2730</v>
      </c>
      <c r="AK5" s="28">
        <v>2455</v>
      </c>
      <c r="AL5" s="28">
        <v>3711</v>
      </c>
      <c r="AM5" s="28">
        <v>3139</v>
      </c>
      <c r="AN5" s="13">
        <v>2933</v>
      </c>
      <c r="AO5" s="13">
        <v>3259</v>
      </c>
      <c r="AP5" s="13">
        <v>3354</v>
      </c>
      <c r="AQ5" s="13">
        <v>4163</v>
      </c>
      <c r="AR5" s="13">
        <v>3420</v>
      </c>
      <c r="AS5" s="13">
        <v>2846</v>
      </c>
      <c r="AT5" s="13">
        <v>2798</v>
      </c>
      <c r="AU5" s="13">
        <v>3407</v>
      </c>
      <c r="AV5" s="54">
        <v>3332</v>
      </c>
      <c r="AW5" s="13">
        <v>2737</v>
      </c>
      <c r="AX5" s="13">
        <v>2575</v>
      </c>
    </row>
    <row r="6" spans="1:50" x14ac:dyDescent="0.2">
      <c r="A6" s="25" t="s">
        <v>48</v>
      </c>
      <c r="B6" s="14">
        <f t="shared" ref="B6:AX6" si="0">IF(B4=RIGHT($A$6,2),B5,-10)</f>
        <v>5465</v>
      </c>
      <c r="C6" s="14">
        <f t="shared" si="0"/>
        <v>-10</v>
      </c>
      <c r="D6" s="14">
        <f t="shared" si="0"/>
        <v>-10</v>
      </c>
      <c r="E6" s="14">
        <f t="shared" si="0"/>
        <v>-10</v>
      </c>
      <c r="F6" s="14">
        <f t="shared" si="0"/>
        <v>5411</v>
      </c>
      <c r="G6" s="14">
        <f t="shared" si="0"/>
        <v>-10</v>
      </c>
      <c r="H6" s="14">
        <f t="shared" si="0"/>
        <v>-10</v>
      </c>
      <c r="I6" s="14">
        <f t="shared" si="0"/>
        <v>-10</v>
      </c>
      <c r="J6" s="14">
        <f t="shared" si="0"/>
        <v>4681</v>
      </c>
      <c r="K6" s="14">
        <f t="shared" si="0"/>
        <v>-10</v>
      </c>
      <c r="L6" s="14">
        <f t="shared" si="0"/>
        <v>-10</v>
      </c>
      <c r="M6" s="14">
        <f t="shared" si="0"/>
        <v>-10</v>
      </c>
      <c r="N6" s="14">
        <f t="shared" si="0"/>
        <v>4161</v>
      </c>
      <c r="O6" s="14">
        <f t="shared" si="0"/>
        <v>-10</v>
      </c>
      <c r="P6" s="14">
        <f t="shared" si="0"/>
        <v>-10</v>
      </c>
      <c r="Q6" s="14">
        <f t="shared" si="0"/>
        <v>-10</v>
      </c>
      <c r="R6" s="14">
        <f t="shared" si="0"/>
        <v>2052</v>
      </c>
      <c r="S6" s="14">
        <f t="shared" si="0"/>
        <v>-10</v>
      </c>
      <c r="T6" s="14">
        <f t="shared" si="0"/>
        <v>-10</v>
      </c>
      <c r="U6" s="14">
        <f t="shared" si="0"/>
        <v>-10</v>
      </c>
      <c r="V6" s="14">
        <f t="shared" si="0"/>
        <v>2261</v>
      </c>
      <c r="W6" s="14">
        <f t="shared" si="0"/>
        <v>-10</v>
      </c>
      <c r="X6" s="14">
        <f t="shared" si="0"/>
        <v>-10</v>
      </c>
      <c r="Y6" s="14">
        <f t="shared" si="0"/>
        <v>-10</v>
      </c>
      <c r="Z6" s="14">
        <f t="shared" si="0"/>
        <v>2060</v>
      </c>
      <c r="AA6" s="14">
        <f t="shared" si="0"/>
        <v>-10</v>
      </c>
      <c r="AB6" s="14">
        <f t="shared" si="0"/>
        <v>-10</v>
      </c>
      <c r="AC6" s="14">
        <f t="shared" si="0"/>
        <v>-10</v>
      </c>
      <c r="AD6" s="14">
        <f t="shared" si="0"/>
        <v>2661</v>
      </c>
      <c r="AE6" s="14">
        <f t="shared" si="0"/>
        <v>-10</v>
      </c>
      <c r="AF6" s="14">
        <f t="shared" si="0"/>
        <v>-10</v>
      </c>
      <c r="AG6" s="14">
        <f t="shared" si="0"/>
        <v>-10</v>
      </c>
      <c r="AH6" s="14">
        <f t="shared" si="0"/>
        <v>2669</v>
      </c>
      <c r="AI6" s="14">
        <f t="shared" si="0"/>
        <v>-10</v>
      </c>
      <c r="AJ6" s="14">
        <f t="shared" si="0"/>
        <v>-10</v>
      </c>
      <c r="AK6" s="14">
        <f t="shared" si="0"/>
        <v>-10</v>
      </c>
      <c r="AL6" s="14">
        <f t="shared" si="0"/>
        <v>3711</v>
      </c>
      <c r="AM6" s="14">
        <f t="shared" si="0"/>
        <v>-10</v>
      </c>
      <c r="AN6" s="14">
        <f t="shared" si="0"/>
        <v>-10</v>
      </c>
      <c r="AO6" s="14">
        <f t="shared" si="0"/>
        <v>-10</v>
      </c>
      <c r="AP6" s="14">
        <f t="shared" si="0"/>
        <v>3354</v>
      </c>
      <c r="AQ6" s="14">
        <f t="shared" si="0"/>
        <v>-10</v>
      </c>
      <c r="AR6" s="14">
        <f t="shared" si="0"/>
        <v>-10</v>
      </c>
      <c r="AS6" s="14">
        <f t="shared" si="0"/>
        <v>-10</v>
      </c>
      <c r="AT6" s="14">
        <f t="shared" si="0"/>
        <v>2798</v>
      </c>
      <c r="AU6" s="14">
        <f t="shared" si="0"/>
        <v>-10</v>
      </c>
      <c r="AV6" s="14">
        <f t="shared" si="0"/>
        <v>-10</v>
      </c>
      <c r="AW6" s="14">
        <f t="shared" si="0"/>
        <v>-10</v>
      </c>
      <c r="AX6" s="14">
        <f t="shared" si="0"/>
        <v>2575</v>
      </c>
    </row>
    <row r="7" spans="1:50" x14ac:dyDescent="0.2">
      <c r="A7" s="25" t="s">
        <v>23</v>
      </c>
      <c r="B7" s="13">
        <v>5250</v>
      </c>
      <c r="C7" s="13">
        <v>5309</v>
      </c>
      <c r="D7" s="13">
        <v>5008</v>
      </c>
      <c r="E7" s="13">
        <v>5081</v>
      </c>
      <c r="F7" s="13">
        <v>4862</v>
      </c>
      <c r="G7" s="13">
        <v>5568</v>
      </c>
      <c r="H7" s="13">
        <v>5298</v>
      </c>
      <c r="I7" s="13">
        <v>5630</v>
      </c>
      <c r="J7" s="13">
        <v>4546</v>
      </c>
      <c r="K7" s="13">
        <v>6555</v>
      </c>
      <c r="L7" s="13">
        <v>4734</v>
      </c>
      <c r="M7" s="13">
        <v>5848</v>
      </c>
      <c r="N7" s="13">
        <v>4526</v>
      </c>
      <c r="O7" s="13">
        <v>4881</v>
      </c>
      <c r="P7" s="13">
        <v>4547</v>
      </c>
      <c r="Q7" s="13">
        <v>3780</v>
      </c>
      <c r="R7" s="13">
        <v>2901</v>
      </c>
      <c r="S7" s="13">
        <v>3286</v>
      </c>
      <c r="T7" s="13">
        <v>2134</v>
      </c>
      <c r="U7" s="13">
        <v>3035</v>
      </c>
      <c r="V7" s="13">
        <v>2678</v>
      </c>
      <c r="W7" s="13">
        <v>2874</v>
      </c>
      <c r="X7" s="13">
        <v>2725</v>
      </c>
      <c r="Y7" s="13">
        <v>2934</v>
      </c>
      <c r="Z7" s="13">
        <v>2170</v>
      </c>
      <c r="AA7" s="13">
        <v>2693</v>
      </c>
      <c r="AB7" s="13">
        <v>2402</v>
      </c>
      <c r="AC7" s="13">
        <v>2726</v>
      </c>
      <c r="AD7" s="13">
        <v>2288</v>
      </c>
      <c r="AE7" s="13">
        <v>2678</v>
      </c>
      <c r="AF7" s="13">
        <v>2289</v>
      </c>
      <c r="AG7" s="13">
        <v>2713</v>
      </c>
      <c r="AH7" s="13">
        <v>2182</v>
      </c>
      <c r="AI7" s="13">
        <v>2643</v>
      </c>
      <c r="AJ7" s="13">
        <v>2643</v>
      </c>
      <c r="AK7" s="13">
        <v>3095</v>
      </c>
      <c r="AL7" s="13">
        <v>2539</v>
      </c>
      <c r="AM7" s="13">
        <v>3703</v>
      </c>
      <c r="AN7" s="13">
        <v>2612</v>
      </c>
      <c r="AO7" s="13">
        <v>3301</v>
      </c>
      <c r="AP7" s="13">
        <v>2740</v>
      </c>
      <c r="AQ7" s="13">
        <v>3368</v>
      </c>
      <c r="AR7" s="13">
        <v>3409</v>
      </c>
      <c r="AS7" s="13">
        <v>3536</v>
      </c>
      <c r="AT7" s="13">
        <v>3056</v>
      </c>
      <c r="AU7" s="13">
        <v>3505</v>
      </c>
      <c r="AV7" s="54">
        <v>2784</v>
      </c>
      <c r="AW7" s="54">
        <v>3686</v>
      </c>
      <c r="AX7" s="54">
        <v>3212</v>
      </c>
    </row>
    <row r="8" spans="1:50" x14ac:dyDescent="0.2">
      <c r="A8" s="25" t="s">
        <v>49</v>
      </c>
      <c r="B8" s="14">
        <f t="shared" ref="B8:AX8" si="1">IF(B4=RIGHT($A$8,2),B7,-10)</f>
        <v>5250</v>
      </c>
      <c r="C8" s="14">
        <f t="shared" si="1"/>
        <v>-10</v>
      </c>
      <c r="D8" s="14">
        <f t="shared" si="1"/>
        <v>-10</v>
      </c>
      <c r="E8" s="14">
        <f t="shared" si="1"/>
        <v>-10</v>
      </c>
      <c r="F8" s="14">
        <f t="shared" si="1"/>
        <v>4862</v>
      </c>
      <c r="G8" s="14">
        <f t="shared" si="1"/>
        <v>-10</v>
      </c>
      <c r="H8" s="14">
        <f t="shared" si="1"/>
        <v>-10</v>
      </c>
      <c r="I8" s="14">
        <f t="shared" si="1"/>
        <v>-10</v>
      </c>
      <c r="J8" s="14">
        <f t="shared" si="1"/>
        <v>4546</v>
      </c>
      <c r="K8" s="14">
        <f t="shared" si="1"/>
        <v>-10</v>
      </c>
      <c r="L8" s="14">
        <f t="shared" si="1"/>
        <v>-10</v>
      </c>
      <c r="M8" s="14">
        <f t="shared" si="1"/>
        <v>-10</v>
      </c>
      <c r="N8" s="14">
        <f t="shared" si="1"/>
        <v>4526</v>
      </c>
      <c r="O8" s="14">
        <f t="shared" si="1"/>
        <v>-10</v>
      </c>
      <c r="P8" s="14">
        <f t="shared" si="1"/>
        <v>-10</v>
      </c>
      <c r="Q8" s="14">
        <f t="shared" si="1"/>
        <v>-10</v>
      </c>
      <c r="R8" s="14">
        <f t="shared" si="1"/>
        <v>2901</v>
      </c>
      <c r="S8" s="14">
        <f t="shared" si="1"/>
        <v>-10</v>
      </c>
      <c r="T8" s="14">
        <f t="shared" si="1"/>
        <v>-10</v>
      </c>
      <c r="U8" s="14">
        <f t="shared" si="1"/>
        <v>-10</v>
      </c>
      <c r="V8" s="14">
        <f t="shared" si="1"/>
        <v>2678</v>
      </c>
      <c r="W8" s="14">
        <f t="shared" si="1"/>
        <v>-10</v>
      </c>
      <c r="X8" s="14">
        <f t="shared" si="1"/>
        <v>-10</v>
      </c>
      <c r="Y8" s="14">
        <f t="shared" si="1"/>
        <v>-10</v>
      </c>
      <c r="Z8" s="14">
        <f t="shared" si="1"/>
        <v>2170</v>
      </c>
      <c r="AA8" s="14">
        <f t="shared" si="1"/>
        <v>-10</v>
      </c>
      <c r="AB8" s="14">
        <f t="shared" si="1"/>
        <v>-10</v>
      </c>
      <c r="AC8" s="14">
        <f t="shared" si="1"/>
        <v>-10</v>
      </c>
      <c r="AD8" s="14">
        <f t="shared" si="1"/>
        <v>2288</v>
      </c>
      <c r="AE8" s="14">
        <f t="shared" si="1"/>
        <v>-10</v>
      </c>
      <c r="AF8" s="14">
        <f t="shared" si="1"/>
        <v>-10</v>
      </c>
      <c r="AG8" s="14">
        <f t="shared" si="1"/>
        <v>-10</v>
      </c>
      <c r="AH8" s="14">
        <f t="shared" si="1"/>
        <v>2182</v>
      </c>
      <c r="AI8" s="14">
        <f t="shared" si="1"/>
        <v>-10</v>
      </c>
      <c r="AJ8" s="14">
        <f t="shared" si="1"/>
        <v>-10</v>
      </c>
      <c r="AK8" s="14">
        <f t="shared" si="1"/>
        <v>-10</v>
      </c>
      <c r="AL8" s="14">
        <f t="shared" si="1"/>
        <v>2539</v>
      </c>
      <c r="AM8" s="14">
        <f t="shared" si="1"/>
        <v>-10</v>
      </c>
      <c r="AN8" s="14">
        <f t="shared" si="1"/>
        <v>-10</v>
      </c>
      <c r="AO8" s="14">
        <f t="shared" si="1"/>
        <v>-10</v>
      </c>
      <c r="AP8" s="14">
        <f t="shared" si="1"/>
        <v>2740</v>
      </c>
      <c r="AQ8" s="14">
        <f t="shared" si="1"/>
        <v>-10</v>
      </c>
      <c r="AR8" s="14">
        <f t="shared" si="1"/>
        <v>-10</v>
      </c>
      <c r="AS8" s="14">
        <f t="shared" si="1"/>
        <v>-10</v>
      </c>
      <c r="AT8" s="14">
        <f t="shared" si="1"/>
        <v>3056</v>
      </c>
      <c r="AU8" s="14">
        <f t="shared" si="1"/>
        <v>-10</v>
      </c>
      <c r="AV8" s="14">
        <f t="shared" si="1"/>
        <v>-10</v>
      </c>
      <c r="AW8" s="14">
        <f t="shared" si="1"/>
        <v>-10</v>
      </c>
      <c r="AX8" s="14">
        <f t="shared" si="1"/>
        <v>3212</v>
      </c>
    </row>
    <row r="9" spans="1:50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</row>
    <row r="10" spans="1:50" x14ac:dyDescent="0.2">
      <c r="AN10" s="11"/>
      <c r="AO10" s="11"/>
    </row>
  </sheetData>
  <mergeCells count="12">
    <mergeCell ref="AT3:AW3"/>
    <mergeCell ref="B3:E3"/>
    <mergeCell ref="AP3:AS3"/>
    <mergeCell ref="F3:I3"/>
    <mergeCell ref="J3:M3"/>
    <mergeCell ref="N3:Q3"/>
    <mergeCell ref="AL3:AO3"/>
    <mergeCell ref="R3:U3"/>
    <mergeCell ref="V3:Y3"/>
    <mergeCell ref="Z3:AC3"/>
    <mergeCell ref="AD3:AG3"/>
    <mergeCell ref="AH3:AK3"/>
  </mergeCells>
  <conditionalFormatting sqref="B6:AX6">
    <cfRule type="cellIs" dxfId="9" priority="5" stopIfTrue="1" operator="lessThan">
      <formula>0</formula>
    </cfRule>
  </conditionalFormatting>
  <conditionalFormatting sqref="B8:AX8">
    <cfRule type="cellIs" dxfId="8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zoomScaleNormal="100" workbookViewId="0">
      <selection activeCell="C60" sqref="C60"/>
    </sheetView>
  </sheetViews>
  <sheetFormatPr defaultRowHeight="12.75" x14ac:dyDescent="0.2"/>
  <cols>
    <col min="1" max="1" customWidth="true" style="5" width="15.5703125" collapsed="false"/>
    <col min="2" max="2" bestFit="true" customWidth="true" style="5" width="23.0" collapsed="false"/>
    <col min="3" max="13" customWidth="true" style="5" width="9.0" collapsed="false"/>
    <col min="14" max="16384" style="5" width="9.140625" collapsed="false"/>
  </cols>
  <sheetData>
    <row r="1" spans="1:48" ht="15.75" x14ac:dyDescent="0.25">
      <c r="A1" s="55" t="s">
        <v>50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48" x14ac:dyDescent="0.2">
      <c r="B2" s="8"/>
      <c r="C2" s="8"/>
      <c r="D2" s="8"/>
      <c r="E2" s="24"/>
      <c r="F2" s="24"/>
      <c r="G2" s="24"/>
      <c r="H2" s="24"/>
      <c r="I2" s="24"/>
      <c r="J2" s="24"/>
      <c r="K2" s="24"/>
      <c r="L2" s="24"/>
      <c r="M2" s="24"/>
      <c r="N2" s="24"/>
      <c r="O2" s="8"/>
    </row>
    <row r="3" spans="1:48" x14ac:dyDescent="0.2">
      <c r="B3" s="8"/>
      <c r="C3" s="56">
        <v>2007</v>
      </c>
      <c r="D3" s="56">
        <v>2008</v>
      </c>
      <c r="E3" s="56">
        <v>2009</v>
      </c>
      <c r="F3" s="56">
        <v>2010</v>
      </c>
      <c r="G3" s="56">
        <v>2011</v>
      </c>
      <c r="H3" s="56">
        <v>2012</v>
      </c>
      <c r="I3" s="56">
        <v>2013</v>
      </c>
      <c r="J3" s="56">
        <v>2014</v>
      </c>
      <c r="K3" s="56">
        <v>2015</v>
      </c>
      <c r="L3" s="56">
        <v>2016</v>
      </c>
      <c r="M3" s="56">
        <v>2017</v>
      </c>
      <c r="N3" s="24"/>
      <c r="O3" s="8"/>
    </row>
    <row r="4" spans="1:48" x14ac:dyDescent="0.2">
      <c r="A4" s="25" t="s">
        <v>35</v>
      </c>
      <c r="N4" s="28"/>
      <c r="O4" s="8"/>
    </row>
    <row r="5" spans="1:48" x14ac:dyDescent="0.2">
      <c r="B5" s="25" t="s">
        <v>0</v>
      </c>
      <c r="C5" s="13">
        <v>5556</v>
      </c>
      <c r="D5" s="13">
        <v>5782</v>
      </c>
      <c r="E5" s="13">
        <v>5515</v>
      </c>
      <c r="F5" s="13">
        <v>5057</v>
      </c>
      <c r="G5" s="13">
        <v>3369</v>
      </c>
      <c r="H5" s="13">
        <v>2593</v>
      </c>
      <c r="I5" s="13">
        <v>1620</v>
      </c>
      <c r="J5" s="13">
        <v>2875</v>
      </c>
      <c r="K5" s="13">
        <v>2634</v>
      </c>
      <c r="L5" s="13">
        <v>2906</v>
      </c>
      <c r="M5" s="13">
        <v>4945</v>
      </c>
      <c r="N5" s="14"/>
      <c r="O5" s="14"/>
    </row>
    <row r="6" spans="1:48" x14ac:dyDescent="0.2">
      <c r="B6" s="25" t="s">
        <v>1</v>
      </c>
      <c r="C6" s="13">
        <v>28</v>
      </c>
      <c r="D6" s="13">
        <v>432</v>
      </c>
      <c r="E6" s="13">
        <v>250</v>
      </c>
      <c r="F6" s="13">
        <v>538</v>
      </c>
      <c r="G6" s="13">
        <v>1443</v>
      </c>
      <c r="H6" s="13">
        <v>793</v>
      </c>
      <c r="I6" s="13">
        <v>1218</v>
      </c>
      <c r="J6" s="13">
        <v>976</v>
      </c>
      <c r="K6" s="13">
        <v>1272</v>
      </c>
      <c r="L6" s="13">
        <v>1632</v>
      </c>
      <c r="M6" s="13">
        <v>1395</v>
      </c>
      <c r="N6" s="8"/>
      <c r="O6" s="8"/>
    </row>
    <row r="7" spans="1:48" x14ac:dyDescent="0.2">
      <c r="A7" s="25" t="s">
        <v>16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8"/>
      <c r="S7" s="11"/>
    </row>
    <row r="8" spans="1:48" x14ac:dyDescent="0.2">
      <c r="B8" s="25" t="s">
        <v>0</v>
      </c>
      <c r="C8" s="13">
        <v>3231</v>
      </c>
      <c r="D8" s="13">
        <v>4097</v>
      </c>
      <c r="E8" s="13">
        <v>4577</v>
      </c>
      <c r="F8" s="13">
        <v>5576</v>
      </c>
      <c r="G8" s="13">
        <v>5111</v>
      </c>
      <c r="H8" s="13">
        <v>4776</v>
      </c>
      <c r="I8" s="13">
        <v>3244</v>
      </c>
      <c r="J8" s="13">
        <v>2911</v>
      </c>
      <c r="K8" s="13">
        <v>3064</v>
      </c>
      <c r="L8" s="13">
        <v>2320</v>
      </c>
      <c r="M8" s="13">
        <v>2748</v>
      </c>
      <c r="N8" s="8"/>
      <c r="O8" s="23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48" x14ac:dyDescent="0.2">
      <c r="B9" s="25" t="s">
        <v>1</v>
      </c>
      <c r="C9" s="13">
        <v>6</v>
      </c>
      <c r="D9" s="13">
        <v>28</v>
      </c>
      <c r="E9" s="13">
        <v>336</v>
      </c>
      <c r="F9" s="13">
        <v>413</v>
      </c>
      <c r="G9" s="13">
        <v>614</v>
      </c>
      <c r="H9" s="13">
        <v>1114</v>
      </c>
      <c r="I9" s="13">
        <v>963</v>
      </c>
      <c r="J9" s="13">
        <v>1140</v>
      </c>
      <c r="K9" s="13">
        <v>1157</v>
      </c>
      <c r="L9" s="13">
        <v>1138</v>
      </c>
      <c r="M9" s="13">
        <v>1143</v>
      </c>
      <c r="N9" s="13"/>
      <c r="O9" s="13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</row>
    <row r="10" spans="1:48" x14ac:dyDescent="0.2">
      <c r="B10" s="8"/>
      <c r="D10" s="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31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</row>
    <row r="11" spans="1:48" x14ac:dyDescent="0.2">
      <c r="B11" s="8"/>
      <c r="C11" s="23"/>
      <c r="D11" s="51"/>
      <c r="E11" s="8"/>
      <c r="F11" s="8"/>
      <c r="G11" s="8"/>
      <c r="H11" s="8"/>
      <c r="I11" s="8"/>
      <c r="J11" s="8"/>
      <c r="K11" s="8"/>
      <c r="L11" s="8"/>
      <c r="M11" s="8"/>
      <c r="N11" s="8"/>
      <c r="O11" s="23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</row>
    <row r="12" spans="1:48" x14ac:dyDescent="0.2">
      <c r="C12" s="7"/>
      <c r="D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</row>
    <row r="13" spans="1:48" x14ac:dyDescent="0.2">
      <c r="P13" s="11"/>
    </row>
    <row r="16" spans="1:48" x14ac:dyDescent="0.2">
      <c r="N16" s="48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"/>
  <sheetViews>
    <sheetView zoomScaleNormal="100" workbookViewId="0">
      <selection activeCell="B61" sqref="B61"/>
    </sheetView>
  </sheetViews>
  <sheetFormatPr defaultRowHeight="12.75" x14ac:dyDescent="0.2"/>
  <cols>
    <col min="1" max="1" customWidth="true" style="5" width="16.0" collapsed="false"/>
    <col min="2" max="2" customWidth="true" style="5" width="23.0" collapsed="false"/>
    <col min="3" max="16384" style="5" width="9.140625" collapsed="false"/>
  </cols>
  <sheetData>
    <row r="1" spans="1:41" ht="15.75" x14ac:dyDescent="0.25">
      <c r="A1" s="27" t="s">
        <v>55</v>
      </c>
      <c r="AO1" s="5">
        <v>1138</v>
      </c>
    </row>
    <row r="3" spans="1:41" x14ac:dyDescent="0.2">
      <c r="C3" s="38">
        <v>2007</v>
      </c>
      <c r="D3" s="38">
        <v>2008</v>
      </c>
      <c r="E3" s="38">
        <v>2009</v>
      </c>
      <c r="F3" s="38">
        <v>2010</v>
      </c>
      <c r="G3" s="38">
        <v>2011</v>
      </c>
      <c r="H3" s="38">
        <v>2012</v>
      </c>
      <c r="I3" s="38">
        <v>2013</v>
      </c>
      <c r="J3" s="38">
        <v>2014</v>
      </c>
      <c r="K3" s="38">
        <v>2015</v>
      </c>
      <c r="L3" s="38">
        <v>2016</v>
      </c>
      <c r="M3" s="38">
        <v>2017</v>
      </c>
    </row>
    <row r="4" spans="1:41" x14ac:dyDescent="0.2">
      <c r="A4" s="15" t="s">
        <v>35</v>
      </c>
      <c r="B4" s="6"/>
    </row>
    <row r="5" spans="1:41" x14ac:dyDescent="0.2">
      <c r="A5" s="15"/>
      <c r="B5" s="15" t="s">
        <v>0</v>
      </c>
      <c r="C5" s="57">
        <v>5626</v>
      </c>
      <c r="D5" s="57">
        <v>6006</v>
      </c>
      <c r="E5" s="57">
        <v>5500</v>
      </c>
      <c r="F5" s="57">
        <v>5041</v>
      </c>
      <c r="G5" s="57">
        <v>3255</v>
      </c>
      <c r="H5" s="57">
        <v>2457</v>
      </c>
      <c r="I5" s="57">
        <v>2065</v>
      </c>
      <c r="J5" s="57">
        <v>2555</v>
      </c>
      <c r="K5" s="57">
        <v>2586</v>
      </c>
      <c r="L5" s="57">
        <v>3078</v>
      </c>
      <c r="M5" s="57">
        <v>5020</v>
      </c>
      <c r="N5" s="15"/>
    </row>
    <row r="6" spans="1:41" x14ac:dyDescent="0.2">
      <c r="A6" s="15"/>
      <c r="B6" s="15" t="s">
        <v>1</v>
      </c>
      <c r="C6" s="57">
        <v>33</v>
      </c>
      <c r="D6" s="57">
        <v>400</v>
      </c>
      <c r="E6" s="57">
        <v>337</v>
      </c>
      <c r="F6" s="57">
        <v>710</v>
      </c>
      <c r="G6" s="57">
        <v>1481</v>
      </c>
      <c r="H6" s="57">
        <v>782</v>
      </c>
      <c r="I6" s="57">
        <v>1258</v>
      </c>
      <c r="J6" s="57">
        <v>958</v>
      </c>
      <c r="K6" s="57">
        <v>1302</v>
      </c>
      <c r="L6" s="57">
        <v>1636</v>
      </c>
      <c r="M6" s="57">
        <v>1214</v>
      </c>
      <c r="N6" s="57"/>
      <c r="O6" s="30"/>
      <c r="Q6" s="30"/>
    </row>
    <row r="7" spans="1:41" x14ac:dyDescent="0.2">
      <c r="A7" s="15" t="s">
        <v>16</v>
      </c>
      <c r="B7" s="15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41" x14ac:dyDescent="0.2">
      <c r="A8" s="15"/>
      <c r="B8" s="15" t="s">
        <v>0</v>
      </c>
      <c r="C8" s="57">
        <v>3445</v>
      </c>
      <c r="D8" s="57">
        <v>3766</v>
      </c>
      <c r="E8" s="57">
        <v>5422</v>
      </c>
      <c r="F8" s="57">
        <v>5197</v>
      </c>
      <c r="G8" s="57">
        <v>5299</v>
      </c>
      <c r="H8" s="57">
        <v>4409</v>
      </c>
      <c r="I8" s="57">
        <v>3067</v>
      </c>
      <c r="J8" s="57">
        <v>2882</v>
      </c>
      <c r="K8" s="57">
        <v>2650</v>
      </c>
      <c r="L8" s="57">
        <v>2803</v>
      </c>
      <c r="M8" s="57">
        <v>2464</v>
      </c>
      <c r="N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41" x14ac:dyDescent="0.2">
      <c r="B9" s="15" t="s">
        <v>1</v>
      </c>
      <c r="C9" s="57">
        <v>34</v>
      </c>
      <c r="D9" s="57">
        <v>26</v>
      </c>
      <c r="E9" s="57">
        <v>406</v>
      </c>
      <c r="F9" s="57">
        <v>499</v>
      </c>
      <c r="G9" s="57">
        <v>566</v>
      </c>
      <c r="H9" s="57">
        <v>1217</v>
      </c>
      <c r="I9" s="57">
        <v>1033</v>
      </c>
      <c r="J9" s="57">
        <v>1092</v>
      </c>
      <c r="K9" s="57">
        <v>1142</v>
      </c>
      <c r="L9" s="57">
        <v>1150</v>
      </c>
      <c r="M9" s="57">
        <v>1244</v>
      </c>
      <c r="N9" s="30"/>
      <c r="O9" s="32"/>
      <c r="P9" s="11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41" x14ac:dyDescent="0.2">
      <c r="B10" s="6"/>
      <c r="C10" s="29"/>
      <c r="M10" s="30"/>
      <c r="N10" s="30"/>
      <c r="O10" s="32"/>
      <c r="P10" s="32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41" x14ac:dyDescent="0.2">
      <c r="A11" s="7"/>
      <c r="B11" s="7"/>
      <c r="C11" s="7"/>
      <c r="D11" s="7"/>
      <c r="E11" s="7"/>
      <c r="F11" s="7"/>
      <c r="G11" s="7"/>
      <c r="H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41" x14ac:dyDescent="0.2">
      <c r="A12" s="7"/>
      <c r="B12" s="7"/>
      <c r="C12" s="7"/>
      <c r="D12" s="7"/>
      <c r="E12" s="7"/>
      <c r="F12" s="7"/>
      <c r="G12" s="7"/>
      <c r="H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41" x14ac:dyDescent="0.2">
      <c r="Q13" s="11"/>
    </row>
    <row r="43" spans="14:25" x14ac:dyDescent="0.2"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4:25" x14ac:dyDescent="0.2">
      <c r="N44" s="6"/>
    </row>
    <row r="45" spans="14:25" x14ac:dyDescent="0.2">
      <c r="N45" s="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Contents</vt:lpstr>
      <vt:lpstr>Chart 1</vt:lpstr>
      <vt:lpstr>Chart 2</vt:lpstr>
      <vt:lpstr>Chart 3</vt:lpstr>
      <vt:lpstr>Chart 4</vt:lpstr>
      <vt:lpstr>Chart 5</vt:lpstr>
      <vt:lpstr>Chart 6</vt:lpstr>
      <vt:lpstr>Chart 7a</vt:lpstr>
      <vt:lpstr>Chart 7b</vt:lpstr>
      <vt:lpstr>Chart 8</vt:lpstr>
      <vt:lpstr>Chart 9</vt:lpstr>
      <vt:lpstr>Chart 10</vt:lpstr>
      <vt:lpstr>Chart 10b</vt:lpstr>
      <vt:lpstr>Chart 11</vt:lpstr>
      <vt:lpstr>Chart 12</vt:lpstr>
      <vt:lpstr>Chart 13</vt:lpstr>
      <vt:lpstr>Chart 14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2014-11-18T08:43:25Z</dcterms:created>
  <dcterms:modified xsi:type="dcterms:W3CDTF">2017-10-23T15:12:08Z</dcterms:modified>
</cp:coreProperties>
</file>