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  <Override ContentType="application/vnd.openxmlformats-officedocument.spreadsheetml.worksheet+xml" PartName="/xl/worksheets/sheet29.xml"/>
  <Override ContentType="application/vnd.openxmlformats-officedocument.spreadsheetml.worksheet+xml" PartName="/xl/worksheets/sheet30.xml"/>
  <Override ContentType="application/vnd.openxmlformats-officedocument.spreadsheetml.worksheet+xml" PartName="/xl/worksheets/sheet3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autoCompressPictures="0"/>
  <bookViews>
    <workbookView xWindow="0" yWindow="0" windowWidth="26860" windowHeight="24260" tabRatio="969"/>
  </bookViews>
  <sheets>
    <sheet name="Index" sheetId="1" r:id="rId1"/>
    <sheet name="Table 1.1" sheetId="2" r:id="rId2"/>
    <sheet name="Table 1.2" sheetId="3" r:id="rId3"/>
    <sheet name="Table 1.3" sheetId="4" r:id="rId4"/>
    <sheet name="Table 1.4" sheetId="5" r:id="rId5"/>
    <sheet name="Table 2.1" sheetId="6" r:id="rId6"/>
    <sheet name="Table 2.2" sheetId="7" r:id="rId7"/>
    <sheet name="Table 2.3" sheetId="8" r:id="rId8"/>
    <sheet name="Table 2.4, 2.5" sheetId="10" r:id="rId9"/>
    <sheet name="Table 2.6, 2.7" sheetId="11" r:id="rId10"/>
    <sheet name="Table 2.8" sheetId="12" r:id="rId11"/>
    <sheet name="Table 2.9" sheetId="13" r:id="rId12"/>
    <sheet name="Table 2.10" sheetId="14" r:id="rId13"/>
    <sheet name="Table 2.11" sheetId="15" r:id="rId14"/>
    <sheet name="Table 2.12" sheetId="16" r:id="rId15"/>
    <sheet name="Table 3.1" sheetId="18" r:id="rId16"/>
    <sheet name="Table 3.2" sheetId="19" r:id="rId17"/>
    <sheet name="Table 3.3" sheetId="20" r:id="rId18"/>
    <sheet name="Figure 3.1" sheetId="21" r:id="rId19"/>
    <sheet name="Figure 3.2" sheetId="22" r:id="rId20"/>
    <sheet name="Figure 3.3" sheetId="23" r:id="rId21"/>
    <sheet name=" Table 3.4" sheetId="24" r:id="rId22"/>
    <sheet name="Figure 3.4" sheetId="25" r:id="rId23"/>
    <sheet name="Table 4.1" sheetId="26" r:id="rId24"/>
    <sheet name="Table 4.2" sheetId="27" r:id="rId25"/>
    <sheet name="Table 4.3" sheetId="28" r:id="rId26"/>
    <sheet name="Table 4.4" sheetId="29" r:id="rId27"/>
    <sheet name="Table 4.5" sheetId="30" r:id="rId28"/>
    <sheet name="Table 4.6" sheetId="31" r:id="rId29"/>
    <sheet name="Table 5.1" sheetId="32" r:id="rId30"/>
    <sheet name="Table 5.2" sheetId="33" r:id="rId3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3" l="1"/>
  <c r="C8" i="23"/>
  <c r="C9" i="23"/>
  <c r="C10" i="23"/>
  <c r="C11" i="23"/>
  <c r="C12" i="23"/>
  <c r="C13" i="23"/>
  <c r="C14" i="23"/>
  <c r="C15" i="23"/>
  <c r="C16" i="23"/>
  <c r="C6" i="23"/>
  <c r="C7" i="2"/>
  <c r="C6" i="2"/>
  <c r="C5" i="2"/>
  <c r="C4" i="2"/>
</calcChain>
</file>

<file path=xl/sharedStrings.xml><?xml version="1.0" encoding="utf-8"?>
<sst xmlns="http://schemas.openxmlformats.org/spreadsheetml/2006/main" count="434" uniqueCount="241">
  <si>
    <t>Table 1.2 - Region of origin of recent and established EEA migrants</t>
  </si>
  <si>
    <t>Africa</t>
  </si>
  <si>
    <t>Middle East</t>
  </si>
  <si>
    <t>Asia</t>
  </si>
  <si>
    <t>America and the Caribbean</t>
  </si>
  <si>
    <t>Antartica, Oceania &amp; Other</t>
  </si>
  <si>
    <t>Europe</t>
  </si>
  <si>
    <t>Arrived in the UK aged 50+</t>
  </si>
  <si>
    <t>Arrived in the UK aged 0-15</t>
  </si>
  <si>
    <t>Arrived in the UK aged 16-34</t>
  </si>
  <si>
    <t>Arrived in the UK aged 35-49</t>
  </si>
  <si>
    <t>Table 1.3 - Region of origin of recent and established non-EEA migrants</t>
  </si>
  <si>
    <t>Table 2.1 - Number of migrants by age and gender, all migrants</t>
  </si>
  <si>
    <t>Males</t>
  </si>
  <si>
    <t>Females</t>
  </si>
  <si>
    <t>Couple family - with dependent children</t>
  </si>
  <si>
    <t>Couple family - without dependent children</t>
  </si>
  <si>
    <t>Lone parent family - with dependent children</t>
  </si>
  <si>
    <t>Lone parent family - without dependent children</t>
  </si>
  <si>
    <t>Other</t>
  </si>
  <si>
    <t>EEA recent</t>
  </si>
  <si>
    <t>EEA established</t>
  </si>
  <si>
    <t>White Scottish</t>
  </si>
  <si>
    <t>Other White British</t>
  </si>
  <si>
    <t>White Irish</t>
  </si>
  <si>
    <t>Other White *</t>
  </si>
  <si>
    <t>Pakistani, Pakistani Scottish or Pakistani British</t>
  </si>
  <si>
    <t>Indian, Indian Scottish or Indian British</t>
  </si>
  <si>
    <t>Chinese, Chinese Scottish or Chinese British</t>
  </si>
  <si>
    <t>Other Asian</t>
  </si>
  <si>
    <t>Arab, Arab Scottish or Arab British</t>
  </si>
  <si>
    <t>Mixed or multiple ethnic group</t>
  </si>
  <si>
    <t>Bangladeshi, Bangladeshi Scottish or Bangladeshi British</t>
  </si>
  <si>
    <t>Other Ethnic Group</t>
  </si>
  <si>
    <t>Church of Scotland</t>
  </si>
  <si>
    <t>Roman catholic</t>
  </si>
  <si>
    <t>Other christian</t>
  </si>
  <si>
    <t>Buddhist</t>
  </si>
  <si>
    <t>Hindu</t>
  </si>
  <si>
    <t>Muslim</t>
  </si>
  <si>
    <t>No religion</t>
  </si>
  <si>
    <t>Not stated</t>
  </si>
  <si>
    <t>Table 2.4 - Ethnicity, all EEA Migrants</t>
  </si>
  <si>
    <t>Table 2.5 - Ethnicity, all non-EEA Migrants</t>
  </si>
  <si>
    <t>*Other White includes "White Polish"</t>
  </si>
  <si>
    <t>Other Religion</t>
  </si>
  <si>
    <t>table 2.7 - Religion, all non-EEA migrants</t>
  </si>
  <si>
    <t>Scottish identity only</t>
  </si>
  <si>
    <t>British identity only</t>
  </si>
  <si>
    <t>Scottish and any other identities</t>
  </si>
  <si>
    <t>English identity only</t>
  </si>
  <si>
    <t>Any other combination of UK identities (UK only)</t>
  </si>
  <si>
    <t>Other identity only</t>
  </si>
  <si>
    <t>Other identity and at least one UK identity</t>
  </si>
  <si>
    <t>Spoken English only</t>
  </si>
  <si>
    <t>Any other skills combined</t>
  </si>
  <si>
    <t>Table 2.9 - English language skills, all migrants aged 3 and above</t>
  </si>
  <si>
    <t>Speaks, reads and writes English</t>
  </si>
  <si>
    <t>Any other skills</t>
  </si>
  <si>
    <t>No skills in English</t>
  </si>
  <si>
    <t>Arrived aged 50+</t>
  </si>
  <si>
    <t>Table 2.10 - English language skills and age at arrival in the UK, all migrants aged 3 and above</t>
  </si>
  <si>
    <t>Table 2.12 - Languages spoken at home, all migrants aged 3 and above</t>
  </si>
  <si>
    <t>Polish</t>
  </si>
  <si>
    <t>Urdu</t>
  </si>
  <si>
    <t>Punjabi</t>
  </si>
  <si>
    <t>Chinese</t>
  </si>
  <si>
    <t>French</t>
  </si>
  <si>
    <t>German</t>
  </si>
  <si>
    <t>Aberdeen City</t>
  </si>
  <si>
    <t>Edinburgh City</t>
  </si>
  <si>
    <t>Glasgow City</t>
  </si>
  <si>
    <t>All Other Council areas</t>
  </si>
  <si>
    <t>non-EEA recent</t>
  </si>
  <si>
    <t>non-EEA established</t>
  </si>
  <si>
    <t>Table 3.3 - Residence in urban and rural locations, all migrants</t>
  </si>
  <si>
    <t>Large Urban Areas</t>
  </si>
  <si>
    <t>Other Urban Areas</t>
  </si>
  <si>
    <t>SIMD 1</t>
  </si>
  <si>
    <t>SIMD 2</t>
  </si>
  <si>
    <t>SIMD 3</t>
  </si>
  <si>
    <t>SIMD 4</t>
  </si>
  <si>
    <t>SIMD 5</t>
  </si>
  <si>
    <t>SIMD 6</t>
  </si>
  <si>
    <t>SIMD 7</t>
  </si>
  <si>
    <t>SIMD 8</t>
  </si>
  <si>
    <t>SIMD 9</t>
  </si>
  <si>
    <t>SIMD 10</t>
  </si>
  <si>
    <t>SIMD1</t>
  </si>
  <si>
    <t>SIMD2</t>
  </si>
  <si>
    <t>SIMD3</t>
  </si>
  <si>
    <t>SIMD4</t>
  </si>
  <si>
    <t>SIMD5</t>
  </si>
  <si>
    <t>SIMD6</t>
  </si>
  <si>
    <t>SIMD7</t>
  </si>
  <si>
    <t>SIMD8</t>
  </si>
  <si>
    <t>SIMD9</t>
  </si>
  <si>
    <t>SIMD10</t>
  </si>
  <si>
    <t>More than 2, less than 5</t>
  </si>
  <si>
    <t>5 or more, less than 10</t>
  </si>
  <si>
    <t>Table 3.4 - Housing tenure, all migrants in households</t>
  </si>
  <si>
    <t>Owned</t>
  </si>
  <si>
    <t>Social Rented</t>
  </si>
  <si>
    <t>Figure 3.4 - Housing tenure and length of residence, all migrants in households</t>
  </si>
  <si>
    <t>Table 4.1 - Educational Qualifications, all migrants aged 16 and above</t>
  </si>
  <si>
    <t>Level 1</t>
  </si>
  <si>
    <t>Level 2</t>
  </si>
  <si>
    <t>Level 3</t>
  </si>
  <si>
    <t>Level 4</t>
  </si>
  <si>
    <t>Economically Active: Total</t>
  </si>
  <si>
    <t>Economically Inactive: Total</t>
  </si>
  <si>
    <t>Economically Active: Employee: Full-Time (1)</t>
  </si>
  <si>
    <t>Economically Active: Employee: Part-Time (1)</t>
  </si>
  <si>
    <t>Economically Active: Self-employed (1)</t>
  </si>
  <si>
    <t>Economically Active: Unemployed (1)</t>
  </si>
  <si>
    <t>Economically Inactive: Retired</t>
  </si>
  <si>
    <t>Economically Inactive: Student</t>
  </si>
  <si>
    <t>Economically Inactive: Looking after home or family</t>
  </si>
  <si>
    <t>Economically Inactive: Long-term sick or disabled</t>
  </si>
  <si>
    <t>Economically Inactive: Other</t>
  </si>
  <si>
    <t>Table 4.4 - Hours worked, all migrants aged 16 to 74 in employment</t>
  </si>
  <si>
    <t>Full Time: 31-48 hours</t>
  </si>
  <si>
    <t>Full Time: 49 hours or more</t>
  </si>
  <si>
    <t>Part Time: 0-15 hours</t>
  </si>
  <si>
    <t>Part Time: 16-30 hours</t>
  </si>
  <si>
    <t>Table 4.5 - NS-SeC, all migrants aged 16 to 74</t>
  </si>
  <si>
    <t>Table 4.6 - NS-SeC, migrants aged 16 to 74 with degree level qualifications excluding full time students</t>
  </si>
  <si>
    <t>Very good</t>
  </si>
  <si>
    <t>Good</t>
  </si>
  <si>
    <t>Fair</t>
  </si>
  <si>
    <t>Bad</t>
  </si>
  <si>
    <t>Very bad</t>
  </si>
  <si>
    <t>Table 5.1 - Self-assessed health, all migrants</t>
  </si>
  <si>
    <t>Table 5.2 - Long-term health problem or disability, all migrants</t>
  </si>
  <si>
    <t>Day-to-day activities limited a lot</t>
  </si>
  <si>
    <t>Day-to-day activities limited a little</t>
  </si>
  <si>
    <t>Day-to-day activities not limited</t>
  </si>
  <si>
    <t>Managerial and professional occupations (Lower &amp; Higher)</t>
  </si>
  <si>
    <t>Routine occupations</t>
  </si>
  <si>
    <t>Index</t>
  </si>
  <si>
    <t>Tables:</t>
  </si>
  <si>
    <t>Figures:</t>
  </si>
  <si>
    <t>Figure 3.3 - Recent migrants and length of residence in the UK living in each SIMD decile, all recent migrants</t>
  </si>
  <si>
    <t>Table 1.4 - Age at arrival in the UK for recent and established migrants, all migrants</t>
  </si>
  <si>
    <t>Table 2.2 - Age, all migrants</t>
  </si>
  <si>
    <t>Table 2.8 - National Identity, all migrants</t>
  </si>
  <si>
    <t>Scottish and British identities only</t>
  </si>
  <si>
    <t>Table 2.6 - Religion, all EEA migrants</t>
  </si>
  <si>
    <t>Table 2.11 - No skills in English and age at arrival in the UK, all migrants aged 3 and above</t>
  </si>
  <si>
    <t>Aberdeen City, Edinburgh City and Glasgow City</t>
  </si>
  <si>
    <t>Private rented or Living rent free</t>
  </si>
  <si>
    <t>Private Rented or Living rent free</t>
  </si>
  <si>
    <t>Figure 3.4 - Housing tenure and length of residence in the UK, all migrants in households</t>
  </si>
  <si>
    <t>Recent</t>
  </si>
  <si>
    <t>Established</t>
  </si>
  <si>
    <t>All recent</t>
  </si>
  <si>
    <t>All established</t>
  </si>
  <si>
    <t>English</t>
  </si>
  <si>
    <t>Scots</t>
  </si>
  <si>
    <t>Gaelic</t>
  </si>
  <si>
    <t>British sign language</t>
  </si>
  <si>
    <t>Remote Small towns</t>
  </si>
  <si>
    <t>Accessible Rural</t>
  </si>
  <si>
    <t>Remote Rural</t>
  </si>
  <si>
    <t>Accessible Small towns</t>
  </si>
  <si>
    <t>Less than 2 years</t>
  </si>
  <si>
    <t>2 years or more and less than 5 years</t>
  </si>
  <si>
    <t>5 years or more and less than 10 years</t>
  </si>
  <si>
    <t xml:space="preserve">Republic of Ireland </t>
  </si>
  <si>
    <t>Other Europe: EU member countries in March 2001</t>
  </si>
  <si>
    <t>Other Europe: EU accession countries April 2001 to March 2011</t>
  </si>
  <si>
    <t>Other Europe: Non EU countries</t>
  </si>
  <si>
    <t>African</t>
  </si>
  <si>
    <t>Caribbean or Black</t>
  </si>
  <si>
    <t>Arrived aged 3 to 15</t>
  </si>
  <si>
    <t>Arrived aged 16 to 34</t>
  </si>
  <si>
    <t>Arrived aged 35 to 49</t>
  </si>
  <si>
    <t>Arrived in the UK aged 3 to 15</t>
  </si>
  <si>
    <t>Arrived in the UK aged 16 to 34</t>
  </si>
  <si>
    <t>Arrived in the UK aged 35 to 49</t>
  </si>
  <si>
    <t>5 years or more and less then 10 years</t>
  </si>
  <si>
    <t>10 years or more</t>
  </si>
  <si>
    <t>All Migrants in households</t>
  </si>
  <si>
    <t>All Migrants</t>
  </si>
  <si>
    <t>Table 2.3 - Household composition, all migrants in households</t>
  </si>
  <si>
    <t>Table 4.6 - NS-SeC, migrants aged 16 to 74 with degree level qualifications (excluding  full time students)</t>
  </si>
  <si>
    <t>All recent migrants</t>
  </si>
  <si>
    <t>All EEA migrants</t>
  </si>
  <si>
    <t>All non-EEA migrants</t>
  </si>
  <si>
    <t>nNon-EEA recent</t>
  </si>
  <si>
    <t>Aged 0 to 15</t>
  </si>
  <si>
    <t>Aged 16 to24</t>
  </si>
  <si>
    <t>Aged 25 to 49</t>
  </si>
  <si>
    <t>Aged 50 to 64</t>
  </si>
  <si>
    <t>Aged 65+</t>
  </si>
  <si>
    <t>Aged 16 to 24</t>
  </si>
  <si>
    <t>One person</t>
  </si>
  <si>
    <t>All Migrants aged 3 and above</t>
  </si>
  <si>
    <t>All migrants aged 3 and above</t>
  </si>
  <si>
    <t>All EEA</t>
  </si>
  <si>
    <t>All non-EEA</t>
  </si>
  <si>
    <t>*SIMD1 = most deprived, SIMD10 = least deprived</t>
  </si>
  <si>
    <t>All migrants in households</t>
  </si>
  <si>
    <t>All migrants aged 16 and above</t>
  </si>
  <si>
    <t>Table 4.3 - Economic activity and inactivity detail, all migrants aged 16 to 74  (including students)</t>
  </si>
  <si>
    <t>All migrants aged 16 to 74 in employment</t>
  </si>
  <si>
    <t>Full-time students</t>
  </si>
  <si>
    <t>Never worked and long-term unemployed</t>
  </si>
  <si>
    <t>Semi-routine occupations</t>
  </si>
  <si>
    <t>Lower supervisory and technical occupations</t>
  </si>
  <si>
    <t>Small employers and own account workers</t>
  </si>
  <si>
    <t>Intermediate occupations</t>
  </si>
  <si>
    <t>Lower managerial and professional occupations</t>
  </si>
  <si>
    <t>Higher managerial and professional occupations</t>
  </si>
  <si>
    <t>All migrants aged 16 to 74</t>
  </si>
  <si>
    <t>All migrants</t>
  </si>
  <si>
    <t>Table 2.4 - Ethnicity, all EEA migrants</t>
  </si>
  <si>
    <t>Table 2.5 - Ethnicity, all non-EEA migrants</t>
  </si>
  <si>
    <t>Table 1.1 - Length of Residence for all recent migrants</t>
  </si>
  <si>
    <t>Table 3.1 - Migrants living in Aberdeen City, Edinburgh City and Glasgow city council areas, all migrants</t>
  </si>
  <si>
    <t>Table 3.2 - Migrant origin within Aberdeen City, Edinburgh City and Glasgow City council areas, all migrants</t>
  </si>
  <si>
    <t>Table 3.1 - Migrants living in Aberdeen City, Edinburgh City and Glasgow City council areas, all migrants</t>
  </si>
  <si>
    <t>Tables and figures for "Characteristics of recent and establishsed EEA and non-EEA migrants in Scotland: Analysis of the 2011 Census" publication</t>
  </si>
  <si>
    <t>Figure 3.1 - EEA and non-EEA migrants living in each SIMD decile, all migrants</t>
  </si>
  <si>
    <t>Figure 3.2 - Recent and established migrants living in each SIMD decile, all migrants</t>
  </si>
  <si>
    <t>No qualifications</t>
  </si>
  <si>
    <t>Table 4.1 - Educational qualifications, all migrants aged 16 and above</t>
  </si>
  <si>
    <t>Table 4.2 - Economic activity, all migrants aged 16 to 74 (including students)</t>
  </si>
  <si>
    <t>Economically active</t>
  </si>
  <si>
    <t>Economically inactive</t>
  </si>
  <si>
    <t>All migrants aged 3 and over</t>
  </si>
  <si>
    <t>All migrants that have no English language skills</t>
  </si>
  <si>
    <t>All Recent migrants</t>
  </si>
  <si>
    <t>Table 1.1 - Length of residence, all recent migrants</t>
  </si>
  <si>
    <t>All migrants aged 16 to 74  with degree level qualifications excluding students</t>
  </si>
  <si>
    <t>All migrants aged 16 to 74 with degree level qualifications excluding students</t>
  </si>
  <si>
    <t>Highest level of qualification is defined as:</t>
  </si>
  <si>
    <t>Level 1: 0 Grade, Standard Grade, Access 3 Cluster, Intermediate 1 or 2, GCSE, CSE, Senior Certification or equivalent; GSVQ Foundation or Intermediate, SVQ level 1 or 2, SCOTVEC Module, City and Guilds Craft or equivalent; Other school qualifications not already mentioned (including foreign qualifications).</t>
  </si>
  <si>
    <t>Level 2: SCE Higher Grade, Higher, Advanced Higher, CSYS, A Level, AS Level, Advanced Senior Certificate or equivalent; GSVQ Advanced, SVQ level 3, ONC, OND, SCOTVEC National Diploma, City and Guilds Advanced Craft or equivalent.</t>
  </si>
  <si>
    <t>Level 3: HNC, HND, SVQ level 4 or equivalent; Other post-school but pre-Higher Education qualifications not already mentioned (including foreign qualifications).</t>
  </si>
  <si>
    <t>Level 4 and above: Degree, Postgraduate qualifications, Masters, PhD, SVQ level 5 or equivalent; Professional qualifications (for example, teaching, nursing, accountancy); Other Higher Education qualifications not already mentioned (including foreign qualifications).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</si>
</sst>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protection locked="0"/>
    </xf>
    <xf numFmtId="0" fontId="7" fillId="2" borderId="0">
      <protection locked="0"/>
    </xf>
    <xf numFmtId="0" fontId="7" fillId="3" borderId="1">
      <alignment horizontal="center" vertical="center"/>
      <protection locked="0"/>
    </xf>
    <xf numFmtId="165" fontId="7" fillId="0" borderId="0" applyFont="0" applyFill="0" applyBorder="0" applyAlignment="0" applyProtection="0"/>
    <xf numFmtId="0" fontId="7" fillId="4" borderId="0">
      <protection locked="0"/>
    </xf>
    <xf numFmtId="0" fontId="8" fillId="3" borderId="0">
      <alignment vertical="center"/>
      <protection locked="0"/>
    </xf>
    <xf numFmtId="0" fontId="8" fillId="0" borderId="0">
      <protection locked="0"/>
    </xf>
    <xf numFmtId="0" fontId="9" fillId="0" borderId="0">
      <protection locked="0"/>
    </xf>
    <xf numFmtId="0" fontId="7" fillId="3" borderId="2">
      <alignment vertical="center"/>
      <protection locked="0"/>
    </xf>
    <xf numFmtId="0" fontId="7" fillId="2" borderId="0">
      <protection locked="0"/>
    </xf>
  </cellStyleXfs>
  <cellXfs count="27">
    <xf numFmtId="0" fontId="0" fillId="0" borderId="0" xfId="0"/>
    <xf numFmtId="0" fontId="3" fillId="0" borderId="0" xfId="0" applyFont="1"/>
    <xf numFmtId="164" fontId="0" fillId="0" borderId="0" xfId="1" applyNumberFormat="1" applyFont="1"/>
    <xf numFmtId="3" fontId="0" fillId="0" borderId="0" xfId="0" applyNumberFormat="1" applyBorder="1"/>
    <xf numFmtId="0" fontId="0" fillId="0" borderId="0" xfId="0" applyBorder="1"/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9" fontId="0" fillId="0" borderId="0" xfId="2" applyFont="1"/>
    <xf numFmtId="1" fontId="0" fillId="0" borderId="0" xfId="0" applyNumberFormat="1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left" indent="3"/>
    </xf>
    <xf numFmtId="164" fontId="0" fillId="0" borderId="0" xfId="0" applyNumberFormat="1"/>
    <xf numFmtId="16" fontId="0" fillId="0" borderId="0" xfId="0" applyNumberFormat="1" applyAlignment="1">
      <alignment wrapText="1"/>
    </xf>
    <xf numFmtId="3" fontId="0" fillId="0" borderId="0" xfId="0" applyNumberFormat="1" applyFill="1" applyBorder="1"/>
    <xf numFmtId="2" fontId="0" fillId="0" borderId="0" xfId="0" applyNumberFormat="1"/>
    <xf numFmtId="164" fontId="0" fillId="0" borderId="0" xfId="1" applyNumberFormat="1" applyFont="1" applyFill="1"/>
    <xf numFmtId="2" fontId="0" fillId="0" borderId="0" xfId="0" applyNumberFormat="1" applyAlignment="1">
      <alignment horizontal="left" indent="3"/>
    </xf>
    <xf numFmtId="43" fontId="0" fillId="0" borderId="0" xfId="0" applyNumberFormat="1"/>
    <xf numFmtId="0" fontId="5" fillId="0" borderId="0" xfId="3"/>
    <xf numFmtId="0" fontId="6" fillId="0" borderId="0" xfId="0" applyFont="1"/>
    <xf numFmtId="0" fontId="0" fillId="0" borderId="0" xfId="0" applyNumberFormat="1"/>
    <xf numFmtId="164" fontId="0" fillId="0" borderId="0" xfId="1" applyNumberFormat="1" applyFont="1" applyBorder="1"/>
    <xf numFmtId="164" fontId="0" fillId="0" borderId="0" xfId="1" applyNumberFormat="1" applyFont="1" applyFill="1" applyBorder="1"/>
    <xf numFmtId="0" fontId="7" fillId="0" borderId="0" xfId="4">
      <protection locked="0"/>
    </xf>
    <xf numFmtId="0" fontId="8" fillId="0" borderId="0" xfId="10">
      <protection locked="0"/>
    </xf>
  </cellXfs>
  <cellStyles count="14">
    <cellStyle name="cells" xfId="5"/>
    <cellStyle name="column field" xfId="6"/>
    <cellStyle name="Comma" xfId="1" builtinId="3"/>
    <cellStyle name="Comma 2" xfId="7"/>
    <cellStyle name="field" xfId="8"/>
    <cellStyle name="field names" xfId="9"/>
    <cellStyle name="footer" xfId="10"/>
    <cellStyle name="heading" xfId="11"/>
    <cellStyle name="Hyperlink" xfId="3" builtinId="8"/>
    <cellStyle name="Normal" xfId="0" builtinId="0"/>
    <cellStyle name="Normal 2" xfId="4"/>
    <cellStyle name="Percent" xfId="2" builtinId="5"/>
    <cellStyle name="rowfield" xfId="12"/>
    <cellStyle name="Test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worksheets/sheet18.xml" Type="http://schemas.openxmlformats.org/officeDocument/2006/relationships/worksheet"/><Relationship Id="rId19" Target="worksheets/sheet19.xml" Type="http://schemas.openxmlformats.org/officeDocument/2006/relationships/worksheet"/><Relationship Id="rId2" Target="worksheets/sheet2.xml" Type="http://schemas.openxmlformats.org/officeDocument/2006/relationships/worksheet"/><Relationship Id="rId20" Target="worksheets/sheet20.xml" Type="http://schemas.openxmlformats.org/officeDocument/2006/relationships/worksheet"/><Relationship Id="rId21" Target="worksheets/sheet21.xml" Type="http://schemas.openxmlformats.org/officeDocument/2006/relationships/worksheet"/><Relationship Id="rId22" Target="worksheets/sheet22.xml" Type="http://schemas.openxmlformats.org/officeDocument/2006/relationships/worksheet"/><Relationship Id="rId23" Target="worksheets/sheet23.xml" Type="http://schemas.openxmlformats.org/officeDocument/2006/relationships/worksheet"/><Relationship Id="rId24" Target="worksheets/sheet24.xml" Type="http://schemas.openxmlformats.org/officeDocument/2006/relationships/worksheet"/><Relationship Id="rId25" Target="worksheets/sheet25.xml" Type="http://schemas.openxmlformats.org/officeDocument/2006/relationships/worksheet"/><Relationship Id="rId26" Target="worksheets/sheet26.xml" Type="http://schemas.openxmlformats.org/officeDocument/2006/relationships/worksheet"/><Relationship Id="rId27" Target="worksheets/sheet27.xml" Type="http://schemas.openxmlformats.org/officeDocument/2006/relationships/worksheet"/><Relationship Id="rId28" Target="worksheets/sheet28.xml" Type="http://schemas.openxmlformats.org/officeDocument/2006/relationships/worksheet"/><Relationship Id="rId29" Target="worksheets/sheet29.xml" Type="http://schemas.openxmlformats.org/officeDocument/2006/relationships/worksheet"/><Relationship Id="rId3" Target="worksheets/sheet3.xml" Type="http://schemas.openxmlformats.org/officeDocument/2006/relationships/worksheet"/><Relationship Id="rId30" Target="worksheets/sheet30.xml" Type="http://schemas.openxmlformats.org/officeDocument/2006/relationships/worksheet"/><Relationship Id="rId31" Target="worksheets/sheet31.xml" Type="http://schemas.openxmlformats.org/officeDocument/2006/relationships/worksheet"/><Relationship Id="rId32" Target="theme/theme1.xml" Type="http://schemas.openxmlformats.org/officeDocument/2006/relationships/theme"/><Relationship Id="rId33" Target="styles.xml" Type="http://schemas.openxmlformats.org/officeDocument/2006/relationships/styles"/><Relationship Id="rId34" Target="sharedStrings.xml" Type="http://schemas.openxmlformats.org/officeDocument/2006/relationships/sharedStrings"/><Relationship Id="rId35" Target="calcChain.xml" Type="http://schemas.openxmlformats.org/officeDocument/2006/relationships/calcChain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tabSelected="1" topLeftCell="A4" workbookViewId="0">
      <selection activeCell="A4" sqref="A4"/>
    </sheetView>
  </sheetViews>
  <sheetFormatPr baseColWidth="10" defaultColWidth="8.83203125" defaultRowHeight="14" x14ac:dyDescent="0"/>
  <cols>
    <col min="2" max="2" bestFit="true" customWidth="true" width="11.33203125" collapsed="false"/>
  </cols>
  <sheetData>
    <row r="1" spans="1:1" ht="18">
      <c r="A1" s="21" t="s">
        <v>222</v>
      </c>
    </row>
    <row r="3" spans="1:1" ht="18">
      <c r="A3" s="21" t="s">
        <v>139</v>
      </c>
    </row>
    <row r="5" spans="1:1">
      <c r="A5" s="10" t="s">
        <v>140</v>
      </c>
    </row>
    <row r="6" spans="1:1">
      <c r="A6" s="20" t="s">
        <v>218</v>
      </c>
    </row>
    <row r="7" spans="1:1">
      <c r="A7" s="20" t="s">
        <v>0</v>
      </c>
    </row>
    <row r="8" spans="1:1">
      <c r="A8" s="20" t="s">
        <v>11</v>
      </c>
    </row>
    <row r="9" spans="1:1">
      <c r="A9" s="20" t="s">
        <v>143</v>
      </c>
    </row>
    <row r="10" spans="1:1">
      <c r="A10" s="20" t="s">
        <v>12</v>
      </c>
    </row>
    <row r="11" spans="1:1">
      <c r="A11" s="20" t="s">
        <v>144</v>
      </c>
    </row>
    <row r="12" spans="1:1">
      <c r="A12" s="20" t="s">
        <v>184</v>
      </c>
    </row>
    <row r="13" spans="1:1">
      <c r="A13" s="20" t="s">
        <v>216</v>
      </c>
    </row>
    <row r="14" spans="1:1">
      <c r="A14" s="20" t="s">
        <v>217</v>
      </c>
    </row>
    <row r="15" spans="1:1">
      <c r="A15" s="20" t="s">
        <v>147</v>
      </c>
    </row>
    <row r="16" spans="1:1">
      <c r="A16" s="20" t="s">
        <v>46</v>
      </c>
    </row>
    <row r="17" spans="1:1">
      <c r="A17" s="20" t="s">
        <v>145</v>
      </c>
    </row>
    <row r="18" spans="1:1">
      <c r="A18" s="20" t="s">
        <v>56</v>
      </c>
    </row>
    <row r="19" spans="1:1">
      <c r="A19" s="20" t="s">
        <v>61</v>
      </c>
    </row>
    <row r="20" spans="1:1">
      <c r="A20" s="20" t="s">
        <v>148</v>
      </c>
    </row>
    <row r="21" spans="1:1">
      <c r="A21" s="20" t="s">
        <v>62</v>
      </c>
    </row>
    <row r="22" spans="1:1">
      <c r="A22" s="20" t="s">
        <v>221</v>
      </c>
    </row>
    <row r="23" spans="1:1">
      <c r="A23" s="20" t="s">
        <v>220</v>
      </c>
    </row>
    <row r="24" spans="1:1">
      <c r="A24" s="20" t="s">
        <v>75</v>
      </c>
    </row>
    <row r="25" spans="1:1">
      <c r="A25" s="20" t="s">
        <v>100</v>
      </c>
    </row>
    <row r="26" spans="1:1">
      <c r="A26" s="20" t="s">
        <v>104</v>
      </c>
    </row>
    <row r="27" spans="1:1">
      <c r="A27" s="20" t="s">
        <v>227</v>
      </c>
    </row>
    <row r="28" spans="1:1">
      <c r="A28" s="20" t="s">
        <v>204</v>
      </c>
    </row>
    <row r="29" spans="1:1">
      <c r="A29" s="20" t="s">
        <v>120</v>
      </c>
    </row>
    <row r="30" spans="1:1">
      <c r="A30" s="20" t="s">
        <v>125</v>
      </c>
    </row>
    <row r="31" spans="1:1">
      <c r="A31" s="20" t="s">
        <v>185</v>
      </c>
    </row>
    <row r="32" spans="1:1">
      <c r="A32" s="20" t="s">
        <v>132</v>
      </c>
    </row>
    <row r="33" spans="1:1">
      <c r="A33" s="20" t="s">
        <v>133</v>
      </c>
    </row>
    <row r="35" spans="1:1">
      <c r="A35" s="10" t="s">
        <v>141</v>
      </c>
    </row>
    <row r="36" spans="1:1">
      <c r="A36" s="20" t="s">
        <v>223</v>
      </c>
    </row>
    <row r="37" spans="1:1">
      <c r="A37" s="20" t="s">
        <v>224</v>
      </c>
    </row>
    <row r="38" spans="1:1">
      <c r="A38" s="20" t="s">
        <v>142</v>
      </c>
    </row>
    <row r="39" spans="1:1">
      <c r="A39" s="20" t="s">
        <v>103</v>
      </c>
    </row>
  </sheetData>
  <hyperlinks>
    <hyperlink ref="A6" location="'Table 1.1'!A1" display="Table 1.1 - Length of Residency for all Recent Migrants"/>
    <hyperlink ref="A7" location="'Table 1.2'!A1" display="Table 1.2 - Region of origin of recent and established EEA migrants"/>
    <hyperlink ref="A8" location="'Table 1.3'!A1" display="Table 1.3 - Region of origin of recent and established non-EEA migrants"/>
    <hyperlink ref="A9" location="'Table 1.4'!A1" display="Table 1.4 - age at arrival in the UK for recent and established migrants, all migrants"/>
    <hyperlink ref="A10" location="'Table 2.1'!A1" display="Table 2.1 - Number of migrants by age and gender, all migrants"/>
    <hyperlink ref="A11" location="'Table 2.2'!A1" display="Table 2.2 - Age, Scotland population and all migrants"/>
    <hyperlink ref="A12" location="'Table 2.3'!A1" display="Table 2.3 - Households composition, all migrants in households"/>
    <hyperlink ref="A13:A14" location="'Table 2.4, 2.5'!A1" display="Table 2.4 - Ethnicity, all EEA Migrants"/>
    <hyperlink ref="A15:A16" location="'Table 2.6, 2.7'!A1" display="Table 2.6 - Relgion, all EEA migrants"/>
    <hyperlink ref="A17" location="'Table 2.8'!A1" display="Table 2.8 - Scottish, British and 'Other' National identity, all migrants"/>
    <hyperlink ref="A18" location="'Table 2.9'!A1" display="Table 2.9 - English language skills, all migrants aged 3 and above"/>
    <hyperlink ref="A19" location="'Table 2.10'!A1" display="Table 2.10 - English language skills and age at arrival in the UK, all migrants aged 3 and above"/>
    <hyperlink ref="A20" location="'Table 2.11'!A1" display="Table 2.11 - No Skills in English and age at arrival in the UK, all migrants aged 3 and above"/>
    <hyperlink ref="A21" location="'Table 2.12'!A1" display="Table 2.12 - Languages spoken at home, all migrants aged 3 and above"/>
    <hyperlink ref="A22" location="'Table 3.1'!A1" display="Table 3.1 - Migrants living in Aberdeen City, Edinburgh City and Glasgow city council areas"/>
    <hyperlink ref="A23" location="'Table 3.2'!A1" display="Table 3.2 - Migrant origin within Aberdeen City, Edinburgh City and Glasgow City council areas"/>
    <hyperlink ref="A24" location="'Table 3.3'!A1" display="Table 3.3 - Residence in urban and rural locations, all migrants"/>
    <hyperlink ref="A25" location="' Table 3.4'!A1" display="Table 3.4 - Housing tenure, all migrants in households"/>
    <hyperlink ref="A26" location="'Table 4.1'!A1" display="Table 4.1 - Educational Qualifications, all migrants aged 16 and above"/>
    <hyperlink ref="A27" location="'Table 4.2'!A1" display="table 4.2 - Economic Activity, all migrants aged 16 to 74 (including students)"/>
    <hyperlink ref="A28" location="'Table 4.3'!A1" display="Table 4.3 - Economic Activity and inactivity detail, all migrants aged 16 to 74"/>
    <hyperlink ref="A29" location="'Table 4.4'!A1" display="Table 4.4 - Hours worked, all migrants aged 16 to 74 in employment"/>
    <hyperlink ref="A30" location="'Table 4.5'!A1" display="Table 4.5 - NS-SeC, all migrants aged 16 to 74"/>
    <hyperlink ref="A31" location="'Table 4.6'!A1" display="Table 4.6 - NS-SeC, migrants aged 16 to 74 with degree level qualifications excluding full time students"/>
    <hyperlink ref="A32" location="'Table 5.1'!A1" display="Table 5.1 - Self-assessed health, all migrants"/>
    <hyperlink ref="A33" location="'Table 5.2'!A1" display="Table 5.2 - Long-term health problem or disability, all migrants"/>
    <hyperlink ref="A36" location="'Figure 3.1'!A1" display="Figure 3.1 - EEA and non-EEA migrants living in each SIMD decile"/>
    <hyperlink ref="A37" location="'Figure 3.2'!A1" display="Figure 3.2 - Recent and established migrants living in each SIMD decile"/>
    <hyperlink ref="A38" location="'Figure 3.3'!A1" display="Figure 3.3 - Recent migrants and length of residence living in each SIMD decile, all recent migrants"/>
    <hyperlink ref="A39" location="'Figure 3.4'!A1" display="Figure 3.4 - Housing tenure and length of residence, all migrants in households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E28" sqref="E28"/>
    </sheetView>
  </sheetViews>
  <sheetFormatPr baseColWidth="10" defaultColWidth="8.83203125" defaultRowHeight="14" x14ac:dyDescent="0"/>
  <cols>
    <col min="2" max="2" bestFit="true" customWidth="true" width="17.6640625" collapsed="false"/>
    <col min="3" max="7" customWidth="true" width="20.83203125" collapsed="false"/>
  </cols>
  <sheetData>
    <row r="1" spans="1:7" ht="18">
      <c r="A1" s="1" t="s">
        <v>147</v>
      </c>
      <c r="B1" s="1"/>
    </row>
    <row r="2" spans="1:7" ht="18">
      <c r="A2" s="1" t="s">
        <v>46</v>
      </c>
      <c r="B2" s="1"/>
    </row>
    <row r="4" spans="1:7" ht="45" customHeight="1">
      <c r="C4" s="7" t="s">
        <v>183</v>
      </c>
      <c r="D4" s="7" t="s">
        <v>20</v>
      </c>
      <c r="E4" s="7" t="s">
        <v>21</v>
      </c>
      <c r="F4" s="7" t="s">
        <v>73</v>
      </c>
      <c r="G4" s="7" t="s">
        <v>74</v>
      </c>
    </row>
    <row r="5" spans="1:7">
      <c r="B5" t="s">
        <v>183</v>
      </c>
      <c r="C5" s="2">
        <v>369284</v>
      </c>
      <c r="D5" s="2">
        <v>111213</v>
      </c>
      <c r="E5" s="2">
        <v>48710</v>
      </c>
      <c r="F5" s="2">
        <v>119976</v>
      </c>
      <c r="G5" s="2">
        <v>89385</v>
      </c>
    </row>
    <row r="6" spans="1:7">
      <c r="B6" t="s">
        <v>34</v>
      </c>
      <c r="C6" s="2">
        <v>25740</v>
      </c>
      <c r="D6" s="2">
        <v>1567</v>
      </c>
      <c r="E6" s="2">
        <v>5884</v>
      </c>
      <c r="F6" s="2">
        <v>4824</v>
      </c>
      <c r="G6" s="2">
        <v>13465</v>
      </c>
    </row>
    <row r="7" spans="1:7">
      <c r="B7" t="s">
        <v>35</v>
      </c>
      <c r="C7" s="2">
        <v>102765</v>
      </c>
      <c r="D7" s="2">
        <v>60398</v>
      </c>
      <c r="E7" s="2">
        <v>18440</v>
      </c>
      <c r="F7" s="2">
        <v>15546</v>
      </c>
      <c r="G7" s="2">
        <v>8381</v>
      </c>
    </row>
    <row r="8" spans="1:7">
      <c r="B8" t="s">
        <v>36</v>
      </c>
      <c r="C8" s="2">
        <v>44850</v>
      </c>
      <c r="D8" s="2">
        <v>11204</v>
      </c>
      <c r="E8" s="2">
        <v>4157</v>
      </c>
      <c r="F8" s="2">
        <v>20035</v>
      </c>
      <c r="G8" s="2">
        <v>9454</v>
      </c>
    </row>
    <row r="9" spans="1:7">
      <c r="B9" t="s">
        <v>37</v>
      </c>
      <c r="C9" s="2">
        <v>6841</v>
      </c>
      <c r="D9" s="2">
        <v>279</v>
      </c>
      <c r="E9" s="2">
        <v>163</v>
      </c>
      <c r="F9" s="2">
        <v>4222</v>
      </c>
      <c r="G9" s="2">
        <v>2177</v>
      </c>
    </row>
    <row r="10" spans="1:7">
      <c r="B10" t="s">
        <v>38</v>
      </c>
      <c r="C10" s="2">
        <v>13367</v>
      </c>
      <c r="D10" s="2">
        <v>76</v>
      </c>
      <c r="E10" s="2">
        <v>32</v>
      </c>
      <c r="F10" s="2">
        <v>10847</v>
      </c>
      <c r="G10" s="2">
        <v>2412</v>
      </c>
    </row>
    <row r="11" spans="1:7">
      <c r="B11" t="s">
        <v>39</v>
      </c>
      <c r="C11" s="2">
        <v>42475</v>
      </c>
      <c r="D11" s="2">
        <v>760</v>
      </c>
      <c r="E11" s="2">
        <v>190</v>
      </c>
      <c r="F11" s="2">
        <v>24612</v>
      </c>
      <c r="G11" s="2">
        <v>16913</v>
      </c>
    </row>
    <row r="12" spans="1:7">
      <c r="B12" t="s">
        <v>45</v>
      </c>
      <c r="C12" s="2">
        <v>7011</v>
      </c>
      <c r="D12" s="2">
        <v>585</v>
      </c>
      <c r="E12" s="2">
        <v>409</v>
      </c>
      <c r="F12" s="2">
        <v>2748</v>
      </c>
      <c r="G12" s="2">
        <v>3269</v>
      </c>
    </row>
    <row r="13" spans="1:7">
      <c r="B13" t="s">
        <v>40</v>
      </c>
      <c r="C13" s="2">
        <v>100532</v>
      </c>
      <c r="D13" s="2">
        <v>27695</v>
      </c>
      <c r="E13" s="2">
        <v>15665</v>
      </c>
      <c r="F13" s="2">
        <v>29650</v>
      </c>
      <c r="G13" s="2">
        <v>27522</v>
      </c>
    </row>
    <row r="14" spans="1:7">
      <c r="B14" t="s">
        <v>41</v>
      </c>
      <c r="C14" s="2">
        <v>25703</v>
      </c>
      <c r="D14" s="2">
        <v>8649</v>
      </c>
      <c r="E14" s="2">
        <v>3770</v>
      </c>
      <c r="F14" s="2">
        <v>7492</v>
      </c>
      <c r="G14" s="2">
        <v>5792</v>
      </c>
    </row>
    <row r="16" spans="1:7">
      <c r="D16" s="16"/>
      <c r="E16" s="16"/>
      <c r="F16" s="16"/>
      <c r="G16" s="16"/>
    </row>
    <row r="17" spans="4:7">
      <c r="D17" s="16"/>
      <c r="E17" s="16"/>
      <c r="F17" s="16"/>
      <c r="G17" s="16"/>
    </row>
    <row r="18" spans="4:7">
      <c r="D18" s="16"/>
      <c r="E18" s="16"/>
      <c r="F18" s="16"/>
      <c r="G18" s="16"/>
    </row>
    <row r="19" spans="4:7">
      <c r="D19" s="16"/>
      <c r="E19" s="16"/>
      <c r="F19" s="16"/>
      <c r="G19" s="16"/>
    </row>
    <row r="20" spans="4:7">
      <c r="D20" s="16"/>
      <c r="E20" s="16"/>
      <c r="F20" s="16"/>
      <c r="G20" s="16"/>
    </row>
    <row r="21" spans="4:7">
      <c r="D21" s="16"/>
      <c r="E21" s="16"/>
      <c r="F21" s="16"/>
      <c r="G21" s="16"/>
    </row>
    <row r="22" spans="4:7">
      <c r="D22" s="16"/>
      <c r="E22" s="16"/>
      <c r="F22" s="16"/>
      <c r="G22" s="16"/>
    </row>
    <row r="23" spans="4:7">
      <c r="D23" s="7"/>
      <c r="E23" s="7"/>
      <c r="F23" s="16"/>
      <c r="G23" s="16"/>
    </row>
    <row r="24" spans="4:7">
      <c r="D24" s="2"/>
      <c r="E24" s="2"/>
      <c r="F24" s="16"/>
      <c r="G24" s="16"/>
    </row>
    <row r="25" spans="4:7">
      <c r="D25" s="2"/>
      <c r="E25" s="2"/>
      <c r="F25" s="16"/>
      <c r="G25" s="16"/>
    </row>
    <row r="26" spans="4:7">
      <c r="D26" s="2"/>
      <c r="E26" s="2"/>
    </row>
    <row r="27" spans="4:7">
      <c r="D27" s="2"/>
      <c r="E27" s="2"/>
    </row>
    <row r="28" spans="4:7">
      <c r="D28" s="2"/>
      <c r="E28" s="2"/>
    </row>
    <row r="29" spans="4:7">
      <c r="D29" s="2"/>
      <c r="E29" s="2"/>
    </row>
    <row r="30" spans="4:7">
      <c r="D30" s="2"/>
      <c r="E30" s="2"/>
    </row>
    <row r="31" spans="4:7">
      <c r="D31" s="2"/>
      <c r="E31" s="2"/>
    </row>
    <row r="32" spans="4:7">
      <c r="D32" s="2"/>
      <c r="E32" s="2"/>
    </row>
    <row r="33" spans="4:5">
      <c r="D33" s="2"/>
      <c r="E33" s="2"/>
    </row>
    <row r="36" spans="4:5">
      <c r="D36" s="7"/>
      <c r="E36" s="7"/>
    </row>
    <row r="37" spans="4:5">
      <c r="D37" s="8"/>
      <c r="E37" s="8"/>
    </row>
    <row r="38" spans="4:5">
      <c r="D38" s="8"/>
      <c r="E38" s="8"/>
    </row>
    <row r="39" spans="4:5">
      <c r="D39" s="8"/>
      <c r="E39" s="8"/>
    </row>
    <row r="40" spans="4:5">
      <c r="D40" s="8"/>
      <c r="E40" s="8"/>
    </row>
    <row r="41" spans="4:5">
      <c r="D41" s="8"/>
      <c r="E41" s="8"/>
    </row>
    <row r="42" spans="4:5">
      <c r="D42" s="8"/>
      <c r="E42" s="8"/>
    </row>
    <row r="43" spans="4:5">
      <c r="D43" s="8"/>
      <c r="E43" s="8"/>
    </row>
    <row r="44" spans="4:5">
      <c r="D44" s="8"/>
      <c r="E44" s="8"/>
    </row>
    <row r="45" spans="4:5">
      <c r="D45" s="8"/>
      <c r="E45" s="8"/>
    </row>
    <row r="46" spans="4:5">
      <c r="D46" s="8"/>
      <c r="E46" s="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C28" sqref="C28"/>
    </sheetView>
  </sheetViews>
  <sheetFormatPr baseColWidth="10" defaultColWidth="8.83203125" defaultRowHeight="14" x14ac:dyDescent="0"/>
  <cols>
    <col min="2" max="2" customWidth="true" width="44.83203125" collapsed="false"/>
    <col min="3" max="7" customWidth="true" width="20.83203125" collapsed="false"/>
  </cols>
  <sheetData>
    <row r="1" spans="1:7" ht="18">
      <c r="A1" s="1" t="s">
        <v>145</v>
      </c>
    </row>
    <row r="4" spans="1:7" ht="45" customHeight="1">
      <c r="C4" s="7" t="s">
        <v>183</v>
      </c>
      <c r="D4" s="7" t="s">
        <v>20</v>
      </c>
      <c r="E4" s="7" t="s">
        <v>21</v>
      </c>
      <c r="F4" s="7" t="s">
        <v>73</v>
      </c>
      <c r="G4" s="7" t="s">
        <v>74</v>
      </c>
    </row>
    <row r="5" spans="1:7">
      <c r="B5" t="s">
        <v>183</v>
      </c>
      <c r="C5" s="2">
        <v>369284</v>
      </c>
      <c r="D5" s="2">
        <v>111213</v>
      </c>
      <c r="E5" s="2">
        <v>48710</v>
      </c>
      <c r="F5" s="2">
        <v>119976</v>
      </c>
      <c r="G5" s="2">
        <v>89385</v>
      </c>
    </row>
    <row r="6" spans="1:7">
      <c r="B6" t="s">
        <v>47</v>
      </c>
      <c r="C6" s="2">
        <v>46530</v>
      </c>
      <c r="D6" s="2">
        <v>4289</v>
      </c>
      <c r="E6" s="2">
        <v>12104</v>
      </c>
      <c r="F6" s="2">
        <v>7155</v>
      </c>
      <c r="G6" s="2">
        <v>22982</v>
      </c>
    </row>
    <row r="7" spans="1:7">
      <c r="B7" t="s">
        <v>48</v>
      </c>
      <c r="C7" s="2">
        <v>50593</v>
      </c>
      <c r="D7" s="2">
        <v>2084</v>
      </c>
      <c r="E7" s="2">
        <v>8010</v>
      </c>
      <c r="F7" s="2">
        <v>12484</v>
      </c>
      <c r="G7" s="2">
        <v>28015</v>
      </c>
    </row>
    <row r="8" spans="1:7">
      <c r="B8" t="s">
        <v>146</v>
      </c>
      <c r="C8" s="2">
        <v>16321</v>
      </c>
      <c r="D8" s="2">
        <v>557</v>
      </c>
      <c r="E8" s="2">
        <v>3151</v>
      </c>
      <c r="F8" s="2">
        <v>2449</v>
      </c>
      <c r="G8" s="2">
        <v>10164</v>
      </c>
    </row>
    <row r="9" spans="1:7">
      <c r="B9" t="s">
        <v>49</v>
      </c>
      <c r="C9" s="2">
        <v>27259</v>
      </c>
      <c r="D9" s="2">
        <v>8418</v>
      </c>
      <c r="E9" s="2">
        <v>3901</v>
      </c>
      <c r="F9" s="2">
        <v>7688</v>
      </c>
      <c r="G9" s="2">
        <v>7252</v>
      </c>
    </row>
    <row r="10" spans="1:7">
      <c r="B10" t="s">
        <v>50</v>
      </c>
      <c r="C10" s="2">
        <v>2970</v>
      </c>
      <c r="D10" s="2">
        <v>282</v>
      </c>
      <c r="E10" s="2">
        <v>777</v>
      </c>
      <c r="F10" s="2">
        <v>618</v>
      </c>
      <c r="G10" s="2">
        <v>1293</v>
      </c>
    </row>
    <row r="11" spans="1:7">
      <c r="B11" t="s">
        <v>51</v>
      </c>
      <c r="C11" s="2">
        <v>2510</v>
      </c>
      <c r="D11" s="2">
        <v>173</v>
      </c>
      <c r="E11" s="2">
        <v>860</v>
      </c>
      <c r="F11" s="2">
        <v>278</v>
      </c>
      <c r="G11" s="2">
        <v>1199</v>
      </c>
    </row>
    <row r="12" spans="1:7">
      <c r="B12" t="s">
        <v>52</v>
      </c>
      <c r="C12" s="2">
        <v>212004</v>
      </c>
      <c r="D12" s="2">
        <v>93140</v>
      </c>
      <c r="E12" s="2">
        <v>18876</v>
      </c>
      <c r="F12" s="2">
        <v>85238</v>
      </c>
      <c r="G12" s="2">
        <v>14750</v>
      </c>
    </row>
    <row r="13" spans="1:7">
      <c r="B13" t="s">
        <v>53</v>
      </c>
      <c r="C13" s="2">
        <v>11097</v>
      </c>
      <c r="D13" s="2">
        <v>2270</v>
      </c>
      <c r="E13" s="2">
        <v>1031</v>
      </c>
      <c r="F13" s="2">
        <v>4066</v>
      </c>
      <c r="G13" s="2">
        <v>3730</v>
      </c>
    </row>
    <row r="16" spans="1:7">
      <c r="C16" s="16"/>
      <c r="D16" s="16"/>
      <c r="E16" s="16"/>
      <c r="F16" s="16"/>
      <c r="G16" s="16"/>
    </row>
    <row r="17" spans="3:7">
      <c r="C17" s="16"/>
      <c r="D17" s="16"/>
      <c r="E17" s="16"/>
      <c r="F17" s="16"/>
      <c r="G17" s="16"/>
    </row>
    <row r="18" spans="3:7">
      <c r="C18" s="16"/>
      <c r="D18" s="16"/>
      <c r="E18" s="16"/>
      <c r="F18" s="16"/>
      <c r="G18" s="1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C25" sqref="C25"/>
    </sheetView>
  </sheetViews>
  <sheetFormatPr baseColWidth="10" defaultColWidth="8.83203125" defaultRowHeight="14" x14ac:dyDescent="0"/>
  <cols>
    <col min="2" max="2" bestFit="true" customWidth="true" width="33.5" collapsed="false"/>
    <col min="3" max="7" customWidth="true" width="20.83203125" collapsed="false"/>
  </cols>
  <sheetData>
    <row r="1" spans="1:7" ht="18">
      <c r="A1" s="1" t="s">
        <v>56</v>
      </c>
    </row>
    <row r="4" spans="1:7" ht="45" customHeight="1">
      <c r="C4" s="7" t="s">
        <v>197</v>
      </c>
      <c r="D4" s="7" t="s">
        <v>20</v>
      </c>
      <c r="E4" s="7" t="s">
        <v>21</v>
      </c>
      <c r="F4" s="7" t="s">
        <v>73</v>
      </c>
      <c r="G4" s="7" t="s">
        <v>74</v>
      </c>
    </row>
    <row r="5" spans="1:7">
      <c r="B5" t="s">
        <v>197</v>
      </c>
      <c r="C5" s="2">
        <v>365994</v>
      </c>
      <c r="D5" s="2">
        <v>109845</v>
      </c>
      <c r="E5" s="2">
        <v>48710</v>
      </c>
      <c r="F5" s="2">
        <v>118054</v>
      </c>
      <c r="G5" s="2">
        <v>89385</v>
      </c>
    </row>
    <row r="6" spans="1:7">
      <c r="B6" t="s">
        <v>57</v>
      </c>
      <c r="C6" s="2">
        <v>326900</v>
      </c>
      <c r="D6" s="2">
        <v>89377</v>
      </c>
      <c r="E6" s="2">
        <v>46152</v>
      </c>
      <c r="F6" s="2">
        <v>110118</v>
      </c>
      <c r="G6" s="2">
        <v>81253</v>
      </c>
    </row>
    <row r="7" spans="1:7">
      <c r="B7" t="s">
        <v>54</v>
      </c>
      <c r="C7" s="2">
        <v>16999</v>
      </c>
      <c r="D7" s="2">
        <v>9590</v>
      </c>
      <c r="E7" s="2">
        <v>794</v>
      </c>
      <c r="F7" s="2">
        <v>3313</v>
      </c>
      <c r="G7" s="2">
        <v>3302</v>
      </c>
    </row>
    <row r="8" spans="1:7">
      <c r="B8" t="s">
        <v>55</v>
      </c>
      <c r="C8" s="2">
        <v>16583</v>
      </c>
      <c r="D8" s="2">
        <v>8207</v>
      </c>
      <c r="E8" s="2">
        <v>1715</v>
      </c>
      <c r="F8" s="2">
        <v>3183</v>
      </c>
      <c r="G8" s="2">
        <v>3478</v>
      </c>
    </row>
    <row r="9" spans="1:7">
      <c r="B9" t="s">
        <v>59</v>
      </c>
      <c r="C9" s="2">
        <v>5512</v>
      </c>
      <c r="D9" s="2">
        <v>2671</v>
      </c>
      <c r="E9" s="2">
        <v>49</v>
      </c>
      <c r="F9" s="2">
        <v>1440</v>
      </c>
      <c r="G9" s="2">
        <v>1352</v>
      </c>
    </row>
    <row r="11" spans="1:7">
      <c r="C11" s="22"/>
      <c r="D11" s="16"/>
      <c r="E11" s="16"/>
      <c r="F11" s="16"/>
      <c r="G11" s="16"/>
    </row>
    <row r="12" spans="1:7">
      <c r="C12" s="22"/>
      <c r="D12" s="16"/>
      <c r="E12" s="16"/>
      <c r="F12" s="16"/>
      <c r="G12" s="16"/>
    </row>
    <row r="13" spans="1:7">
      <c r="C13" s="22"/>
      <c r="D13" s="16"/>
      <c r="E13" s="16"/>
      <c r="F13" s="16"/>
      <c r="G13" s="16"/>
    </row>
    <row r="14" spans="1:7">
      <c r="C14" s="22"/>
      <c r="D14" s="16"/>
      <c r="E14" s="16"/>
      <c r="F14" s="16"/>
      <c r="G14" s="16"/>
    </row>
    <row r="15" spans="1:7">
      <c r="C15" s="16"/>
      <c r="D15" s="16"/>
      <c r="E15" s="16"/>
      <c r="F15" s="16"/>
      <c r="G15" s="16"/>
    </row>
    <row r="16" spans="1:7">
      <c r="C16" s="9"/>
      <c r="D16" s="9"/>
      <c r="E16" s="9"/>
      <c r="F16" s="9"/>
      <c r="G16" s="9"/>
    </row>
    <row r="17" spans="3:7">
      <c r="C17" s="9"/>
      <c r="D17" s="9"/>
      <c r="E17" s="9"/>
      <c r="F17" s="9"/>
      <c r="G17" s="9"/>
    </row>
    <row r="18" spans="3:7">
      <c r="C18" s="9"/>
      <c r="D18" s="9"/>
      <c r="E18" s="9"/>
      <c r="F18" s="9"/>
      <c r="G18" s="9"/>
    </row>
    <row r="19" spans="3:7">
      <c r="C19" s="9"/>
      <c r="D19" s="9"/>
      <c r="E19" s="9"/>
      <c r="F19" s="9"/>
      <c r="G19" s="9"/>
    </row>
    <row r="20" spans="3:7">
      <c r="C20" s="9"/>
      <c r="D20" s="9"/>
      <c r="E20" s="9"/>
      <c r="F20" s="9"/>
      <c r="G20" s="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5" sqref="B5"/>
    </sheetView>
  </sheetViews>
  <sheetFormatPr baseColWidth="10" defaultColWidth="8.83203125" defaultRowHeight="14" x14ac:dyDescent="0"/>
  <cols>
    <col min="2" max="2" bestFit="true" customWidth="true" width="34.5" collapsed="false"/>
    <col min="3" max="8" customWidth="true" width="20.83203125" collapsed="false"/>
    <col min="9" max="10" customWidth="true" width="9.1640625" collapsed="false"/>
  </cols>
  <sheetData>
    <row r="1" spans="1:8" ht="18">
      <c r="A1" s="1" t="s">
        <v>61</v>
      </c>
    </row>
    <row r="3" spans="1:8">
      <c r="D3" s="7"/>
      <c r="E3" s="7"/>
      <c r="F3" s="7"/>
      <c r="G3" s="7"/>
      <c r="H3" s="7"/>
    </row>
    <row r="4" spans="1:8" ht="45" customHeight="1">
      <c r="C4" s="7" t="s">
        <v>198</v>
      </c>
      <c r="D4" s="7" t="s">
        <v>57</v>
      </c>
      <c r="E4" s="7" t="s">
        <v>54</v>
      </c>
      <c r="F4" s="7" t="s">
        <v>58</v>
      </c>
      <c r="G4" s="7" t="s">
        <v>59</v>
      </c>
    </row>
    <row r="5" spans="1:8">
      <c r="B5" t="s">
        <v>198</v>
      </c>
      <c r="C5">
        <v>365994</v>
      </c>
      <c r="D5">
        <v>326900</v>
      </c>
      <c r="E5">
        <v>16999</v>
      </c>
      <c r="F5">
        <v>16583</v>
      </c>
      <c r="G5">
        <v>5512</v>
      </c>
    </row>
    <row r="6" spans="1:8">
      <c r="B6" t="s">
        <v>174</v>
      </c>
      <c r="C6">
        <v>110008</v>
      </c>
      <c r="D6">
        <v>101565</v>
      </c>
      <c r="E6">
        <v>4414</v>
      </c>
      <c r="F6">
        <v>2945</v>
      </c>
      <c r="G6">
        <v>1084</v>
      </c>
    </row>
    <row r="7" spans="1:8">
      <c r="B7" t="s">
        <v>175</v>
      </c>
      <c r="C7">
        <v>215264</v>
      </c>
      <c r="D7">
        <v>193543</v>
      </c>
      <c r="E7">
        <v>9404</v>
      </c>
      <c r="F7">
        <v>10157</v>
      </c>
      <c r="G7">
        <v>2160</v>
      </c>
    </row>
    <row r="8" spans="1:8">
      <c r="B8" t="s">
        <v>176</v>
      </c>
      <c r="C8">
        <v>32721</v>
      </c>
      <c r="D8">
        <v>26028</v>
      </c>
      <c r="E8">
        <v>2617</v>
      </c>
      <c r="F8">
        <v>2731</v>
      </c>
      <c r="G8">
        <v>1345</v>
      </c>
    </row>
    <row r="9" spans="1:8">
      <c r="B9" t="s">
        <v>60</v>
      </c>
      <c r="C9">
        <v>8001</v>
      </c>
      <c r="D9">
        <v>5764</v>
      </c>
      <c r="E9">
        <v>564</v>
      </c>
      <c r="F9">
        <v>750</v>
      </c>
      <c r="G9">
        <v>923</v>
      </c>
    </row>
    <row r="10" spans="1:8">
      <c r="B10" s="10"/>
      <c r="C10" s="10"/>
    </row>
    <row r="11" spans="1:8">
      <c r="B11" s="12"/>
      <c r="C11" s="18"/>
      <c r="D11" s="18"/>
      <c r="E11" s="18"/>
      <c r="F11" s="18"/>
      <c r="G11" s="18"/>
    </row>
    <row r="12" spans="1:8">
      <c r="B12" s="12"/>
      <c r="C12" s="18"/>
      <c r="D12" s="18"/>
      <c r="E12" s="18"/>
      <c r="F12" s="18"/>
      <c r="G12" s="18"/>
    </row>
    <row r="13" spans="1:8">
      <c r="B13" s="12"/>
      <c r="C13" s="18"/>
      <c r="D13" s="18"/>
      <c r="E13" s="18"/>
      <c r="F13" s="18"/>
      <c r="G13" s="18"/>
    </row>
    <row r="14" spans="1:8">
      <c r="B14" s="12"/>
      <c r="C14" s="18"/>
      <c r="D14" s="18"/>
      <c r="E14" s="18"/>
      <c r="F14" s="18"/>
      <c r="G14" s="18"/>
    </row>
    <row r="15" spans="1:8">
      <c r="B15" s="10"/>
      <c r="C15" s="18"/>
      <c r="D15" s="18"/>
      <c r="E15" s="18"/>
      <c r="F15" s="18"/>
      <c r="G15" s="18"/>
    </row>
    <row r="16" spans="1:8">
      <c r="B16" s="12"/>
      <c r="C16" s="12"/>
    </row>
    <row r="17" spans="2:3">
      <c r="B17" s="12"/>
      <c r="C17" s="12"/>
    </row>
    <row r="18" spans="2:3">
      <c r="B18" s="12"/>
      <c r="C18" s="12"/>
    </row>
    <row r="19" spans="2:3">
      <c r="B19" s="12"/>
      <c r="C19" s="12"/>
    </row>
    <row r="20" spans="2:3">
      <c r="B20" s="10"/>
      <c r="C20" s="10"/>
    </row>
    <row r="21" spans="2:3">
      <c r="B21" s="12"/>
      <c r="C21" s="12"/>
    </row>
    <row r="22" spans="2:3">
      <c r="B22" s="12"/>
      <c r="C22" s="12"/>
    </row>
    <row r="23" spans="2:3">
      <c r="B23" s="12"/>
      <c r="C23" s="12"/>
    </row>
    <row r="24" spans="2:3">
      <c r="B24" s="12"/>
      <c r="C24" s="1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B5" sqref="B5"/>
    </sheetView>
  </sheetViews>
  <sheetFormatPr baseColWidth="10" defaultColWidth="8.83203125" defaultRowHeight="14" x14ac:dyDescent="0"/>
  <cols>
    <col min="2" max="2" bestFit="true" customWidth="true" width="49.6640625" collapsed="false"/>
    <col min="3" max="7" customWidth="true" width="18.1640625" collapsed="false"/>
  </cols>
  <sheetData>
    <row r="1" spans="1:7" ht="18">
      <c r="A1" s="1" t="s">
        <v>148</v>
      </c>
    </row>
    <row r="4" spans="1:7" ht="54" customHeight="1">
      <c r="C4" s="7" t="s">
        <v>231</v>
      </c>
      <c r="D4" s="7" t="s">
        <v>20</v>
      </c>
      <c r="E4" s="7" t="s">
        <v>21</v>
      </c>
      <c r="F4" s="7" t="s">
        <v>73</v>
      </c>
      <c r="G4" s="7" t="s">
        <v>74</v>
      </c>
    </row>
    <row r="5" spans="1:7">
      <c r="B5" s="10" t="s">
        <v>230</v>
      </c>
      <c r="C5" s="2">
        <v>365994</v>
      </c>
      <c r="D5" s="2">
        <v>109845</v>
      </c>
      <c r="E5" s="2">
        <v>48710</v>
      </c>
      <c r="F5" s="2">
        <v>118054</v>
      </c>
      <c r="G5" s="2">
        <v>89385</v>
      </c>
    </row>
    <row r="6" spans="1:7">
      <c r="B6" t="s">
        <v>231</v>
      </c>
      <c r="C6" s="2">
        <v>5512</v>
      </c>
      <c r="D6" s="2">
        <v>2671</v>
      </c>
      <c r="E6" s="2">
        <v>49</v>
      </c>
      <c r="F6" s="2">
        <v>1440</v>
      </c>
      <c r="G6" s="2">
        <v>1352</v>
      </c>
    </row>
    <row r="7" spans="1:7">
      <c r="B7" s="10" t="s">
        <v>177</v>
      </c>
      <c r="C7" s="2">
        <v>110008</v>
      </c>
      <c r="D7" s="2">
        <v>16660</v>
      </c>
      <c r="E7" s="2">
        <v>23655</v>
      </c>
      <c r="F7" s="2">
        <v>22407</v>
      </c>
      <c r="G7" s="2">
        <v>47286</v>
      </c>
    </row>
    <row r="8" spans="1:7">
      <c r="B8" t="s">
        <v>174</v>
      </c>
      <c r="C8" s="2">
        <v>1084</v>
      </c>
      <c r="D8" s="2">
        <v>562</v>
      </c>
      <c r="E8" s="2">
        <v>14</v>
      </c>
      <c r="F8" s="2">
        <v>419</v>
      </c>
      <c r="G8" s="2">
        <v>89</v>
      </c>
    </row>
    <row r="9" spans="1:7">
      <c r="B9" s="10" t="s">
        <v>178</v>
      </c>
      <c r="C9" s="2">
        <v>215264</v>
      </c>
      <c r="D9" s="2">
        <v>78110</v>
      </c>
      <c r="E9" s="2">
        <v>22487</v>
      </c>
      <c r="F9" s="2">
        <v>79016</v>
      </c>
      <c r="G9" s="2">
        <v>35651</v>
      </c>
    </row>
    <row r="10" spans="1:7">
      <c r="B10" t="s">
        <v>175</v>
      </c>
      <c r="C10" s="2">
        <v>2160</v>
      </c>
      <c r="D10" s="2">
        <v>840</v>
      </c>
      <c r="E10" s="2">
        <v>18</v>
      </c>
      <c r="F10" s="2">
        <v>586</v>
      </c>
      <c r="G10" s="2">
        <v>716</v>
      </c>
    </row>
    <row r="11" spans="1:7">
      <c r="B11" s="10" t="s">
        <v>179</v>
      </c>
      <c r="C11" s="2">
        <v>32721</v>
      </c>
      <c r="D11" s="2">
        <v>11931</v>
      </c>
      <c r="E11" s="2">
        <v>2078</v>
      </c>
      <c r="F11" s="2">
        <v>13352</v>
      </c>
      <c r="G11" s="2">
        <v>5360</v>
      </c>
    </row>
    <row r="12" spans="1:7">
      <c r="B12" t="s">
        <v>176</v>
      </c>
      <c r="C12" s="2">
        <v>1345</v>
      </c>
      <c r="D12" s="2">
        <v>765</v>
      </c>
      <c r="E12" s="2">
        <v>7</v>
      </c>
      <c r="F12" s="2">
        <v>213</v>
      </c>
      <c r="G12" s="2">
        <v>360</v>
      </c>
    </row>
    <row r="13" spans="1:7">
      <c r="B13" s="10" t="s">
        <v>7</v>
      </c>
      <c r="C13" s="2">
        <v>8001</v>
      </c>
      <c r="D13" s="2">
        <v>3144</v>
      </c>
      <c r="E13" s="2">
        <v>490</v>
      </c>
      <c r="F13" s="2">
        <v>3279</v>
      </c>
      <c r="G13" s="2">
        <v>1088</v>
      </c>
    </row>
    <row r="14" spans="1:7">
      <c r="B14" t="s">
        <v>60</v>
      </c>
      <c r="C14" s="2">
        <v>923</v>
      </c>
      <c r="D14" s="2">
        <v>504</v>
      </c>
      <c r="E14" s="2">
        <v>10</v>
      </c>
      <c r="F14" s="2">
        <v>222</v>
      </c>
      <c r="G14" s="2">
        <v>187</v>
      </c>
    </row>
    <row r="16" spans="1:7">
      <c r="C16" s="16"/>
      <c r="D16" s="16"/>
      <c r="E16" s="16"/>
      <c r="F16" s="16"/>
      <c r="G16" s="16"/>
    </row>
    <row r="17" spans="3:7">
      <c r="C17" s="16"/>
      <c r="D17" s="16"/>
      <c r="E17" s="16"/>
      <c r="F17" s="16"/>
      <c r="G17" s="16"/>
    </row>
    <row r="18" spans="3:7">
      <c r="C18" s="16"/>
      <c r="D18" s="16"/>
      <c r="E18" s="16"/>
      <c r="F18" s="16"/>
      <c r="G18" s="16"/>
    </row>
    <row r="19" spans="3:7">
      <c r="C19" s="19"/>
      <c r="D19" s="19"/>
      <c r="E19" s="19"/>
      <c r="F19" s="19"/>
      <c r="G19" s="19"/>
    </row>
    <row r="22" spans="3:7">
      <c r="C22" s="8"/>
      <c r="D22" s="8"/>
      <c r="E22" s="8"/>
      <c r="F22" s="8"/>
      <c r="G22" s="8"/>
    </row>
    <row r="23" spans="3:7">
      <c r="C23" s="8"/>
      <c r="D23" s="8"/>
      <c r="E23" s="8"/>
      <c r="F23" s="8"/>
      <c r="G23" s="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B6" sqref="B6"/>
    </sheetView>
  </sheetViews>
  <sheetFormatPr baseColWidth="10" defaultColWidth="8.83203125" defaultRowHeight="14" x14ac:dyDescent="0"/>
  <cols>
    <col min="2" max="2" bestFit="true" customWidth="true" width="33.5" collapsed="false"/>
    <col min="3" max="7" customWidth="true" width="13.83203125" collapsed="false"/>
  </cols>
  <sheetData>
    <row r="1" spans="1:7" ht="18">
      <c r="A1" s="1" t="s">
        <v>62</v>
      </c>
    </row>
    <row r="4" spans="1:7" ht="42">
      <c r="C4" s="7" t="s">
        <v>198</v>
      </c>
      <c r="D4" s="7" t="s">
        <v>20</v>
      </c>
      <c r="E4" s="7" t="s">
        <v>21</v>
      </c>
      <c r="F4" s="7" t="s">
        <v>73</v>
      </c>
      <c r="G4" s="7" t="s">
        <v>74</v>
      </c>
    </row>
    <row r="5" spans="1:7">
      <c r="B5" t="s">
        <v>198</v>
      </c>
      <c r="C5">
        <v>365994</v>
      </c>
      <c r="D5">
        <v>109845</v>
      </c>
      <c r="E5">
        <v>48710</v>
      </c>
      <c r="F5">
        <v>118054</v>
      </c>
      <c r="G5">
        <v>89385</v>
      </c>
    </row>
    <row r="6" spans="1:7">
      <c r="B6" t="s">
        <v>157</v>
      </c>
      <c r="C6">
        <v>152501</v>
      </c>
      <c r="D6">
        <v>20538</v>
      </c>
      <c r="E6">
        <v>37455</v>
      </c>
      <c r="F6">
        <v>39904</v>
      </c>
      <c r="G6">
        <v>54604</v>
      </c>
    </row>
    <row r="7" spans="1:7">
      <c r="B7" t="s">
        <v>158</v>
      </c>
      <c r="C7">
        <v>579</v>
      </c>
      <c r="D7">
        <v>30</v>
      </c>
      <c r="E7">
        <v>158</v>
      </c>
      <c r="F7">
        <v>68</v>
      </c>
      <c r="G7">
        <v>323</v>
      </c>
    </row>
    <row r="8" spans="1:7">
      <c r="B8" t="s">
        <v>63</v>
      </c>
      <c r="C8">
        <v>51396</v>
      </c>
      <c r="D8">
        <v>50288</v>
      </c>
      <c r="E8">
        <v>839</v>
      </c>
      <c r="F8">
        <v>233</v>
      </c>
      <c r="G8">
        <v>36</v>
      </c>
    </row>
    <row r="9" spans="1:7">
      <c r="B9" t="s">
        <v>64</v>
      </c>
      <c r="C9">
        <v>12915</v>
      </c>
      <c r="D9">
        <v>106</v>
      </c>
      <c r="E9">
        <v>49</v>
      </c>
      <c r="F9">
        <v>6603</v>
      </c>
      <c r="G9">
        <v>6157</v>
      </c>
    </row>
    <row r="10" spans="1:7">
      <c r="B10" t="s">
        <v>65</v>
      </c>
      <c r="C10">
        <v>10119</v>
      </c>
      <c r="D10">
        <v>29</v>
      </c>
      <c r="E10">
        <v>31</v>
      </c>
      <c r="F10">
        <v>2895</v>
      </c>
      <c r="G10">
        <v>7164</v>
      </c>
    </row>
    <row r="11" spans="1:7">
      <c r="B11" t="s">
        <v>66</v>
      </c>
      <c r="C11">
        <v>22241</v>
      </c>
      <c r="D11">
        <v>71</v>
      </c>
      <c r="E11">
        <v>61</v>
      </c>
      <c r="F11">
        <v>14917</v>
      </c>
      <c r="G11">
        <v>7192</v>
      </c>
    </row>
    <row r="12" spans="1:7">
      <c r="B12" t="s">
        <v>67</v>
      </c>
      <c r="C12">
        <v>8415</v>
      </c>
      <c r="D12">
        <v>3838</v>
      </c>
      <c r="E12">
        <v>1498</v>
      </c>
      <c r="F12">
        <v>2362</v>
      </c>
      <c r="G12">
        <v>717</v>
      </c>
    </row>
    <row r="13" spans="1:7">
      <c r="B13" t="s">
        <v>159</v>
      </c>
      <c r="C13">
        <v>465</v>
      </c>
      <c r="D13">
        <v>90</v>
      </c>
      <c r="E13">
        <v>99</v>
      </c>
      <c r="F13">
        <v>77</v>
      </c>
      <c r="G13">
        <v>199</v>
      </c>
    </row>
    <row r="14" spans="1:7">
      <c r="B14" t="s">
        <v>68</v>
      </c>
      <c r="C14">
        <v>7587</v>
      </c>
      <c r="D14">
        <v>4789</v>
      </c>
      <c r="E14">
        <v>2054</v>
      </c>
      <c r="F14">
        <v>555</v>
      </c>
      <c r="G14">
        <v>189</v>
      </c>
    </row>
    <row r="15" spans="1:7">
      <c r="B15" t="s">
        <v>160</v>
      </c>
      <c r="C15">
        <v>602</v>
      </c>
      <c r="D15">
        <v>135</v>
      </c>
      <c r="E15">
        <v>96</v>
      </c>
      <c r="F15">
        <v>206</v>
      </c>
      <c r="G15">
        <v>165</v>
      </c>
    </row>
    <row r="16" spans="1:7">
      <c r="B16" t="s">
        <v>19</v>
      </c>
      <c r="C16">
        <v>99174</v>
      </c>
      <c r="D16">
        <v>29931</v>
      </c>
      <c r="E16">
        <v>6370</v>
      </c>
      <c r="F16">
        <v>50234</v>
      </c>
      <c r="G16">
        <v>12639</v>
      </c>
    </row>
    <row r="17" spans="2:7">
      <c r="B17" s="11"/>
      <c r="C17" s="16"/>
      <c r="D17" s="16"/>
      <c r="E17" s="16"/>
      <c r="F17" s="16"/>
      <c r="G17" s="16"/>
    </row>
    <row r="18" spans="2:7">
      <c r="C18" s="16"/>
      <c r="D18" s="16"/>
      <c r="E18" s="16"/>
      <c r="F18" s="16"/>
      <c r="G18" s="16"/>
    </row>
    <row r="19" spans="2:7">
      <c r="C19" s="16"/>
      <c r="D19" s="16"/>
      <c r="E19" s="16"/>
      <c r="F19" s="16"/>
      <c r="G19" s="16"/>
    </row>
    <row r="32" spans="2:7">
      <c r="C32" s="9"/>
      <c r="D32" s="9"/>
      <c r="E32" s="9"/>
      <c r="F32" s="9"/>
      <c r="G32" s="9"/>
    </row>
    <row r="33" spans="3:7">
      <c r="C33" s="9"/>
      <c r="D33" s="9"/>
      <c r="E33" s="9"/>
      <c r="F33" s="9"/>
      <c r="G33" s="9"/>
    </row>
    <row r="34" spans="3:7">
      <c r="C34" s="9"/>
      <c r="D34" s="9"/>
      <c r="E34" s="9"/>
      <c r="F34" s="9"/>
      <c r="G34" s="9"/>
    </row>
    <row r="35" spans="3:7">
      <c r="C35" s="9"/>
      <c r="D35" s="9"/>
      <c r="E35" s="9"/>
      <c r="F35" s="9"/>
      <c r="G35" s="9"/>
    </row>
    <row r="36" spans="3:7">
      <c r="C36" s="9"/>
      <c r="D36" s="9"/>
      <c r="E36" s="9"/>
      <c r="F36" s="9"/>
      <c r="G36" s="9"/>
    </row>
    <row r="37" spans="3:7">
      <c r="C37" s="9"/>
      <c r="D37" s="9"/>
      <c r="E37" s="9"/>
      <c r="F37" s="9"/>
      <c r="G37" s="9"/>
    </row>
    <row r="38" spans="3:7">
      <c r="C38" s="9"/>
      <c r="D38" s="9"/>
      <c r="E38" s="9"/>
      <c r="F38" s="9"/>
      <c r="G38" s="9"/>
    </row>
    <row r="39" spans="3:7">
      <c r="C39" s="9"/>
      <c r="D39" s="9"/>
      <c r="E39" s="9"/>
      <c r="F39" s="9"/>
      <c r="G39" s="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C20" sqref="C20"/>
    </sheetView>
  </sheetViews>
  <sheetFormatPr baseColWidth="10" defaultColWidth="8.83203125" defaultRowHeight="14" x14ac:dyDescent="0"/>
  <cols>
    <col min="2" max="2" customWidth="true" width="45.1640625" collapsed="false"/>
    <col min="3" max="7" customWidth="true" width="20.83203125" collapsed="false"/>
  </cols>
  <sheetData>
    <row r="1" spans="1:7" ht="18">
      <c r="A1" s="1" t="s">
        <v>219</v>
      </c>
    </row>
    <row r="2" spans="1:7" ht="45" customHeight="1"/>
    <row r="4" spans="1:7">
      <c r="C4" s="7" t="s">
        <v>215</v>
      </c>
      <c r="D4" s="7" t="s">
        <v>20</v>
      </c>
      <c r="E4" s="7" t="s">
        <v>21</v>
      </c>
      <c r="F4" s="7" t="s">
        <v>73</v>
      </c>
      <c r="G4" s="7" t="s">
        <v>74</v>
      </c>
    </row>
    <row r="5" spans="1:7">
      <c r="B5" t="s">
        <v>215</v>
      </c>
      <c r="C5" s="2">
        <v>369284</v>
      </c>
      <c r="D5" s="2">
        <v>111213</v>
      </c>
      <c r="E5" s="2">
        <v>48710</v>
      </c>
      <c r="F5" s="2">
        <v>119976</v>
      </c>
      <c r="G5" s="2">
        <v>89385</v>
      </c>
    </row>
    <row r="6" spans="1:7">
      <c r="B6" s="7" t="s">
        <v>149</v>
      </c>
      <c r="C6" s="2">
        <v>183741</v>
      </c>
      <c r="D6" s="2">
        <v>55943</v>
      </c>
      <c r="E6" s="2">
        <v>15315</v>
      </c>
      <c r="F6" s="2">
        <v>76668</v>
      </c>
      <c r="G6" s="2">
        <v>35815</v>
      </c>
    </row>
    <row r="7" spans="1:7">
      <c r="B7" t="s">
        <v>72</v>
      </c>
      <c r="C7" s="2">
        <v>185543</v>
      </c>
      <c r="D7" s="2">
        <v>55270</v>
      </c>
      <c r="E7" s="2">
        <v>33395</v>
      </c>
      <c r="F7" s="2">
        <v>43308</v>
      </c>
      <c r="G7" s="2">
        <v>53570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D20" sqref="D20"/>
    </sheetView>
  </sheetViews>
  <sheetFormatPr baseColWidth="10" defaultColWidth="8.83203125" defaultRowHeight="14" x14ac:dyDescent="0"/>
  <cols>
    <col min="2" max="2" bestFit="true" customWidth="true" width="21.5" collapsed="false"/>
    <col min="3" max="7" customWidth="true" width="20.83203125" collapsed="false"/>
  </cols>
  <sheetData>
    <row r="1" spans="1:7" ht="18">
      <c r="A1" s="1" t="s">
        <v>220</v>
      </c>
    </row>
    <row r="3" spans="1:7">
      <c r="C3" s="7" t="s">
        <v>215</v>
      </c>
      <c r="D3" s="7" t="s">
        <v>20</v>
      </c>
      <c r="E3" s="7" t="s">
        <v>21</v>
      </c>
      <c r="F3" s="7" t="s">
        <v>73</v>
      </c>
      <c r="G3" s="7" t="s">
        <v>74</v>
      </c>
    </row>
    <row r="4" spans="1:7">
      <c r="B4" t="s">
        <v>215</v>
      </c>
      <c r="C4" s="2">
        <v>369284</v>
      </c>
      <c r="D4" s="2">
        <v>111213</v>
      </c>
      <c r="E4" s="2">
        <v>48710</v>
      </c>
      <c r="F4" s="2">
        <v>119976</v>
      </c>
      <c r="G4" s="2">
        <v>89385</v>
      </c>
    </row>
    <row r="5" spans="1:7">
      <c r="B5" t="s">
        <v>69</v>
      </c>
      <c r="C5" s="2">
        <v>35436</v>
      </c>
      <c r="D5" s="2">
        <v>13812</v>
      </c>
      <c r="E5" s="2">
        <v>2181</v>
      </c>
      <c r="F5" s="2">
        <v>14418</v>
      </c>
      <c r="G5" s="2">
        <v>5025</v>
      </c>
    </row>
    <row r="6" spans="1:7">
      <c r="B6" t="s">
        <v>70</v>
      </c>
      <c r="C6" s="2">
        <v>75698</v>
      </c>
      <c r="D6" s="2">
        <v>25799</v>
      </c>
      <c r="E6" s="2">
        <v>7368</v>
      </c>
      <c r="F6" s="2">
        <v>27627</v>
      </c>
      <c r="G6" s="2">
        <v>14904</v>
      </c>
    </row>
    <row r="7" spans="1:7">
      <c r="B7" t="s">
        <v>71</v>
      </c>
      <c r="C7" s="2">
        <v>72607</v>
      </c>
      <c r="D7" s="2">
        <v>16332</v>
      </c>
      <c r="E7" s="2">
        <v>5766</v>
      </c>
      <c r="F7" s="2">
        <v>34623</v>
      </c>
      <c r="G7" s="2">
        <v>15886</v>
      </c>
    </row>
    <row r="8" spans="1:7">
      <c r="B8" t="s">
        <v>72</v>
      </c>
      <c r="C8" s="2">
        <v>185543</v>
      </c>
      <c r="D8" s="2">
        <v>55270</v>
      </c>
      <c r="E8" s="2">
        <v>33395</v>
      </c>
      <c r="F8" s="2">
        <v>43308</v>
      </c>
      <c r="G8" s="2">
        <v>53570</v>
      </c>
    </row>
    <row r="10" spans="1:7">
      <c r="D10" s="16"/>
      <c r="E10" s="16"/>
      <c r="F10" s="16"/>
      <c r="G10" s="16"/>
    </row>
    <row r="11" spans="1:7">
      <c r="D11" s="16"/>
      <c r="E11" s="16"/>
      <c r="F11" s="16"/>
      <c r="G11" s="16"/>
    </row>
    <row r="12" spans="1:7">
      <c r="D12" s="16"/>
      <c r="E12" s="16"/>
      <c r="F12" s="16"/>
      <c r="G12" s="16"/>
    </row>
    <row r="13" spans="1:7">
      <c r="D13" s="16"/>
      <c r="E13" s="16"/>
      <c r="F13" s="16"/>
      <c r="G13" s="16"/>
    </row>
    <row r="14" spans="1:7">
      <c r="C14" s="13"/>
      <c r="D14" s="16"/>
      <c r="E14" s="16"/>
      <c r="F14" s="16"/>
      <c r="G14" s="16"/>
    </row>
    <row r="15" spans="1:7">
      <c r="C15" s="13"/>
      <c r="D15" s="13"/>
      <c r="E15" s="13"/>
      <c r="F15" s="13"/>
      <c r="G15" s="13"/>
    </row>
    <row r="16" spans="1:7">
      <c r="C16" s="13"/>
      <c r="D16" s="13"/>
      <c r="E16" s="13"/>
      <c r="F16" s="13"/>
      <c r="G16" s="1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F23" sqref="F23"/>
    </sheetView>
  </sheetViews>
  <sheetFormatPr baseColWidth="10" defaultColWidth="8.83203125" defaultRowHeight="14" x14ac:dyDescent="0"/>
  <cols>
    <col min="2" max="2" bestFit="true" customWidth="true" width="21.6640625" collapsed="false"/>
    <col min="3" max="7" customWidth="true" width="20.83203125" collapsed="false"/>
  </cols>
  <sheetData>
    <row r="1" spans="1:7" ht="18">
      <c r="A1" s="1" t="s">
        <v>75</v>
      </c>
    </row>
    <row r="4" spans="1:7" ht="45" customHeight="1">
      <c r="C4" s="7" t="s">
        <v>215</v>
      </c>
      <c r="D4" s="7" t="s">
        <v>20</v>
      </c>
      <c r="E4" s="7" t="s">
        <v>21</v>
      </c>
      <c r="F4" s="7" t="s">
        <v>73</v>
      </c>
      <c r="G4" s="7" t="s">
        <v>74</v>
      </c>
    </row>
    <row r="5" spans="1:7">
      <c r="B5" t="s">
        <v>215</v>
      </c>
      <c r="C5">
        <v>369284</v>
      </c>
      <c r="D5">
        <v>111213</v>
      </c>
      <c r="E5">
        <v>48710</v>
      </c>
      <c r="F5">
        <v>119976</v>
      </c>
      <c r="G5">
        <v>89385</v>
      </c>
    </row>
    <row r="6" spans="1:7">
      <c r="B6" t="s">
        <v>76</v>
      </c>
      <c r="C6">
        <v>221073</v>
      </c>
      <c r="D6">
        <v>65898</v>
      </c>
      <c r="E6">
        <v>20827</v>
      </c>
      <c r="F6">
        <v>87203</v>
      </c>
      <c r="G6">
        <v>47145</v>
      </c>
    </row>
    <row r="7" spans="1:7">
      <c r="B7" t="s">
        <v>77</v>
      </c>
      <c r="C7">
        <v>78504</v>
      </c>
      <c r="D7">
        <v>26332</v>
      </c>
      <c r="E7">
        <v>13187</v>
      </c>
      <c r="F7">
        <v>18825</v>
      </c>
      <c r="G7">
        <v>20160</v>
      </c>
    </row>
    <row r="8" spans="1:7">
      <c r="B8" t="s">
        <v>164</v>
      </c>
      <c r="C8">
        <v>18176</v>
      </c>
      <c r="D8">
        <v>4546</v>
      </c>
      <c r="E8">
        <v>3942</v>
      </c>
      <c r="F8">
        <v>4064</v>
      </c>
      <c r="G8">
        <v>5624</v>
      </c>
    </row>
    <row r="9" spans="1:7">
      <c r="B9" t="s">
        <v>161</v>
      </c>
      <c r="C9">
        <v>9438</v>
      </c>
      <c r="D9">
        <v>3753</v>
      </c>
      <c r="E9">
        <v>1609</v>
      </c>
      <c r="F9">
        <v>1672</v>
      </c>
      <c r="G9">
        <v>2404</v>
      </c>
    </row>
    <row r="10" spans="1:7">
      <c r="B10" t="s">
        <v>162</v>
      </c>
      <c r="C10">
        <v>26424</v>
      </c>
      <c r="D10">
        <v>6242</v>
      </c>
      <c r="E10">
        <v>5857</v>
      </c>
      <c r="F10">
        <v>5391</v>
      </c>
      <c r="G10">
        <v>8934</v>
      </c>
    </row>
    <row r="11" spans="1:7">
      <c r="B11" t="s">
        <v>163</v>
      </c>
      <c r="C11">
        <v>15669</v>
      </c>
      <c r="D11">
        <v>4442</v>
      </c>
      <c r="E11">
        <v>3288</v>
      </c>
      <c r="F11">
        <v>2821</v>
      </c>
      <c r="G11">
        <v>5118</v>
      </c>
    </row>
    <row r="12" spans="1:7">
      <c r="C12" s="16"/>
      <c r="D12" s="16"/>
      <c r="E12" s="16"/>
      <c r="F12" s="16"/>
      <c r="G12" s="16"/>
    </row>
    <row r="13" spans="1:7">
      <c r="C13" s="16"/>
      <c r="D13" s="16"/>
      <c r="E13" s="16"/>
      <c r="F13" s="16"/>
      <c r="G13" s="16"/>
    </row>
    <row r="14" spans="1:7">
      <c r="C14" s="16"/>
      <c r="D14" s="16"/>
      <c r="E14" s="16"/>
      <c r="F14" s="16"/>
      <c r="G14" s="1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B18" sqref="B18"/>
    </sheetView>
  </sheetViews>
  <sheetFormatPr baseColWidth="10" defaultColWidth="8.83203125" defaultRowHeight="14" x14ac:dyDescent="0"/>
  <cols>
    <col min="2" max="2" bestFit="true" customWidth="true" width="17.33203125" collapsed="false"/>
    <col min="3" max="5" customWidth="true" width="20.83203125" collapsed="false"/>
    <col min="6" max="7" customWidth="true" width="18.83203125" collapsed="false"/>
  </cols>
  <sheetData>
    <row r="1" spans="1:5" ht="18">
      <c r="A1" s="1" t="s">
        <v>223</v>
      </c>
    </row>
    <row r="4" spans="1:5" ht="45" customHeight="1">
      <c r="C4" s="7" t="s">
        <v>215</v>
      </c>
      <c r="D4" t="s">
        <v>199</v>
      </c>
      <c r="E4" t="s">
        <v>200</v>
      </c>
    </row>
    <row r="5" spans="1:5">
      <c r="B5" t="s">
        <v>215</v>
      </c>
      <c r="C5" s="2">
        <v>369284</v>
      </c>
      <c r="D5" s="2">
        <v>159923</v>
      </c>
      <c r="E5" s="2">
        <v>209361</v>
      </c>
    </row>
    <row r="6" spans="1:5">
      <c r="B6" t="s">
        <v>78</v>
      </c>
      <c r="C6" s="2">
        <v>40379</v>
      </c>
      <c r="D6" s="2">
        <v>18797</v>
      </c>
      <c r="E6" s="2">
        <v>21582</v>
      </c>
    </row>
    <row r="7" spans="1:5">
      <c r="B7" t="s">
        <v>79</v>
      </c>
      <c r="C7" s="2">
        <v>34103</v>
      </c>
      <c r="D7" s="2">
        <v>16956</v>
      </c>
      <c r="E7" s="2">
        <v>17147</v>
      </c>
    </row>
    <row r="8" spans="1:5">
      <c r="B8" t="s">
        <v>80</v>
      </c>
      <c r="C8" s="2">
        <v>32200</v>
      </c>
      <c r="D8" s="2">
        <v>15153</v>
      </c>
      <c r="E8" s="2">
        <v>17047</v>
      </c>
    </row>
    <row r="9" spans="1:5">
      <c r="B9" t="s">
        <v>81</v>
      </c>
      <c r="C9" s="2">
        <v>35812</v>
      </c>
      <c r="D9" s="2">
        <v>15903</v>
      </c>
      <c r="E9" s="2">
        <v>19909</v>
      </c>
    </row>
    <row r="10" spans="1:5">
      <c r="B10" t="s">
        <v>82</v>
      </c>
      <c r="C10" s="2">
        <v>34983</v>
      </c>
      <c r="D10" s="2">
        <v>16048</v>
      </c>
      <c r="E10" s="2">
        <v>18935</v>
      </c>
    </row>
    <row r="11" spans="1:5">
      <c r="B11" t="s">
        <v>83</v>
      </c>
      <c r="C11" s="2">
        <v>36874</v>
      </c>
      <c r="D11" s="2">
        <v>16443</v>
      </c>
      <c r="E11" s="2">
        <v>20431</v>
      </c>
    </row>
    <row r="12" spans="1:5">
      <c r="B12" t="s">
        <v>84</v>
      </c>
      <c r="C12" s="2">
        <v>32228</v>
      </c>
      <c r="D12" s="2">
        <v>13884</v>
      </c>
      <c r="E12" s="2">
        <v>18344</v>
      </c>
    </row>
    <row r="13" spans="1:5">
      <c r="B13" t="s">
        <v>85</v>
      </c>
      <c r="C13" s="2">
        <v>35936</v>
      </c>
      <c r="D13" s="2">
        <v>14780</v>
      </c>
      <c r="E13" s="2">
        <v>21156</v>
      </c>
    </row>
    <row r="14" spans="1:5">
      <c r="B14" t="s">
        <v>86</v>
      </c>
      <c r="C14" s="2">
        <v>38151</v>
      </c>
      <c r="D14" s="2">
        <v>14799</v>
      </c>
      <c r="E14" s="2">
        <v>23352</v>
      </c>
    </row>
    <row r="15" spans="1:5">
      <c r="B15" t="s">
        <v>87</v>
      </c>
      <c r="C15" s="2">
        <v>48618</v>
      </c>
      <c r="D15" s="2">
        <v>17160</v>
      </c>
      <c r="E15" s="2">
        <v>31458</v>
      </c>
    </row>
    <row r="18" spans="2:3">
      <c r="B18" s="11" t="s">
        <v>201</v>
      </c>
    </row>
    <row r="23" spans="2:3">
      <c r="C23" s="8"/>
    </row>
    <row r="24" spans="2:3">
      <c r="C24" s="8"/>
    </row>
    <row r="25" spans="2:3">
      <c r="C25" s="8"/>
    </row>
    <row r="26" spans="2:3">
      <c r="C26" s="8"/>
    </row>
    <row r="27" spans="2:3">
      <c r="C27" s="8"/>
    </row>
    <row r="28" spans="2:3">
      <c r="C28" s="8"/>
    </row>
    <row r="29" spans="2:3">
      <c r="C29" s="8"/>
    </row>
    <row r="30" spans="2:3">
      <c r="C30" s="8"/>
    </row>
    <row r="31" spans="2:3">
      <c r="C31" s="8"/>
    </row>
    <row r="32" spans="2:3">
      <c r="C32" s="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D4" sqref="D4:E7"/>
    </sheetView>
  </sheetViews>
  <sheetFormatPr baseColWidth="10" defaultColWidth="8.83203125" defaultRowHeight="14" x14ac:dyDescent="0"/>
  <cols>
    <col min="1" max="1" customWidth="true" width="10.83203125" collapsed="false"/>
    <col min="2" max="2" bestFit="true" customWidth="true" width="40.6640625" collapsed="false"/>
    <col min="3" max="5" customWidth="true" width="20.83203125" collapsed="false"/>
  </cols>
  <sheetData>
    <row r="1" spans="1:11" ht="18">
      <c r="A1" s="1" t="s">
        <v>233</v>
      </c>
    </row>
    <row r="3" spans="1:11" ht="45" customHeight="1">
      <c r="B3" s="4"/>
      <c r="C3" s="6" t="s">
        <v>186</v>
      </c>
      <c r="D3" s="6" t="s">
        <v>20</v>
      </c>
      <c r="E3" s="6" t="s">
        <v>73</v>
      </c>
    </row>
    <row r="4" spans="1:11">
      <c r="B4" s="5" t="s">
        <v>186</v>
      </c>
      <c r="C4" s="3">
        <f>SUM(D4:E4)</f>
        <v>231189</v>
      </c>
      <c r="D4" s="23">
        <v>111213</v>
      </c>
      <c r="E4" s="23">
        <v>119976</v>
      </c>
      <c r="H4" s="16"/>
      <c r="I4" s="16"/>
      <c r="J4" s="16"/>
      <c r="K4" s="16"/>
    </row>
    <row r="5" spans="1:11">
      <c r="B5" s="5" t="s">
        <v>165</v>
      </c>
      <c r="C5" s="15">
        <f>SUM(D5:E5)</f>
        <v>81615</v>
      </c>
      <c r="D5" s="24">
        <v>34792</v>
      </c>
      <c r="E5" s="24">
        <v>46823</v>
      </c>
      <c r="H5" s="16"/>
      <c r="I5" s="16"/>
      <c r="J5" s="16"/>
      <c r="K5" s="16"/>
    </row>
    <row r="6" spans="1:11">
      <c r="B6" s="5" t="s">
        <v>166</v>
      </c>
      <c r="C6" s="15">
        <f>SUM(D6:E6)</f>
        <v>80234</v>
      </c>
      <c r="D6" s="24">
        <v>46888</v>
      </c>
      <c r="E6" s="24">
        <v>33346</v>
      </c>
      <c r="H6" s="16"/>
      <c r="I6" s="16"/>
      <c r="J6" s="16"/>
      <c r="K6" s="16"/>
    </row>
    <row r="7" spans="1:11">
      <c r="B7" s="5" t="s">
        <v>167</v>
      </c>
      <c r="C7" s="15">
        <f>SUM(D7:E7)</f>
        <v>69340</v>
      </c>
      <c r="D7" s="24">
        <v>29533</v>
      </c>
      <c r="E7" s="24">
        <v>39807</v>
      </c>
      <c r="H7" s="16"/>
      <c r="I7" s="16"/>
      <c r="J7" s="16"/>
      <c r="K7" s="16"/>
    </row>
    <row r="9" spans="1:11">
      <c r="C9" s="15"/>
    </row>
    <row r="10" spans="1:11">
      <c r="C10" s="1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H13" sqref="H13:H14"/>
    </sheetView>
  </sheetViews>
  <sheetFormatPr baseColWidth="10" defaultColWidth="8.83203125" defaultRowHeight="14" x14ac:dyDescent="0"/>
  <cols>
    <col min="2" max="2" bestFit="true" customWidth="true" width="17.33203125" collapsed="false"/>
    <col min="3" max="5" customWidth="true" width="20.83203125" collapsed="false"/>
  </cols>
  <sheetData>
    <row r="1" spans="1:5" ht="18">
      <c r="A1" s="1" t="s">
        <v>224</v>
      </c>
    </row>
    <row r="4" spans="1:5" ht="45" customHeight="1">
      <c r="C4" t="s">
        <v>215</v>
      </c>
      <c r="D4" t="s">
        <v>155</v>
      </c>
      <c r="E4" t="s">
        <v>156</v>
      </c>
    </row>
    <row r="5" spans="1:5">
      <c r="B5" t="s">
        <v>215</v>
      </c>
      <c r="C5" s="2">
        <v>369284</v>
      </c>
      <c r="D5" s="2">
        <v>231189</v>
      </c>
      <c r="E5" s="2">
        <v>138095</v>
      </c>
    </row>
    <row r="6" spans="1:5">
      <c r="B6" t="s">
        <v>78</v>
      </c>
      <c r="C6" s="2">
        <v>40379</v>
      </c>
      <c r="D6" s="2">
        <v>30207</v>
      </c>
      <c r="E6" s="2">
        <v>10172</v>
      </c>
    </row>
    <row r="7" spans="1:5">
      <c r="B7" t="s">
        <v>79</v>
      </c>
      <c r="C7" s="2">
        <v>34103</v>
      </c>
      <c r="D7" s="2">
        <v>24102</v>
      </c>
      <c r="E7" s="2">
        <v>10001</v>
      </c>
    </row>
    <row r="8" spans="1:5">
      <c r="B8" t="s">
        <v>80</v>
      </c>
      <c r="C8" s="2">
        <v>32200</v>
      </c>
      <c r="D8" s="2">
        <v>21718</v>
      </c>
      <c r="E8" s="2">
        <v>10482</v>
      </c>
    </row>
    <row r="9" spans="1:5">
      <c r="B9" t="s">
        <v>81</v>
      </c>
      <c r="C9" s="2">
        <v>35812</v>
      </c>
      <c r="D9" s="2">
        <v>23647</v>
      </c>
      <c r="E9" s="2">
        <v>12165</v>
      </c>
    </row>
    <row r="10" spans="1:5">
      <c r="B10" t="s">
        <v>82</v>
      </c>
      <c r="C10" s="2">
        <v>34983</v>
      </c>
      <c r="D10" s="2">
        <v>22183</v>
      </c>
      <c r="E10" s="2">
        <v>12800</v>
      </c>
    </row>
    <row r="11" spans="1:5">
      <c r="B11" t="s">
        <v>83</v>
      </c>
      <c r="C11" s="2">
        <v>36874</v>
      </c>
      <c r="D11" s="2">
        <v>22761</v>
      </c>
      <c r="E11" s="2">
        <v>14113</v>
      </c>
    </row>
    <row r="12" spans="1:5">
      <c r="B12" t="s">
        <v>84</v>
      </c>
      <c r="C12" s="2">
        <v>32228</v>
      </c>
      <c r="D12" s="2">
        <v>17260</v>
      </c>
      <c r="E12" s="2">
        <v>14968</v>
      </c>
    </row>
    <row r="13" spans="1:5">
      <c r="B13" t="s">
        <v>85</v>
      </c>
      <c r="C13" s="2">
        <v>35936</v>
      </c>
      <c r="D13" s="2">
        <v>20217</v>
      </c>
      <c r="E13" s="2">
        <v>15719</v>
      </c>
    </row>
    <row r="14" spans="1:5">
      <c r="B14" t="s">
        <v>86</v>
      </c>
      <c r="C14" s="2">
        <v>38151</v>
      </c>
      <c r="D14" s="2">
        <v>21001</v>
      </c>
      <c r="E14" s="2">
        <v>17150</v>
      </c>
    </row>
    <row r="15" spans="1:5">
      <c r="B15" t="s">
        <v>87</v>
      </c>
      <c r="C15" s="2">
        <v>48618</v>
      </c>
      <c r="D15" s="2">
        <v>28093</v>
      </c>
      <c r="E15" s="2">
        <v>20525</v>
      </c>
    </row>
    <row r="18" spans="2:2">
      <c r="B18" s="11" t="s">
        <v>201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E27" sqref="E27"/>
    </sheetView>
  </sheetViews>
  <sheetFormatPr baseColWidth="10" defaultColWidth="8.83203125" defaultRowHeight="14" x14ac:dyDescent="0"/>
  <cols>
    <col min="2" max="2" customWidth="true" width="38.5" collapsed="false"/>
    <col min="3" max="4" customWidth="true" width="20.83203125" collapsed="false"/>
    <col min="5" max="5" customWidth="true" width="22.33203125" collapsed="false"/>
    <col min="6" max="6" customWidth="true" width="20.83203125" collapsed="false"/>
  </cols>
  <sheetData>
    <row r="1" spans="1:6" ht="18">
      <c r="A1" s="1" t="s">
        <v>142</v>
      </c>
    </row>
    <row r="4" spans="1:6">
      <c r="D4" s="7"/>
      <c r="E4" s="7"/>
    </row>
    <row r="5" spans="1:6" ht="45" customHeight="1">
      <c r="C5" s="7" t="s">
        <v>232</v>
      </c>
      <c r="D5" s="7" t="s">
        <v>165</v>
      </c>
      <c r="E5" s="14" t="s">
        <v>98</v>
      </c>
      <c r="F5" s="7" t="s">
        <v>99</v>
      </c>
    </row>
    <row r="6" spans="1:6">
      <c r="B6" t="s">
        <v>232</v>
      </c>
      <c r="C6" s="2">
        <f>SUM(D6:F6)</f>
        <v>231189</v>
      </c>
      <c r="D6" s="2">
        <v>81615</v>
      </c>
      <c r="E6" s="2">
        <v>80234</v>
      </c>
      <c r="F6" s="2">
        <v>69340</v>
      </c>
    </row>
    <row r="7" spans="1:6">
      <c r="B7" s="12" t="s">
        <v>88</v>
      </c>
      <c r="C7" s="2">
        <f t="shared" ref="C7:C16" si="0">SUM(D7:F7)</f>
        <v>30207</v>
      </c>
      <c r="D7" s="2">
        <v>7224</v>
      </c>
      <c r="E7" s="2">
        <v>12289</v>
      </c>
      <c r="F7" s="2">
        <v>10694</v>
      </c>
    </row>
    <row r="8" spans="1:6">
      <c r="B8" s="12" t="s">
        <v>89</v>
      </c>
      <c r="C8" s="2">
        <f t="shared" si="0"/>
        <v>24102</v>
      </c>
      <c r="D8" s="2">
        <v>6407</v>
      </c>
      <c r="E8" s="2">
        <v>9636</v>
      </c>
      <c r="F8" s="2">
        <v>8059</v>
      </c>
    </row>
    <row r="9" spans="1:6">
      <c r="B9" s="12" t="s">
        <v>90</v>
      </c>
      <c r="C9" s="2">
        <f t="shared" si="0"/>
        <v>21718</v>
      </c>
      <c r="D9" s="2">
        <v>7337</v>
      </c>
      <c r="E9" s="2">
        <v>7853</v>
      </c>
      <c r="F9" s="2">
        <v>6528</v>
      </c>
    </row>
    <row r="10" spans="1:6">
      <c r="B10" s="12" t="s">
        <v>91</v>
      </c>
      <c r="C10" s="2">
        <f t="shared" si="0"/>
        <v>23647</v>
      </c>
      <c r="D10" s="2">
        <v>8319</v>
      </c>
      <c r="E10" s="2">
        <v>8333</v>
      </c>
      <c r="F10" s="2">
        <v>6995</v>
      </c>
    </row>
    <row r="11" spans="1:6">
      <c r="B11" s="12" t="s">
        <v>92</v>
      </c>
      <c r="C11" s="2">
        <f t="shared" si="0"/>
        <v>22183</v>
      </c>
      <c r="D11" s="2">
        <v>8060</v>
      </c>
      <c r="E11" s="2">
        <v>7609</v>
      </c>
      <c r="F11" s="2">
        <v>6514</v>
      </c>
    </row>
    <row r="12" spans="1:6">
      <c r="B12" s="12" t="s">
        <v>93</v>
      </c>
      <c r="C12" s="2">
        <f t="shared" si="0"/>
        <v>22761</v>
      </c>
      <c r="D12" s="2">
        <v>8549</v>
      </c>
      <c r="E12" s="2">
        <v>7736</v>
      </c>
      <c r="F12" s="2">
        <v>6476</v>
      </c>
    </row>
    <row r="13" spans="1:6">
      <c r="B13" s="12" t="s">
        <v>94</v>
      </c>
      <c r="C13" s="2">
        <f t="shared" si="0"/>
        <v>17260</v>
      </c>
      <c r="D13" s="2">
        <v>5682</v>
      </c>
      <c r="E13" s="2">
        <v>5903</v>
      </c>
      <c r="F13" s="2">
        <v>5675</v>
      </c>
    </row>
    <row r="14" spans="1:6">
      <c r="B14" s="12" t="s">
        <v>95</v>
      </c>
      <c r="C14" s="2">
        <f t="shared" si="0"/>
        <v>20217</v>
      </c>
      <c r="D14" s="2">
        <v>8011</v>
      </c>
      <c r="E14" s="2">
        <v>6338</v>
      </c>
      <c r="F14" s="2">
        <v>5868</v>
      </c>
    </row>
    <row r="15" spans="1:6">
      <c r="B15" s="12" t="s">
        <v>96</v>
      </c>
      <c r="C15" s="2">
        <f t="shared" si="0"/>
        <v>21001</v>
      </c>
      <c r="D15" s="2">
        <v>8917</v>
      </c>
      <c r="E15" s="2">
        <v>6288</v>
      </c>
      <c r="F15" s="2">
        <v>5796</v>
      </c>
    </row>
    <row r="16" spans="1:6">
      <c r="B16" s="12" t="s">
        <v>97</v>
      </c>
      <c r="C16" s="2">
        <f t="shared" si="0"/>
        <v>28093</v>
      </c>
      <c r="D16" s="2">
        <v>13109</v>
      </c>
      <c r="E16" s="2">
        <v>8249</v>
      </c>
      <c r="F16" s="2">
        <v>6735</v>
      </c>
    </row>
    <row r="18" spans="2:2">
      <c r="B18" s="12"/>
    </row>
    <row r="19" spans="2:2">
      <c r="B19" s="11" t="s">
        <v>201</v>
      </c>
    </row>
    <row r="20" spans="2:2">
      <c r="B20" s="12"/>
    </row>
    <row r="21" spans="2:2">
      <c r="B21" s="12"/>
    </row>
    <row r="22" spans="2:2">
      <c r="B22" s="12"/>
    </row>
    <row r="23" spans="2:2">
      <c r="B23" s="12"/>
    </row>
    <row r="24" spans="2:2">
      <c r="B24" s="12"/>
    </row>
    <row r="25" spans="2:2">
      <c r="B25" s="12"/>
    </row>
    <row r="26" spans="2:2">
      <c r="B26" s="12"/>
    </row>
    <row r="27" spans="2:2">
      <c r="B27" s="12"/>
    </row>
    <row r="29" spans="2:2">
      <c r="B29" s="12"/>
    </row>
    <row r="30" spans="2:2">
      <c r="B30" s="12"/>
    </row>
    <row r="31" spans="2:2">
      <c r="B31" s="12"/>
    </row>
    <row r="32" spans="2:2">
      <c r="B32" s="12"/>
    </row>
    <row r="33" spans="2:2">
      <c r="B33" s="12"/>
    </row>
    <row r="34" spans="2:2">
      <c r="B34" s="12"/>
    </row>
    <row r="35" spans="2:2">
      <c r="B35" s="12"/>
    </row>
    <row r="36" spans="2:2">
      <c r="B36" s="12"/>
    </row>
    <row r="37" spans="2:2">
      <c r="B37" s="12"/>
    </row>
    <row r="38" spans="2:2">
      <c r="B38" s="12"/>
    </row>
    <row r="40" spans="2:2">
      <c r="B40" s="12"/>
    </row>
    <row r="41" spans="2:2">
      <c r="B41" s="12"/>
    </row>
    <row r="42" spans="2:2">
      <c r="B42" s="12"/>
    </row>
    <row r="43" spans="2:2">
      <c r="B43" s="12"/>
    </row>
    <row r="44" spans="2:2">
      <c r="B44" s="12"/>
    </row>
    <row r="45" spans="2:2">
      <c r="B45" s="12"/>
    </row>
    <row r="46" spans="2:2">
      <c r="B46" s="12"/>
    </row>
    <row r="47" spans="2:2">
      <c r="B47" s="12"/>
    </row>
    <row r="48" spans="2:2">
      <c r="B48" s="12"/>
    </row>
    <row r="49" spans="2:2">
      <c r="B49" s="1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D15" sqref="D15"/>
    </sheetView>
  </sheetViews>
  <sheetFormatPr baseColWidth="10" defaultColWidth="8.83203125" defaultRowHeight="14" x14ac:dyDescent="0"/>
  <cols>
    <col min="2" max="2" bestFit="true" customWidth="true" width="30.6640625" collapsed="false"/>
    <col min="3" max="7" customWidth="true" width="20.83203125" collapsed="false"/>
  </cols>
  <sheetData>
    <row r="1" spans="1:7" ht="18">
      <c r="A1" s="1" t="s">
        <v>100</v>
      </c>
    </row>
    <row r="4" spans="1:7" ht="45" customHeight="1">
      <c r="C4" s="7" t="s">
        <v>202</v>
      </c>
      <c r="D4" s="6" t="s">
        <v>20</v>
      </c>
      <c r="E4" s="6" t="s">
        <v>21</v>
      </c>
      <c r="F4" s="6" t="s">
        <v>73</v>
      </c>
      <c r="G4" s="6" t="s">
        <v>74</v>
      </c>
    </row>
    <row r="5" spans="1:7">
      <c r="B5" t="s">
        <v>202</v>
      </c>
      <c r="C5" s="2">
        <v>347917</v>
      </c>
      <c r="D5" s="2">
        <v>103695</v>
      </c>
      <c r="E5" s="2">
        <v>47657</v>
      </c>
      <c r="F5" s="2">
        <v>108441</v>
      </c>
      <c r="G5" s="2">
        <v>88124</v>
      </c>
    </row>
    <row r="6" spans="1:7">
      <c r="B6" t="s">
        <v>101</v>
      </c>
      <c r="C6" s="2">
        <v>148531</v>
      </c>
      <c r="D6" s="2">
        <v>20494</v>
      </c>
      <c r="E6" s="2">
        <v>32953</v>
      </c>
      <c r="F6" s="2">
        <v>31356</v>
      </c>
      <c r="G6" s="2">
        <v>63728</v>
      </c>
    </row>
    <row r="7" spans="1:7">
      <c r="B7" t="s">
        <v>102</v>
      </c>
      <c r="C7" s="2">
        <v>59891</v>
      </c>
      <c r="D7" s="2">
        <v>21790</v>
      </c>
      <c r="E7" s="2">
        <v>7871</v>
      </c>
      <c r="F7" s="2">
        <v>18435</v>
      </c>
      <c r="G7" s="2">
        <v>11795</v>
      </c>
    </row>
    <row r="8" spans="1:7">
      <c r="B8" t="s">
        <v>150</v>
      </c>
      <c r="C8" s="2">
        <v>139495</v>
      </c>
      <c r="D8" s="2">
        <v>61411</v>
      </c>
      <c r="E8" s="2">
        <v>6833</v>
      </c>
      <c r="F8" s="2">
        <v>58650</v>
      </c>
      <c r="G8" s="2">
        <v>12601</v>
      </c>
    </row>
    <row r="10" spans="1:7">
      <c r="C10" s="16"/>
      <c r="D10" s="16"/>
      <c r="E10" s="16"/>
      <c r="F10" s="16"/>
      <c r="G10" s="16"/>
    </row>
    <row r="11" spans="1:7">
      <c r="C11" s="16"/>
      <c r="D11" s="16"/>
      <c r="E11" s="16"/>
      <c r="F11" s="16"/>
      <c r="G11" s="16"/>
    </row>
    <row r="12" spans="1:7">
      <c r="C12" s="16"/>
      <c r="D12" s="16"/>
      <c r="E12" s="16"/>
      <c r="F12" s="16"/>
      <c r="G12" s="1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C11" sqref="C11"/>
    </sheetView>
  </sheetViews>
  <sheetFormatPr baseColWidth="10" defaultColWidth="8.83203125" defaultRowHeight="14" x14ac:dyDescent="0"/>
  <cols>
    <col min="2" max="2" bestFit="true" customWidth="true" width="35.1640625" collapsed="false"/>
    <col min="3" max="7" customWidth="true" width="20.83203125" collapsed="false"/>
  </cols>
  <sheetData>
    <row r="1" spans="1:7" ht="18">
      <c r="A1" s="1" t="s">
        <v>152</v>
      </c>
    </row>
    <row r="4" spans="1:7" ht="45" customHeight="1">
      <c r="C4" s="7" t="s">
        <v>202</v>
      </c>
      <c r="D4" s="6" t="s">
        <v>165</v>
      </c>
      <c r="E4" s="6" t="s">
        <v>166</v>
      </c>
      <c r="F4" s="6" t="s">
        <v>180</v>
      </c>
      <c r="G4" s="6" t="s">
        <v>181</v>
      </c>
    </row>
    <row r="5" spans="1:7">
      <c r="B5" t="s">
        <v>202</v>
      </c>
      <c r="C5" s="2">
        <v>347917</v>
      </c>
      <c r="D5" s="2">
        <v>65773</v>
      </c>
      <c r="E5" s="2">
        <v>78116</v>
      </c>
      <c r="F5" s="2">
        <v>68247</v>
      </c>
      <c r="G5" s="2">
        <v>135781</v>
      </c>
    </row>
    <row r="6" spans="1:7">
      <c r="B6" t="s">
        <v>101</v>
      </c>
      <c r="C6" s="2">
        <v>148531</v>
      </c>
      <c r="D6" s="2">
        <v>9362</v>
      </c>
      <c r="E6" s="2">
        <v>15952</v>
      </c>
      <c r="F6" s="2">
        <v>26536</v>
      </c>
      <c r="G6" s="2">
        <v>96681</v>
      </c>
    </row>
    <row r="7" spans="1:7">
      <c r="B7" t="s">
        <v>102</v>
      </c>
      <c r="C7" s="2">
        <v>59891</v>
      </c>
      <c r="D7" s="2">
        <v>7072</v>
      </c>
      <c r="E7" s="2">
        <v>17243</v>
      </c>
      <c r="F7" s="2">
        <v>15910</v>
      </c>
      <c r="G7" s="2">
        <v>19666</v>
      </c>
    </row>
    <row r="8" spans="1:7">
      <c r="B8" t="s">
        <v>151</v>
      </c>
      <c r="C8" s="2">
        <v>139495</v>
      </c>
      <c r="D8" s="2">
        <v>49339</v>
      </c>
      <c r="E8" s="2">
        <v>44921</v>
      </c>
      <c r="F8" s="2">
        <v>25801</v>
      </c>
      <c r="G8" s="2">
        <v>19434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B21" sqref="B21"/>
    </sheetView>
  </sheetViews>
  <sheetFormatPr baseColWidth="10" defaultColWidth="8.83203125" defaultRowHeight="14" x14ac:dyDescent="0"/>
  <cols>
    <col min="2" max="2" bestFit="true" customWidth="true" width="34.5" collapsed="false"/>
    <col min="3" max="7" customWidth="true" width="20.83203125" collapsed="false"/>
  </cols>
  <sheetData>
    <row r="1" spans="1:8" ht="18">
      <c r="A1" s="1" t="s">
        <v>226</v>
      </c>
    </row>
    <row r="4" spans="1:8" ht="45" customHeight="1">
      <c r="C4" s="7" t="s">
        <v>203</v>
      </c>
      <c r="D4" s="6" t="s">
        <v>20</v>
      </c>
      <c r="E4" s="6" t="s">
        <v>21</v>
      </c>
      <c r="F4" s="6" t="s">
        <v>73</v>
      </c>
      <c r="G4" s="6" t="s">
        <v>74</v>
      </c>
    </row>
    <row r="5" spans="1:8">
      <c r="B5" t="s">
        <v>203</v>
      </c>
      <c r="C5" s="2">
        <v>334826</v>
      </c>
      <c r="D5" s="2">
        <v>96927</v>
      </c>
      <c r="E5" s="2">
        <v>47820</v>
      </c>
      <c r="F5" s="2">
        <v>102442</v>
      </c>
      <c r="G5" s="2">
        <v>87637</v>
      </c>
    </row>
    <row r="6" spans="1:8">
      <c r="B6" t="s">
        <v>225</v>
      </c>
      <c r="C6" s="2">
        <v>51670</v>
      </c>
      <c r="D6" s="2">
        <v>11166</v>
      </c>
      <c r="E6" s="2">
        <v>12516</v>
      </c>
      <c r="F6" s="2">
        <v>9136</v>
      </c>
      <c r="G6" s="2">
        <v>18852</v>
      </c>
    </row>
    <row r="7" spans="1:8">
      <c r="B7" t="s">
        <v>105</v>
      </c>
      <c r="C7" s="2">
        <v>57995</v>
      </c>
      <c r="D7" s="2">
        <v>20653</v>
      </c>
      <c r="E7" s="2">
        <v>8061</v>
      </c>
      <c r="F7" s="2">
        <v>15082</v>
      </c>
      <c r="G7" s="2">
        <v>14199</v>
      </c>
    </row>
    <row r="8" spans="1:8">
      <c r="B8" t="s">
        <v>106</v>
      </c>
      <c r="C8" s="2">
        <v>28966</v>
      </c>
      <c r="D8" s="2">
        <v>6560</v>
      </c>
      <c r="E8" s="2">
        <v>4790</v>
      </c>
      <c r="F8" s="2">
        <v>8593</v>
      </c>
      <c r="G8" s="2">
        <v>9023</v>
      </c>
    </row>
    <row r="9" spans="1:8">
      <c r="B9" t="s">
        <v>107</v>
      </c>
      <c r="C9" s="2">
        <v>32367</v>
      </c>
      <c r="D9" s="2">
        <v>11993</v>
      </c>
      <c r="E9" s="2">
        <v>4118</v>
      </c>
      <c r="F9" s="2">
        <v>8383</v>
      </c>
      <c r="G9" s="2">
        <v>7873</v>
      </c>
    </row>
    <row r="10" spans="1:8">
      <c r="B10" t="s">
        <v>108</v>
      </c>
      <c r="C10" s="2">
        <v>163828</v>
      </c>
      <c r="D10" s="2">
        <v>46555</v>
      </c>
      <c r="E10" s="2">
        <v>18335</v>
      </c>
      <c r="F10" s="2">
        <v>61248</v>
      </c>
      <c r="G10" s="2">
        <v>37690</v>
      </c>
    </row>
    <row r="12" spans="1:8">
      <c r="C12" s="16"/>
      <c r="D12" s="16"/>
      <c r="E12" s="16"/>
      <c r="F12" s="16"/>
      <c r="G12" s="16"/>
    </row>
    <row r="13" spans="1:8">
      <c r="C13" s="16"/>
      <c r="D13" s="16"/>
      <c r="E13" s="16"/>
      <c r="F13" s="16"/>
      <c r="G13" s="16"/>
    </row>
    <row r="14" spans="1:8">
      <c r="A14" s="26" t="s">
        <v>236</v>
      </c>
      <c r="B14" s="25"/>
      <c r="C14" s="25"/>
      <c r="D14" s="25"/>
      <c r="E14" s="25"/>
      <c r="F14" s="25"/>
      <c r="G14" s="25"/>
      <c r="H14" s="25"/>
    </row>
    <row r="15" spans="1:8">
      <c r="A15" s="26" t="s">
        <v>237</v>
      </c>
      <c r="B15" s="25"/>
      <c r="C15" s="25"/>
      <c r="D15" s="25"/>
      <c r="E15" s="25"/>
      <c r="F15" s="25"/>
      <c r="G15" s="25"/>
      <c r="H15" s="25"/>
    </row>
    <row r="16" spans="1:8">
      <c r="A16" s="26" t="s">
        <v>238</v>
      </c>
      <c r="C16" s="16"/>
      <c r="D16" s="16"/>
      <c r="E16" s="16"/>
      <c r="F16" s="16"/>
      <c r="G16" s="16"/>
    </row>
    <row r="17" spans="1:1">
      <c r="A17" s="26" t="s">
        <v>239</v>
      </c>
    </row>
    <row r="18" spans="1:1">
      <c r="A18" s="26" t="s">
        <v>240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/>
  </sheetViews>
  <sheetFormatPr baseColWidth="10" defaultColWidth="8.83203125" defaultRowHeight="14" x14ac:dyDescent="0"/>
  <cols>
    <col min="2" max="2" bestFit="true" customWidth="true" width="29.5" collapsed="false"/>
    <col min="3" max="7" customWidth="true" width="20.83203125" collapsed="false"/>
  </cols>
  <sheetData>
    <row r="1" spans="1:7" ht="18">
      <c r="A1" s="1" t="s">
        <v>227</v>
      </c>
    </row>
    <row r="4" spans="1:7" s="7" customFormat="1" ht="45" customHeight="1">
      <c r="C4" s="7" t="s">
        <v>214</v>
      </c>
      <c r="D4" s="6" t="s">
        <v>20</v>
      </c>
      <c r="E4" s="6" t="s">
        <v>21</v>
      </c>
      <c r="F4" s="6" t="s">
        <v>73</v>
      </c>
      <c r="G4" s="6" t="s">
        <v>74</v>
      </c>
    </row>
    <row r="5" spans="1:7">
      <c r="B5" t="s">
        <v>214</v>
      </c>
      <c r="C5" s="2">
        <v>319733</v>
      </c>
      <c r="D5" s="2">
        <v>96621</v>
      </c>
      <c r="E5" s="2">
        <v>40565</v>
      </c>
      <c r="F5" s="2">
        <v>102008</v>
      </c>
      <c r="G5" s="2">
        <v>80539</v>
      </c>
    </row>
    <row r="6" spans="1:7">
      <c r="B6" t="s">
        <v>228</v>
      </c>
      <c r="C6" s="2">
        <v>219889</v>
      </c>
      <c r="D6" s="2">
        <v>75211</v>
      </c>
      <c r="E6" s="2">
        <v>28525</v>
      </c>
      <c r="F6" s="2">
        <v>59322</v>
      </c>
      <c r="G6" s="2">
        <v>56831</v>
      </c>
    </row>
    <row r="7" spans="1:7">
      <c r="B7" t="s">
        <v>229</v>
      </c>
      <c r="C7" s="2">
        <v>99844</v>
      </c>
      <c r="D7" s="2">
        <v>21410</v>
      </c>
      <c r="E7" s="2">
        <v>12040</v>
      </c>
      <c r="F7" s="2">
        <v>42686</v>
      </c>
      <c r="G7" s="2">
        <v>23708</v>
      </c>
    </row>
    <row r="9" spans="1:7">
      <c r="C9" s="16"/>
      <c r="D9" s="16"/>
      <c r="E9" s="16"/>
      <c r="F9" s="16"/>
      <c r="G9" s="16"/>
    </row>
    <row r="10" spans="1:7">
      <c r="C10" s="16"/>
      <c r="D10" s="16"/>
      <c r="E10" s="16"/>
      <c r="F10" s="16"/>
      <c r="G10" s="1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C6" sqref="C6:G16"/>
    </sheetView>
  </sheetViews>
  <sheetFormatPr baseColWidth="10" defaultColWidth="8.83203125" defaultRowHeight="14" x14ac:dyDescent="0"/>
  <cols>
    <col min="2" max="2" bestFit="true" customWidth="true" width="47.6640625" collapsed="false"/>
    <col min="3" max="7" customWidth="true" width="20.83203125" collapsed="false"/>
    <col min="8" max="8" customWidth="true" width="10.33203125" collapsed="false"/>
  </cols>
  <sheetData>
    <row r="1" spans="1:7" ht="18">
      <c r="A1" s="1" t="s">
        <v>204</v>
      </c>
    </row>
    <row r="4" spans="1:7" ht="45" customHeight="1">
      <c r="C4" s="7" t="s">
        <v>214</v>
      </c>
      <c r="D4" s="6" t="s">
        <v>20</v>
      </c>
      <c r="E4" s="6" t="s">
        <v>21</v>
      </c>
      <c r="F4" s="6" t="s">
        <v>73</v>
      </c>
      <c r="G4" s="6" t="s">
        <v>74</v>
      </c>
    </row>
    <row r="5" spans="1:7">
      <c r="B5" t="s">
        <v>214</v>
      </c>
      <c r="C5" s="2">
        <v>319733</v>
      </c>
      <c r="D5" s="2">
        <v>96621</v>
      </c>
      <c r="E5" s="2">
        <v>40565</v>
      </c>
      <c r="F5" s="2">
        <v>102008</v>
      </c>
      <c r="G5" s="2">
        <v>80539</v>
      </c>
    </row>
    <row r="6" spans="1:7">
      <c r="B6" s="10" t="s">
        <v>109</v>
      </c>
      <c r="C6" s="2">
        <v>219889</v>
      </c>
      <c r="D6" s="2">
        <v>75211</v>
      </c>
      <c r="E6" s="2">
        <v>28525</v>
      </c>
      <c r="F6" s="2">
        <v>59322</v>
      </c>
      <c r="G6" s="2">
        <v>56831</v>
      </c>
    </row>
    <row r="7" spans="1:7">
      <c r="B7" t="s">
        <v>111</v>
      </c>
      <c r="C7" s="2">
        <v>125320</v>
      </c>
      <c r="D7" s="2">
        <v>48225</v>
      </c>
      <c r="E7" s="2">
        <v>16192</v>
      </c>
      <c r="F7" s="2">
        <v>31906</v>
      </c>
      <c r="G7" s="2">
        <v>28997</v>
      </c>
    </row>
    <row r="8" spans="1:7">
      <c r="B8" t="s">
        <v>112</v>
      </c>
      <c r="C8" s="2">
        <v>48291</v>
      </c>
      <c r="D8" s="2">
        <v>15626</v>
      </c>
      <c r="E8" s="2">
        <v>6378</v>
      </c>
      <c r="F8" s="2">
        <v>13835</v>
      </c>
      <c r="G8" s="2">
        <v>12452</v>
      </c>
    </row>
    <row r="9" spans="1:7">
      <c r="B9" t="s">
        <v>113</v>
      </c>
      <c r="C9" s="2">
        <v>26458</v>
      </c>
      <c r="D9" s="2">
        <v>5897</v>
      </c>
      <c r="E9" s="2">
        <v>4186</v>
      </c>
      <c r="F9" s="2">
        <v>4967</v>
      </c>
      <c r="G9" s="2">
        <v>11408</v>
      </c>
    </row>
    <row r="10" spans="1:7">
      <c r="B10" t="s">
        <v>114</v>
      </c>
      <c r="C10" s="2">
        <v>19820</v>
      </c>
      <c r="D10" s="2">
        <v>5463</v>
      </c>
      <c r="E10" s="2">
        <v>1769</v>
      </c>
      <c r="F10" s="2">
        <v>8614</v>
      </c>
      <c r="G10" s="2">
        <v>3974</v>
      </c>
    </row>
    <row r="11" spans="1:7">
      <c r="B11" s="10" t="s">
        <v>110</v>
      </c>
      <c r="C11" s="2">
        <v>99844</v>
      </c>
      <c r="D11" s="2">
        <v>21410</v>
      </c>
      <c r="E11" s="2">
        <v>12040</v>
      </c>
      <c r="F11" s="2">
        <v>42686</v>
      </c>
      <c r="G11" s="2">
        <v>23708</v>
      </c>
    </row>
    <row r="12" spans="1:7">
      <c r="B12" t="s">
        <v>115</v>
      </c>
      <c r="C12" s="2">
        <v>17413</v>
      </c>
      <c r="D12" s="2">
        <v>675</v>
      </c>
      <c r="E12" s="2">
        <v>6689</v>
      </c>
      <c r="F12" s="2">
        <v>998</v>
      </c>
      <c r="G12" s="2">
        <v>9051</v>
      </c>
    </row>
    <row r="13" spans="1:7">
      <c r="B13" t="s">
        <v>116</v>
      </c>
      <c r="C13" s="2">
        <v>49809</v>
      </c>
      <c r="D13" s="2">
        <v>14741</v>
      </c>
      <c r="E13" s="2">
        <v>1613</v>
      </c>
      <c r="F13" s="2">
        <v>29587</v>
      </c>
      <c r="G13" s="2">
        <v>3868</v>
      </c>
    </row>
    <row r="14" spans="1:7">
      <c r="B14" t="s">
        <v>117</v>
      </c>
      <c r="C14" s="2">
        <v>17929</v>
      </c>
      <c r="D14" s="2">
        <v>3424</v>
      </c>
      <c r="E14" s="2">
        <v>1587</v>
      </c>
      <c r="F14" s="2">
        <v>7544</v>
      </c>
      <c r="G14" s="2">
        <v>5374</v>
      </c>
    </row>
    <row r="15" spans="1:7">
      <c r="B15" t="s">
        <v>118</v>
      </c>
      <c r="C15" s="2">
        <v>5841</v>
      </c>
      <c r="D15" s="2">
        <v>516</v>
      </c>
      <c r="E15" s="2">
        <v>1503</v>
      </c>
      <c r="F15" s="2">
        <v>796</v>
      </c>
      <c r="G15" s="2">
        <v>3026</v>
      </c>
    </row>
    <row r="16" spans="1:7">
      <c r="B16" t="s">
        <v>119</v>
      </c>
      <c r="C16" s="2">
        <v>8852</v>
      </c>
      <c r="D16" s="2">
        <v>2054</v>
      </c>
      <c r="E16" s="2">
        <v>648</v>
      </c>
      <c r="F16" s="2">
        <v>3761</v>
      </c>
      <c r="G16" s="2">
        <v>2389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D17" sqref="D17"/>
    </sheetView>
  </sheetViews>
  <sheetFormatPr baseColWidth="10" defaultColWidth="8.83203125" defaultRowHeight="14" x14ac:dyDescent="0"/>
  <cols>
    <col min="2" max="2" bestFit="true" customWidth="true" width="44.0" collapsed="false"/>
    <col min="3" max="7" customWidth="true" width="20.83203125" collapsed="false"/>
  </cols>
  <sheetData>
    <row r="1" spans="1:7" ht="18">
      <c r="A1" s="1" t="s">
        <v>120</v>
      </c>
    </row>
    <row r="4" spans="1:7" ht="45" customHeight="1">
      <c r="C4" s="7" t="s">
        <v>205</v>
      </c>
      <c r="D4" s="6" t="s">
        <v>20</v>
      </c>
      <c r="E4" s="6" t="s">
        <v>21</v>
      </c>
      <c r="F4" s="6" t="s">
        <v>73</v>
      </c>
      <c r="G4" s="6" t="s">
        <v>74</v>
      </c>
    </row>
    <row r="5" spans="1:7">
      <c r="B5" t="s">
        <v>205</v>
      </c>
      <c r="C5" s="2">
        <v>200069</v>
      </c>
      <c r="D5" s="2">
        <v>69748</v>
      </c>
      <c r="E5" s="2">
        <v>26756</v>
      </c>
      <c r="F5" s="2">
        <v>50708</v>
      </c>
      <c r="G5" s="2">
        <v>52857</v>
      </c>
    </row>
    <row r="6" spans="1:7">
      <c r="B6" t="s">
        <v>121</v>
      </c>
      <c r="C6" s="2">
        <v>120240</v>
      </c>
      <c r="D6" s="2">
        <v>45763</v>
      </c>
      <c r="E6" s="2">
        <v>15154</v>
      </c>
      <c r="F6" s="2">
        <v>30399</v>
      </c>
      <c r="G6" s="2">
        <v>28924</v>
      </c>
    </row>
    <row r="7" spans="1:7">
      <c r="B7" t="s">
        <v>122</v>
      </c>
      <c r="C7" s="2">
        <v>23269</v>
      </c>
      <c r="D7" s="2">
        <v>6253</v>
      </c>
      <c r="E7" s="2">
        <v>3958</v>
      </c>
      <c r="F7" s="2">
        <v>4732</v>
      </c>
      <c r="G7" s="2">
        <v>8326</v>
      </c>
    </row>
    <row r="8" spans="1:7">
      <c r="B8" t="s">
        <v>123</v>
      </c>
      <c r="C8" s="2">
        <v>14877</v>
      </c>
      <c r="D8" s="2">
        <v>4556</v>
      </c>
      <c r="E8" s="2">
        <v>1916</v>
      </c>
      <c r="F8" s="2">
        <v>4669</v>
      </c>
      <c r="G8" s="2">
        <v>3736</v>
      </c>
    </row>
    <row r="9" spans="1:7">
      <c r="B9" t="s">
        <v>124</v>
      </c>
      <c r="C9" s="2">
        <v>41683</v>
      </c>
      <c r="D9" s="2">
        <v>13176</v>
      </c>
      <c r="E9" s="2">
        <v>5728</v>
      </c>
      <c r="F9" s="2">
        <v>10908</v>
      </c>
      <c r="G9" s="2">
        <v>11871</v>
      </c>
    </row>
    <row r="11" spans="1:7">
      <c r="C11" s="16"/>
      <c r="D11" s="16"/>
      <c r="E11" s="16"/>
      <c r="F11" s="16"/>
      <c r="G11" s="16"/>
    </row>
    <row r="12" spans="1:7">
      <c r="C12" s="16"/>
      <c r="D12" s="16"/>
      <c r="E12" s="16"/>
      <c r="F12" s="16"/>
      <c r="G12" s="16"/>
    </row>
    <row r="13" spans="1:7">
      <c r="C13" s="16"/>
      <c r="D13" s="16"/>
      <c r="E13" s="16"/>
      <c r="F13" s="16"/>
      <c r="G13" s="16"/>
    </row>
    <row r="14" spans="1:7">
      <c r="C14" s="16"/>
      <c r="D14" s="16"/>
      <c r="E14" s="16"/>
      <c r="F14" s="16"/>
      <c r="G14" s="1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C3" sqref="C3"/>
    </sheetView>
  </sheetViews>
  <sheetFormatPr baseColWidth="10" defaultColWidth="8.83203125" defaultRowHeight="14" x14ac:dyDescent="0"/>
  <cols>
    <col min="2" max="2" bestFit="true" customWidth="true" width="46.5" collapsed="false"/>
    <col min="3" max="7" customWidth="true" width="20.83203125" collapsed="false"/>
  </cols>
  <sheetData>
    <row r="1" spans="1:7" ht="18">
      <c r="A1" s="1" t="s">
        <v>125</v>
      </c>
    </row>
    <row r="3" spans="1:7" ht="45" customHeight="1">
      <c r="C3" s="7" t="s">
        <v>214</v>
      </c>
      <c r="D3" s="6" t="s">
        <v>20</v>
      </c>
      <c r="E3" s="6" t="s">
        <v>21</v>
      </c>
      <c r="F3" s="6" t="s">
        <v>73</v>
      </c>
      <c r="G3" s="6" t="s">
        <v>74</v>
      </c>
    </row>
    <row r="4" spans="1:7">
      <c r="B4" t="s">
        <v>214</v>
      </c>
      <c r="C4" s="2">
        <v>319733</v>
      </c>
      <c r="D4" s="2">
        <v>96621</v>
      </c>
      <c r="E4" s="2">
        <v>40565</v>
      </c>
      <c r="F4" s="2">
        <v>102008</v>
      </c>
      <c r="G4" s="2">
        <v>80539</v>
      </c>
    </row>
    <row r="5" spans="1:7">
      <c r="B5" t="s">
        <v>213</v>
      </c>
      <c r="C5" s="2">
        <v>35554</v>
      </c>
      <c r="D5" s="2">
        <v>7027</v>
      </c>
      <c r="E5" s="2">
        <v>5402</v>
      </c>
      <c r="F5" s="2">
        <v>11322</v>
      </c>
      <c r="G5" s="2">
        <v>11803</v>
      </c>
    </row>
    <row r="6" spans="1:7">
      <c r="B6" t="s">
        <v>212</v>
      </c>
      <c r="C6" s="2">
        <v>49844</v>
      </c>
      <c r="D6" s="2">
        <v>9495</v>
      </c>
      <c r="E6" s="2">
        <v>9917</v>
      </c>
      <c r="F6" s="2">
        <v>13030</v>
      </c>
      <c r="G6" s="2">
        <v>17402</v>
      </c>
    </row>
    <row r="7" spans="1:7">
      <c r="B7" t="s">
        <v>211</v>
      </c>
      <c r="C7" s="2">
        <v>23740</v>
      </c>
      <c r="D7" s="2">
        <v>5299</v>
      </c>
      <c r="E7" s="2">
        <v>4634</v>
      </c>
      <c r="F7" s="2">
        <v>6081</v>
      </c>
      <c r="G7" s="2">
        <v>7726</v>
      </c>
    </row>
    <row r="8" spans="1:7">
      <c r="B8" t="s">
        <v>210</v>
      </c>
      <c r="C8" s="2">
        <v>23061</v>
      </c>
      <c r="D8" s="2">
        <v>4723</v>
      </c>
      <c r="E8" s="2">
        <v>3891</v>
      </c>
      <c r="F8" s="2">
        <v>3584</v>
      </c>
      <c r="G8" s="2">
        <v>10863</v>
      </c>
    </row>
    <row r="9" spans="1:7">
      <c r="B9" t="s">
        <v>209</v>
      </c>
      <c r="C9" s="2">
        <v>22613</v>
      </c>
      <c r="D9" s="2">
        <v>8811</v>
      </c>
      <c r="E9" s="2">
        <v>2998</v>
      </c>
      <c r="F9" s="2">
        <v>4955</v>
      </c>
      <c r="G9" s="2">
        <v>5849</v>
      </c>
    </row>
    <row r="10" spans="1:7">
      <c r="B10" t="s">
        <v>208</v>
      </c>
      <c r="C10" s="2">
        <v>39761</v>
      </c>
      <c r="D10" s="2">
        <v>15041</v>
      </c>
      <c r="E10" s="2">
        <v>5405</v>
      </c>
      <c r="F10" s="2">
        <v>10184</v>
      </c>
      <c r="G10" s="2">
        <v>9131</v>
      </c>
    </row>
    <row r="11" spans="1:7">
      <c r="B11" t="s">
        <v>138</v>
      </c>
      <c r="C11" s="2">
        <v>34145</v>
      </c>
      <c r="D11" s="2">
        <v>20121</v>
      </c>
      <c r="E11" s="2">
        <v>4134</v>
      </c>
      <c r="F11" s="2">
        <v>4800</v>
      </c>
      <c r="G11" s="2">
        <v>5090</v>
      </c>
    </row>
    <row r="12" spans="1:7">
      <c r="B12" t="s">
        <v>207</v>
      </c>
      <c r="C12" s="2">
        <v>20619</v>
      </c>
      <c r="D12" s="2">
        <v>2804</v>
      </c>
      <c r="E12" s="2">
        <v>1491</v>
      </c>
      <c r="F12" s="2">
        <v>9594</v>
      </c>
      <c r="G12" s="2">
        <v>6730</v>
      </c>
    </row>
    <row r="13" spans="1:7">
      <c r="B13" t="s">
        <v>206</v>
      </c>
      <c r="C13" s="2">
        <v>70396</v>
      </c>
      <c r="D13" s="2">
        <v>23300</v>
      </c>
      <c r="E13" s="2">
        <v>2693</v>
      </c>
      <c r="F13" s="2">
        <v>38458</v>
      </c>
      <c r="G13" s="2">
        <v>5945</v>
      </c>
    </row>
    <row r="15" spans="1:7">
      <c r="C15" s="16"/>
      <c r="D15" s="16"/>
      <c r="E15" s="16"/>
      <c r="F15" s="16"/>
      <c r="G15" s="16"/>
    </row>
    <row r="16" spans="1:7">
      <c r="C16" s="16"/>
      <c r="D16" s="16"/>
      <c r="E16" s="16"/>
      <c r="F16" s="16"/>
      <c r="G16" s="16"/>
    </row>
    <row r="17" spans="3:7">
      <c r="C17" s="16"/>
      <c r="D17" s="16"/>
      <c r="E17" s="16"/>
      <c r="F17" s="16"/>
      <c r="G17" s="16"/>
    </row>
    <row r="18" spans="3:7">
      <c r="C18" s="16"/>
      <c r="D18" s="16"/>
      <c r="E18" s="16"/>
      <c r="F18" s="16"/>
      <c r="G18" s="16"/>
    </row>
    <row r="19" spans="3:7">
      <c r="C19" s="16"/>
      <c r="D19" s="16"/>
      <c r="E19" s="16"/>
      <c r="F19" s="16"/>
      <c r="G19" s="16"/>
    </row>
    <row r="20" spans="3:7">
      <c r="C20" s="16"/>
      <c r="D20" s="16"/>
      <c r="E20" s="16"/>
      <c r="F20" s="16"/>
      <c r="G20" s="16"/>
    </row>
    <row r="21" spans="3:7">
      <c r="C21" s="16"/>
      <c r="D21" s="16"/>
      <c r="E21" s="16"/>
      <c r="F21" s="16"/>
      <c r="G21" s="16"/>
    </row>
    <row r="22" spans="3:7">
      <c r="C22" s="16"/>
      <c r="D22" s="16"/>
      <c r="E22" s="16"/>
      <c r="F22" s="16"/>
      <c r="G22" s="16"/>
    </row>
    <row r="23" spans="3:7">
      <c r="C23" s="16"/>
      <c r="D23" s="16"/>
      <c r="E23" s="16"/>
      <c r="F23" s="16"/>
      <c r="G23" s="16"/>
    </row>
    <row r="24" spans="3:7">
      <c r="C24" s="16"/>
      <c r="D24" s="16"/>
      <c r="E24" s="16"/>
      <c r="F24" s="16"/>
      <c r="G24" s="16"/>
    </row>
    <row r="25" spans="3:7">
      <c r="C25" s="16"/>
      <c r="D25" s="16"/>
      <c r="E25" s="16"/>
      <c r="F25" s="16"/>
      <c r="G25" s="16"/>
    </row>
    <row r="26" spans="3:7">
      <c r="C26" s="16"/>
      <c r="D26" s="16"/>
      <c r="E26" s="16"/>
      <c r="F26" s="16"/>
      <c r="G26" s="16"/>
    </row>
    <row r="27" spans="3:7">
      <c r="C27" s="16"/>
      <c r="D27" s="16"/>
      <c r="E27" s="16"/>
      <c r="F27" s="16"/>
      <c r="G27" s="16"/>
    </row>
    <row r="28" spans="3:7">
      <c r="C28" s="16"/>
      <c r="D28" s="16"/>
      <c r="E28" s="16"/>
      <c r="F28" s="16"/>
      <c r="G28" s="1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B10" sqref="B10"/>
    </sheetView>
  </sheetViews>
  <sheetFormatPr baseColWidth="10" defaultColWidth="8.83203125" defaultRowHeight="14" x14ac:dyDescent="0"/>
  <cols>
    <col min="2" max="2" customWidth="true" width="57.5" collapsed="false"/>
    <col min="3" max="4" customWidth="true" width="20.83203125" collapsed="false"/>
    <col min="5" max="5" customWidth="true" width="22.83203125" collapsed="false"/>
    <col min="6" max="7" customWidth="true" width="20.83203125" collapsed="false"/>
  </cols>
  <sheetData>
    <row r="1" spans="1:7" ht="18">
      <c r="A1" s="1" t="s">
        <v>126</v>
      </c>
    </row>
    <row r="4" spans="1:7" ht="45" customHeight="1">
      <c r="C4" s="7" t="s">
        <v>235</v>
      </c>
      <c r="D4" s="7" t="s">
        <v>20</v>
      </c>
      <c r="E4" s="7" t="s">
        <v>21</v>
      </c>
      <c r="F4" s="7" t="s">
        <v>73</v>
      </c>
      <c r="G4" s="7" t="s">
        <v>74</v>
      </c>
    </row>
    <row r="5" spans="1:7">
      <c r="B5" t="s">
        <v>234</v>
      </c>
      <c r="C5" s="2">
        <v>125340</v>
      </c>
      <c r="D5" s="2">
        <v>35713</v>
      </c>
      <c r="E5" s="2">
        <v>16369</v>
      </c>
      <c r="F5" s="2">
        <v>39435</v>
      </c>
      <c r="G5" s="2">
        <v>33823</v>
      </c>
    </row>
    <row r="6" spans="1:7">
      <c r="B6" t="s">
        <v>137</v>
      </c>
      <c r="C6" s="2">
        <v>69260</v>
      </c>
      <c r="D6" s="2">
        <v>13535</v>
      </c>
      <c r="E6" s="2">
        <v>11490</v>
      </c>
      <c r="F6" s="2">
        <v>21568</v>
      </c>
      <c r="G6" s="2">
        <v>22667</v>
      </c>
    </row>
    <row r="7" spans="1:7">
      <c r="B7" t="s">
        <v>208</v>
      </c>
      <c r="C7" s="2">
        <v>13789</v>
      </c>
      <c r="D7" s="2">
        <v>5908</v>
      </c>
      <c r="E7" s="2">
        <v>922</v>
      </c>
      <c r="F7" s="2">
        <v>4971</v>
      </c>
      <c r="G7" s="2">
        <v>1988</v>
      </c>
    </row>
    <row r="8" spans="1:7">
      <c r="B8" t="s">
        <v>138</v>
      </c>
      <c r="C8" s="2">
        <v>9144</v>
      </c>
      <c r="D8" s="2">
        <v>6391</v>
      </c>
      <c r="E8" s="2">
        <v>360</v>
      </c>
      <c r="F8" s="2">
        <v>1661</v>
      </c>
      <c r="G8" s="2">
        <v>732</v>
      </c>
    </row>
    <row r="10" spans="1:7">
      <c r="C10" s="8"/>
      <c r="D10" s="8"/>
      <c r="E10" s="8"/>
      <c r="F10" s="8"/>
      <c r="G10" s="8"/>
    </row>
    <row r="11" spans="1:7">
      <c r="C11" s="8"/>
      <c r="D11" s="8"/>
      <c r="E11" s="8"/>
      <c r="F11" s="8"/>
      <c r="G11" s="8"/>
    </row>
    <row r="12" spans="1:7">
      <c r="C12" s="8"/>
      <c r="D12" s="8"/>
      <c r="E12" s="8"/>
      <c r="F12" s="8"/>
      <c r="G12" s="8"/>
    </row>
    <row r="13" spans="1:7">
      <c r="C13" s="8"/>
      <c r="D13" s="8"/>
      <c r="E13" s="8"/>
      <c r="F13" s="8"/>
      <c r="G13" s="8"/>
    </row>
    <row r="14" spans="1:7">
      <c r="C14" s="8"/>
      <c r="D14" s="8"/>
      <c r="E14" s="8"/>
      <c r="F14" s="8"/>
      <c r="G14" s="8"/>
    </row>
    <row r="15" spans="1:7">
      <c r="C15" s="8"/>
      <c r="D15" s="8"/>
      <c r="E15" s="8"/>
      <c r="F15" s="8"/>
      <c r="G15" s="8"/>
    </row>
    <row r="16" spans="1:7">
      <c r="C16" s="8"/>
      <c r="D16" s="8"/>
      <c r="E16" s="8"/>
      <c r="F16" s="8"/>
      <c r="G16" s="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5" sqref="C5"/>
    </sheetView>
  </sheetViews>
  <sheetFormatPr baseColWidth="10" defaultColWidth="8.83203125" defaultRowHeight="14" x14ac:dyDescent="0"/>
  <cols>
    <col min="2" max="2" bestFit="true" customWidth="true" width="69.0" collapsed="false"/>
    <col min="3" max="5" customWidth="true" width="20.83203125" collapsed="false"/>
  </cols>
  <sheetData>
    <row r="1" spans="1:5" ht="18">
      <c r="A1" s="1" t="s">
        <v>0</v>
      </c>
    </row>
    <row r="4" spans="1:5" ht="45" customHeight="1">
      <c r="C4" s="7" t="s">
        <v>187</v>
      </c>
      <c r="D4" s="7" t="s">
        <v>20</v>
      </c>
      <c r="E4" s="7" t="s">
        <v>21</v>
      </c>
    </row>
    <row r="5" spans="1:5">
      <c r="B5" t="s">
        <v>187</v>
      </c>
      <c r="C5" s="17">
        <v>159923</v>
      </c>
      <c r="D5" s="17">
        <v>111213</v>
      </c>
      <c r="E5" s="17">
        <v>48710</v>
      </c>
    </row>
    <row r="6" spans="1:5">
      <c r="B6" t="s">
        <v>168</v>
      </c>
      <c r="C6" s="17">
        <v>22952</v>
      </c>
      <c r="D6" s="17">
        <v>8126</v>
      </c>
      <c r="E6" s="17">
        <v>14826</v>
      </c>
    </row>
    <row r="7" spans="1:5">
      <c r="B7" t="s">
        <v>169</v>
      </c>
      <c r="C7" s="17">
        <v>56656</v>
      </c>
      <c r="D7" s="17">
        <v>27792</v>
      </c>
      <c r="E7" s="17">
        <v>28864</v>
      </c>
    </row>
    <row r="8" spans="1:5">
      <c r="B8" t="s">
        <v>170</v>
      </c>
      <c r="C8" s="17">
        <v>78254</v>
      </c>
      <c r="D8" s="17">
        <v>74083</v>
      </c>
      <c r="E8" s="17">
        <v>4171</v>
      </c>
    </row>
    <row r="9" spans="1:5">
      <c r="B9" t="s">
        <v>171</v>
      </c>
      <c r="C9" s="17">
        <v>2061</v>
      </c>
      <c r="D9" s="17">
        <v>1212</v>
      </c>
      <c r="E9" s="17">
        <v>849</v>
      </c>
    </row>
    <row r="11" spans="1:5">
      <c r="C11" s="16"/>
      <c r="D11" s="16"/>
      <c r="E11" s="16"/>
    </row>
    <row r="12" spans="1:5">
      <c r="C12" s="16"/>
      <c r="D12" s="16"/>
      <c r="E12" s="16"/>
    </row>
    <row r="13" spans="1:5">
      <c r="C13" s="16"/>
      <c r="D13" s="16"/>
      <c r="E13" s="16"/>
    </row>
    <row r="14" spans="1:5">
      <c r="C14" s="16"/>
      <c r="D14" s="16"/>
      <c r="E14" s="16"/>
    </row>
    <row r="15" spans="1:5">
      <c r="C15" s="16"/>
      <c r="D15" s="16"/>
      <c r="E15" s="1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B5" sqref="B5"/>
    </sheetView>
  </sheetViews>
  <sheetFormatPr baseColWidth="10" defaultColWidth="8.83203125" defaultRowHeight="14" x14ac:dyDescent="0"/>
  <cols>
    <col min="2" max="2" bestFit="true" customWidth="true" width="17.33203125" collapsed="false"/>
    <col min="3" max="7" customWidth="true" width="20.83203125" collapsed="false"/>
  </cols>
  <sheetData>
    <row r="1" spans="1:7" ht="18">
      <c r="A1" s="1" t="s">
        <v>132</v>
      </c>
    </row>
    <row r="4" spans="1:7" ht="45" customHeight="1">
      <c r="C4" s="7" t="s">
        <v>215</v>
      </c>
      <c r="D4" s="7" t="s">
        <v>20</v>
      </c>
      <c r="E4" s="7" t="s">
        <v>21</v>
      </c>
      <c r="F4" s="7" t="s">
        <v>73</v>
      </c>
      <c r="G4" s="7" t="s">
        <v>74</v>
      </c>
    </row>
    <row r="5" spans="1:7">
      <c r="B5" t="s">
        <v>215</v>
      </c>
      <c r="C5" s="2">
        <v>369284</v>
      </c>
      <c r="D5" s="2">
        <v>111213</v>
      </c>
      <c r="E5" s="2">
        <v>48710</v>
      </c>
      <c r="F5" s="2">
        <v>119976</v>
      </c>
      <c r="G5" s="2">
        <v>89385</v>
      </c>
    </row>
    <row r="6" spans="1:7">
      <c r="B6" t="s">
        <v>127</v>
      </c>
      <c r="C6" s="2">
        <v>208670</v>
      </c>
      <c r="D6" s="2">
        <v>66554</v>
      </c>
      <c r="E6" s="2">
        <v>21903</v>
      </c>
      <c r="F6" s="2">
        <v>79879</v>
      </c>
      <c r="G6" s="2">
        <v>40334</v>
      </c>
    </row>
    <row r="7" spans="1:7">
      <c r="B7" t="s">
        <v>128</v>
      </c>
      <c r="C7" s="2">
        <v>118911</v>
      </c>
      <c r="D7" s="2">
        <v>38462</v>
      </c>
      <c r="E7" s="2">
        <v>15686</v>
      </c>
      <c r="F7" s="2">
        <v>33728</v>
      </c>
      <c r="G7" s="2">
        <v>31035</v>
      </c>
    </row>
    <row r="8" spans="1:7">
      <c r="B8" t="s">
        <v>129</v>
      </c>
      <c r="C8" s="2">
        <v>30590</v>
      </c>
      <c r="D8" s="2">
        <v>5046</v>
      </c>
      <c r="E8" s="2">
        <v>7685</v>
      </c>
      <c r="F8" s="2">
        <v>5020</v>
      </c>
      <c r="G8" s="2">
        <v>12839</v>
      </c>
    </row>
    <row r="9" spans="1:7">
      <c r="B9" t="s">
        <v>130</v>
      </c>
      <c r="C9" s="2">
        <v>8594</v>
      </c>
      <c r="D9" s="2">
        <v>921</v>
      </c>
      <c r="E9" s="2">
        <v>2609</v>
      </c>
      <c r="F9" s="2">
        <v>1077</v>
      </c>
      <c r="G9" s="2">
        <v>3987</v>
      </c>
    </row>
    <row r="10" spans="1:7">
      <c r="B10" t="s">
        <v>131</v>
      </c>
      <c r="C10" s="2">
        <v>2519</v>
      </c>
      <c r="D10" s="2">
        <v>230</v>
      </c>
      <c r="E10" s="2">
        <v>827</v>
      </c>
      <c r="F10" s="2">
        <v>272</v>
      </c>
      <c r="G10" s="2">
        <v>1190</v>
      </c>
    </row>
    <row r="12" spans="1:7">
      <c r="C12" s="16"/>
      <c r="D12" s="16"/>
      <c r="E12" s="16"/>
      <c r="F12" s="16"/>
      <c r="G12" s="16"/>
    </row>
    <row r="13" spans="1:7">
      <c r="C13" s="16"/>
      <c r="D13" s="16"/>
      <c r="E13" s="16"/>
      <c r="F13" s="16"/>
      <c r="G13" s="16"/>
    </row>
    <row r="14" spans="1:7">
      <c r="C14" s="16"/>
      <c r="D14" s="16"/>
      <c r="E14" s="16"/>
      <c r="F14" s="16"/>
      <c r="G14" s="16"/>
    </row>
    <row r="15" spans="1:7">
      <c r="C15" s="16"/>
      <c r="D15" s="16"/>
      <c r="E15" s="16"/>
      <c r="F15" s="16"/>
      <c r="G15" s="16"/>
    </row>
    <row r="16" spans="1:7">
      <c r="C16" s="16"/>
      <c r="D16" s="16"/>
      <c r="E16" s="16"/>
      <c r="F16" s="16"/>
      <c r="G16" s="1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G27" sqref="G27"/>
    </sheetView>
  </sheetViews>
  <sheetFormatPr baseColWidth="10" defaultColWidth="8.83203125" defaultRowHeight="14" x14ac:dyDescent="0"/>
  <cols>
    <col min="2" max="2" bestFit="true" customWidth="true" width="32.83203125" collapsed="false"/>
    <col min="3" max="7" customWidth="true" width="20.83203125" collapsed="false"/>
  </cols>
  <sheetData>
    <row r="1" spans="1:7" ht="18">
      <c r="A1" s="1" t="s">
        <v>133</v>
      </c>
    </row>
    <row r="4" spans="1:7" ht="45" customHeight="1">
      <c r="C4" s="7" t="s">
        <v>215</v>
      </c>
      <c r="D4" s="7" t="s">
        <v>20</v>
      </c>
      <c r="E4" s="7" t="s">
        <v>21</v>
      </c>
      <c r="F4" s="7" t="s">
        <v>73</v>
      </c>
      <c r="G4" s="7" t="s">
        <v>74</v>
      </c>
    </row>
    <row r="5" spans="1:7">
      <c r="B5" t="s">
        <v>215</v>
      </c>
      <c r="C5" s="2">
        <v>369284</v>
      </c>
      <c r="D5" s="2">
        <v>111213</v>
      </c>
      <c r="E5" s="2">
        <v>48710</v>
      </c>
      <c r="F5" s="2">
        <v>119976</v>
      </c>
      <c r="G5" s="2">
        <v>89385</v>
      </c>
    </row>
    <row r="6" spans="1:7">
      <c r="B6" t="s">
        <v>134</v>
      </c>
      <c r="C6" s="2">
        <v>16804</v>
      </c>
      <c r="D6" s="2">
        <v>1336</v>
      </c>
      <c r="E6" s="2">
        <v>5929</v>
      </c>
      <c r="F6" s="2">
        <v>1835</v>
      </c>
      <c r="G6" s="2">
        <v>7704</v>
      </c>
    </row>
    <row r="7" spans="1:7">
      <c r="B7" t="s">
        <v>135</v>
      </c>
      <c r="C7" s="2">
        <v>23137</v>
      </c>
      <c r="D7" s="2">
        <v>3207</v>
      </c>
      <c r="E7" s="2">
        <v>6004</v>
      </c>
      <c r="F7" s="2">
        <v>3646</v>
      </c>
      <c r="G7" s="2">
        <v>10280</v>
      </c>
    </row>
    <row r="8" spans="1:7">
      <c r="B8" t="s">
        <v>136</v>
      </c>
      <c r="C8" s="2">
        <v>329343</v>
      </c>
      <c r="D8" s="2">
        <v>106670</v>
      </c>
      <c r="E8" s="2">
        <v>36777</v>
      </c>
      <c r="F8" s="2">
        <v>114495</v>
      </c>
      <c r="G8" s="2">
        <v>71401</v>
      </c>
    </row>
    <row r="10" spans="1:7">
      <c r="C10" s="16"/>
      <c r="D10" s="16"/>
      <c r="E10" s="16"/>
      <c r="F10" s="16"/>
      <c r="G10" s="16"/>
    </row>
    <row r="11" spans="1:7">
      <c r="C11" s="16"/>
      <c r="D11" s="16"/>
      <c r="E11" s="16"/>
      <c r="F11" s="16"/>
      <c r="G11" s="16"/>
    </row>
    <row r="12" spans="1:7">
      <c r="C12" s="16"/>
      <c r="D12" s="16"/>
      <c r="E12" s="16"/>
      <c r="F12" s="16"/>
      <c r="G12" s="16"/>
    </row>
    <row r="14" spans="1:7">
      <c r="C14" s="8"/>
      <c r="D14" s="8"/>
      <c r="E14" s="8"/>
      <c r="F14" s="8"/>
      <c r="G14" s="8"/>
    </row>
    <row r="15" spans="1:7">
      <c r="C15" s="8"/>
      <c r="D15" s="8"/>
      <c r="E15" s="8"/>
      <c r="F15" s="8"/>
      <c r="G15" s="8"/>
    </row>
    <row r="16" spans="1:7">
      <c r="C16" s="8"/>
      <c r="D16" s="8"/>
      <c r="E16" s="8"/>
      <c r="F16" s="8"/>
      <c r="G16" s="8"/>
    </row>
    <row r="19" spans="3:7">
      <c r="C19" s="9"/>
      <c r="D19" s="9"/>
      <c r="E19" s="9"/>
      <c r="F19" s="9"/>
      <c r="G19" s="9"/>
    </row>
    <row r="20" spans="3:7">
      <c r="C20" s="9"/>
      <c r="D20" s="9"/>
      <c r="E20" s="9"/>
      <c r="F20" s="9"/>
      <c r="G20" s="9"/>
    </row>
    <row r="21" spans="3:7">
      <c r="C21" s="9"/>
      <c r="D21" s="9"/>
      <c r="E21" s="9"/>
      <c r="F21" s="9"/>
      <c r="G21" s="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H9" sqref="H9"/>
    </sheetView>
  </sheetViews>
  <sheetFormatPr baseColWidth="10" defaultColWidth="8.83203125" defaultRowHeight="14" x14ac:dyDescent="0"/>
  <cols>
    <col min="2" max="2" bestFit="true" customWidth="true" width="25.33203125" collapsed="false"/>
    <col min="3" max="5" customWidth="true" width="20.83203125" collapsed="false"/>
  </cols>
  <sheetData>
    <row r="1" spans="1:9" ht="18">
      <c r="A1" s="1" t="s">
        <v>11</v>
      </c>
    </row>
    <row r="4" spans="1:9" ht="45" customHeight="1">
      <c r="C4" s="7" t="s">
        <v>188</v>
      </c>
      <c r="D4" s="7" t="s">
        <v>189</v>
      </c>
      <c r="E4" s="7" t="s">
        <v>74</v>
      </c>
    </row>
    <row r="5" spans="1:9">
      <c r="B5" t="s">
        <v>188</v>
      </c>
      <c r="C5" s="17">
        <v>209361</v>
      </c>
      <c r="D5" s="17">
        <v>119976</v>
      </c>
      <c r="E5" s="17">
        <v>89385</v>
      </c>
      <c r="G5" s="16"/>
      <c r="H5" s="16"/>
      <c r="I5" s="16"/>
    </row>
    <row r="6" spans="1:9">
      <c r="B6" t="s">
        <v>6</v>
      </c>
      <c r="C6" s="17">
        <v>12320</v>
      </c>
      <c r="D6" s="17">
        <v>6900</v>
      </c>
      <c r="E6" s="17">
        <v>5420</v>
      </c>
      <c r="G6" s="16"/>
      <c r="H6" s="16"/>
      <c r="I6" s="16"/>
    </row>
    <row r="7" spans="1:9">
      <c r="B7" t="s">
        <v>1</v>
      </c>
      <c r="C7" s="17">
        <v>46742</v>
      </c>
      <c r="D7" s="17">
        <v>27656</v>
      </c>
      <c r="E7" s="17">
        <v>19086</v>
      </c>
      <c r="G7" s="16"/>
      <c r="H7" s="16"/>
      <c r="I7" s="16"/>
    </row>
    <row r="8" spans="1:9">
      <c r="B8" t="s">
        <v>2</v>
      </c>
      <c r="C8" s="17">
        <v>11593</v>
      </c>
      <c r="D8" s="17">
        <v>7240</v>
      </c>
      <c r="E8" s="17">
        <v>4353</v>
      </c>
      <c r="G8" s="16"/>
      <c r="H8" s="16"/>
      <c r="I8" s="16"/>
    </row>
    <row r="9" spans="1:9">
      <c r="B9" t="s">
        <v>3</v>
      </c>
      <c r="C9" s="17">
        <v>92937</v>
      </c>
      <c r="D9" s="17">
        <v>55324</v>
      </c>
      <c r="E9" s="17">
        <v>37613</v>
      </c>
      <c r="G9" s="16"/>
      <c r="H9" s="16"/>
      <c r="I9" s="16"/>
    </row>
    <row r="10" spans="1:9">
      <c r="B10" t="s">
        <v>4</v>
      </c>
      <c r="C10" s="17">
        <v>33353</v>
      </c>
      <c r="D10" s="17">
        <v>17118</v>
      </c>
      <c r="E10" s="17">
        <v>16235</v>
      </c>
      <c r="G10" s="16"/>
      <c r="H10" s="16"/>
      <c r="I10" s="16"/>
    </row>
    <row r="11" spans="1:9">
      <c r="B11" t="s">
        <v>5</v>
      </c>
      <c r="C11" s="17">
        <v>12416</v>
      </c>
      <c r="D11" s="17">
        <v>5738</v>
      </c>
      <c r="E11" s="17">
        <v>6678</v>
      </c>
      <c r="G11" s="16"/>
      <c r="H11" s="16"/>
      <c r="I11" s="1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18" sqref="E18"/>
    </sheetView>
  </sheetViews>
  <sheetFormatPr baseColWidth="10" defaultColWidth="8.83203125" defaultRowHeight="14" x14ac:dyDescent="0"/>
  <cols>
    <col min="2" max="2" bestFit="true" customWidth="true" width="26.5" collapsed="false"/>
    <col min="3" max="7" customWidth="true" width="20.83203125" collapsed="false"/>
  </cols>
  <sheetData>
    <row r="1" spans="1:9" ht="18">
      <c r="A1" s="1" t="s">
        <v>143</v>
      </c>
    </row>
    <row r="4" spans="1:9" ht="45" customHeight="1">
      <c r="C4" s="7" t="s">
        <v>183</v>
      </c>
      <c r="D4" t="s">
        <v>153</v>
      </c>
      <c r="E4" t="s">
        <v>154</v>
      </c>
    </row>
    <row r="5" spans="1:9">
      <c r="B5" t="s">
        <v>183</v>
      </c>
      <c r="C5" s="2">
        <v>369284</v>
      </c>
      <c r="D5" s="2">
        <v>231189</v>
      </c>
      <c r="E5" s="2">
        <v>138095</v>
      </c>
      <c r="G5" s="16"/>
      <c r="H5" s="16"/>
      <c r="I5" s="16"/>
    </row>
    <row r="6" spans="1:9">
      <c r="B6" t="s">
        <v>8</v>
      </c>
      <c r="C6" s="2">
        <v>113298</v>
      </c>
      <c r="D6" s="2">
        <v>42357</v>
      </c>
      <c r="E6" s="2">
        <v>70941</v>
      </c>
      <c r="G6" s="16"/>
      <c r="H6" s="16"/>
      <c r="I6" s="16"/>
    </row>
    <row r="7" spans="1:9">
      <c r="B7" t="s">
        <v>9</v>
      </c>
      <c r="C7" s="2">
        <v>215264</v>
      </c>
      <c r="D7" s="2">
        <v>157126</v>
      </c>
      <c r="E7" s="2">
        <v>58138</v>
      </c>
      <c r="G7" s="16"/>
      <c r="H7" s="16"/>
      <c r="I7" s="16"/>
    </row>
    <row r="8" spans="1:9">
      <c r="B8" t="s">
        <v>10</v>
      </c>
      <c r="C8" s="2">
        <v>32721</v>
      </c>
      <c r="D8" s="2">
        <v>25283</v>
      </c>
      <c r="E8" s="2">
        <v>7438</v>
      </c>
      <c r="G8" s="16"/>
      <c r="H8" s="16"/>
      <c r="I8" s="16"/>
    </row>
    <row r="9" spans="1:9">
      <c r="B9" t="s">
        <v>7</v>
      </c>
      <c r="C9" s="2">
        <v>8001</v>
      </c>
      <c r="D9" s="2">
        <v>6423</v>
      </c>
      <c r="E9" s="2">
        <v>1578</v>
      </c>
      <c r="G9" s="16"/>
      <c r="H9" s="16"/>
      <c r="I9" s="16"/>
    </row>
    <row r="14" spans="1:9">
      <c r="C14" s="7"/>
    </row>
    <row r="15" spans="1:9">
      <c r="C15" s="8"/>
      <c r="D15" s="8"/>
      <c r="E15" s="8"/>
    </row>
    <row r="16" spans="1:9">
      <c r="C16" s="8"/>
      <c r="D16" s="8"/>
      <c r="E16" s="8"/>
    </row>
    <row r="17" spans="3:5">
      <c r="C17" s="8"/>
      <c r="D17" s="8"/>
      <c r="E17" s="8"/>
    </row>
    <row r="18" spans="3:5">
      <c r="C18" s="8"/>
      <c r="D18" s="8"/>
      <c r="E18" s="8"/>
    </row>
    <row r="19" spans="3:5">
      <c r="C19" s="8"/>
      <c r="D19" s="8"/>
      <c r="E19" s="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21" sqref="D21"/>
    </sheetView>
  </sheetViews>
  <sheetFormatPr baseColWidth="10" defaultColWidth="8.83203125" defaultRowHeight="14" x14ac:dyDescent="0"/>
  <cols>
    <col min="2" max="2" customWidth="true" width="30.6640625" collapsed="false"/>
    <col min="3" max="8" customWidth="true" width="20.83203125" collapsed="false"/>
  </cols>
  <sheetData>
    <row r="1" spans="1:8" ht="18">
      <c r="A1" s="1" t="s">
        <v>12</v>
      </c>
    </row>
    <row r="4" spans="1:8" ht="45" customHeight="1">
      <c r="C4" t="s">
        <v>183</v>
      </c>
      <c r="D4" t="s">
        <v>190</v>
      </c>
      <c r="E4" t="s">
        <v>191</v>
      </c>
      <c r="F4" t="s">
        <v>192</v>
      </c>
      <c r="G4" t="s">
        <v>193</v>
      </c>
      <c r="H4" t="s">
        <v>194</v>
      </c>
    </row>
    <row r="5" spans="1:8">
      <c r="B5" t="s">
        <v>183</v>
      </c>
      <c r="C5" s="2">
        <v>369284</v>
      </c>
      <c r="D5" s="2">
        <v>34458</v>
      </c>
      <c r="E5" s="2">
        <v>64742</v>
      </c>
      <c r="F5" s="2">
        <v>194775</v>
      </c>
      <c r="G5" s="2">
        <v>45633</v>
      </c>
      <c r="H5" s="2">
        <v>29676</v>
      </c>
    </row>
    <row r="6" spans="1:8">
      <c r="B6" s="10" t="s">
        <v>20</v>
      </c>
      <c r="C6" s="2">
        <v>111213</v>
      </c>
      <c r="D6" s="2">
        <v>14286</v>
      </c>
      <c r="E6" s="2">
        <v>25168</v>
      </c>
      <c r="F6" s="2">
        <v>65849</v>
      </c>
      <c r="G6" s="2">
        <v>5122</v>
      </c>
      <c r="H6" s="2">
        <v>788</v>
      </c>
    </row>
    <row r="7" spans="1:8">
      <c r="B7" t="s">
        <v>13</v>
      </c>
      <c r="C7" s="2">
        <v>54848</v>
      </c>
      <c r="D7" s="2">
        <v>7419</v>
      </c>
      <c r="E7" s="2">
        <v>11191</v>
      </c>
      <c r="F7" s="2">
        <v>33309</v>
      </c>
      <c r="G7" s="2">
        <v>2581</v>
      </c>
      <c r="H7" s="2">
        <v>348</v>
      </c>
    </row>
    <row r="8" spans="1:8">
      <c r="B8" t="s">
        <v>14</v>
      </c>
      <c r="C8" s="2">
        <v>56365</v>
      </c>
      <c r="D8" s="2">
        <v>6867</v>
      </c>
      <c r="E8" s="2">
        <v>13977</v>
      </c>
      <c r="F8" s="2">
        <v>32540</v>
      </c>
      <c r="G8" s="2">
        <v>2541</v>
      </c>
      <c r="H8" s="2">
        <v>440</v>
      </c>
    </row>
    <row r="9" spans="1:8">
      <c r="B9" s="10" t="s">
        <v>21</v>
      </c>
      <c r="C9" s="2">
        <v>48710</v>
      </c>
      <c r="D9" s="2">
        <v>890</v>
      </c>
      <c r="E9" s="2">
        <v>3913</v>
      </c>
      <c r="F9" s="2">
        <v>19958</v>
      </c>
      <c r="G9" s="2">
        <v>10839</v>
      </c>
      <c r="H9" s="2">
        <v>13110</v>
      </c>
    </row>
    <row r="10" spans="1:8">
      <c r="B10" t="s">
        <v>13</v>
      </c>
      <c r="C10" s="2">
        <v>20873</v>
      </c>
      <c r="D10" s="2">
        <v>466</v>
      </c>
      <c r="E10" s="2">
        <v>1929</v>
      </c>
      <c r="F10" s="2">
        <v>8698</v>
      </c>
      <c r="G10" s="2">
        <v>4909</v>
      </c>
      <c r="H10" s="2">
        <v>4871</v>
      </c>
    </row>
    <row r="11" spans="1:8">
      <c r="B11" t="s">
        <v>14</v>
      </c>
      <c r="C11" s="2">
        <v>27837</v>
      </c>
      <c r="D11" s="2">
        <v>424</v>
      </c>
      <c r="E11" s="2">
        <v>1984</v>
      </c>
      <c r="F11" s="2">
        <v>11260</v>
      </c>
      <c r="G11" s="2">
        <v>5930</v>
      </c>
      <c r="H11" s="2">
        <v>8239</v>
      </c>
    </row>
    <row r="12" spans="1:8">
      <c r="B12" s="10" t="s">
        <v>73</v>
      </c>
      <c r="C12" s="2">
        <v>119976</v>
      </c>
      <c r="D12" s="2">
        <v>17534</v>
      </c>
      <c r="E12" s="2">
        <v>29161</v>
      </c>
      <c r="F12" s="2">
        <v>67232</v>
      </c>
      <c r="G12" s="2">
        <v>4847</v>
      </c>
      <c r="H12" s="2">
        <v>1202</v>
      </c>
    </row>
    <row r="13" spans="1:8">
      <c r="B13" t="s">
        <v>13</v>
      </c>
      <c r="C13" s="2">
        <v>60404</v>
      </c>
      <c r="D13" s="2">
        <v>8913</v>
      </c>
      <c r="E13" s="2">
        <v>14471</v>
      </c>
      <c r="F13" s="2">
        <v>34192</v>
      </c>
      <c r="G13" s="2">
        <v>2281</v>
      </c>
      <c r="H13" s="2">
        <v>547</v>
      </c>
    </row>
    <row r="14" spans="1:8">
      <c r="B14" t="s">
        <v>14</v>
      </c>
      <c r="C14" s="2">
        <v>59572</v>
      </c>
      <c r="D14" s="2">
        <v>8621</v>
      </c>
      <c r="E14" s="2">
        <v>14690</v>
      </c>
      <c r="F14" s="2">
        <v>33040</v>
      </c>
      <c r="G14" s="2">
        <v>2566</v>
      </c>
      <c r="H14" s="2">
        <v>655</v>
      </c>
    </row>
    <row r="15" spans="1:8">
      <c r="B15" s="10" t="s">
        <v>74</v>
      </c>
      <c r="C15" s="2">
        <v>89385</v>
      </c>
      <c r="D15" s="2">
        <v>1748</v>
      </c>
      <c r="E15" s="2">
        <v>6500</v>
      </c>
      <c r="F15" s="2">
        <v>41736</v>
      </c>
      <c r="G15" s="2">
        <v>24825</v>
      </c>
      <c r="H15" s="2">
        <v>14576</v>
      </c>
    </row>
    <row r="16" spans="1:8">
      <c r="B16" t="s">
        <v>13</v>
      </c>
      <c r="C16" s="2">
        <v>43444</v>
      </c>
      <c r="D16" s="2">
        <v>900</v>
      </c>
      <c r="E16" s="2">
        <v>3275</v>
      </c>
      <c r="F16" s="2">
        <v>20565</v>
      </c>
      <c r="G16" s="2">
        <v>12011</v>
      </c>
      <c r="H16" s="2">
        <v>6693</v>
      </c>
    </row>
    <row r="17" spans="2:8">
      <c r="B17" t="s">
        <v>14</v>
      </c>
      <c r="C17" s="2">
        <v>45941</v>
      </c>
      <c r="D17" s="2">
        <v>848</v>
      </c>
      <c r="E17" s="2">
        <v>3225</v>
      </c>
      <c r="F17" s="2">
        <v>21171</v>
      </c>
      <c r="G17" s="2">
        <v>12814</v>
      </c>
      <c r="H17" s="2">
        <v>7883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F20" sqref="F20"/>
    </sheetView>
  </sheetViews>
  <sheetFormatPr baseColWidth="10" defaultColWidth="8.83203125" defaultRowHeight="14" x14ac:dyDescent="0"/>
  <cols>
    <col min="2" max="2" customWidth="true" width="26.83203125" collapsed="false"/>
    <col min="3" max="8" customWidth="true" width="20.83203125" collapsed="false"/>
  </cols>
  <sheetData>
    <row r="1" spans="1:8" ht="18">
      <c r="A1" s="1" t="s">
        <v>144</v>
      </c>
    </row>
    <row r="4" spans="1:8" ht="45" customHeight="1">
      <c r="C4" t="s">
        <v>183</v>
      </c>
      <c r="D4" t="s">
        <v>190</v>
      </c>
      <c r="E4" t="s">
        <v>195</v>
      </c>
      <c r="F4" t="s">
        <v>192</v>
      </c>
      <c r="G4" t="s">
        <v>193</v>
      </c>
      <c r="H4" t="s">
        <v>194</v>
      </c>
    </row>
    <row r="5" spans="1:8">
      <c r="B5" s="7" t="s">
        <v>183</v>
      </c>
      <c r="C5" s="2">
        <v>369284</v>
      </c>
      <c r="D5" s="2">
        <v>34458</v>
      </c>
      <c r="E5" s="2">
        <v>64742</v>
      </c>
      <c r="F5" s="2">
        <v>194775</v>
      </c>
      <c r="G5" s="2">
        <v>45633</v>
      </c>
      <c r="H5" s="2">
        <v>29676</v>
      </c>
    </row>
    <row r="6" spans="1:8">
      <c r="B6" t="s">
        <v>20</v>
      </c>
      <c r="C6" s="2">
        <v>111213</v>
      </c>
      <c r="D6" s="2">
        <v>14286</v>
      </c>
      <c r="E6" s="2">
        <v>25168</v>
      </c>
      <c r="F6" s="2">
        <v>65849</v>
      </c>
      <c r="G6" s="2">
        <v>5122</v>
      </c>
      <c r="H6" s="2">
        <v>788</v>
      </c>
    </row>
    <row r="7" spans="1:8">
      <c r="B7" t="s">
        <v>21</v>
      </c>
      <c r="C7" s="2">
        <v>48710</v>
      </c>
      <c r="D7" s="2">
        <v>890</v>
      </c>
      <c r="E7" s="2">
        <v>3913</v>
      </c>
      <c r="F7" s="2">
        <v>19958</v>
      </c>
      <c r="G7" s="2">
        <v>10839</v>
      </c>
      <c r="H7" s="2">
        <v>13110</v>
      </c>
    </row>
    <row r="8" spans="1:8">
      <c r="B8" t="s">
        <v>73</v>
      </c>
      <c r="C8" s="2">
        <v>119976</v>
      </c>
      <c r="D8" s="2">
        <v>17534</v>
      </c>
      <c r="E8" s="2">
        <v>29161</v>
      </c>
      <c r="F8" s="2">
        <v>67232</v>
      </c>
      <c r="G8" s="2">
        <v>4847</v>
      </c>
      <c r="H8" s="2">
        <v>1202</v>
      </c>
    </row>
    <row r="9" spans="1:8">
      <c r="B9" t="s">
        <v>74</v>
      </c>
      <c r="C9" s="2">
        <v>89385</v>
      </c>
      <c r="D9" s="2">
        <v>1748</v>
      </c>
      <c r="E9" s="2">
        <v>6500</v>
      </c>
      <c r="F9" s="2">
        <v>41736</v>
      </c>
      <c r="G9" s="2">
        <v>24825</v>
      </c>
      <c r="H9" s="2">
        <v>14576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D16" sqref="D16"/>
    </sheetView>
  </sheetViews>
  <sheetFormatPr baseColWidth="10" defaultColWidth="8.83203125" defaultRowHeight="14" x14ac:dyDescent="0"/>
  <cols>
    <col min="2" max="2" bestFit="true" customWidth="true" width="45.33203125" collapsed="false"/>
    <col min="3" max="7" customWidth="true" width="20.83203125" collapsed="false"/>
  </cols>
  <sheetData>
    <row r="1" spans="1:13" ht="18">
      <c r="A1" s="1" t="s">
        <v>184</v>
      </c>
    </row>
    <row r="4" spans="1:13" ht="45" customHeight="1">
      <c r="C4" s="7" t="s">
        <v>182</v>
      </c>
      <c r="D4" s="7" t="s">
        <v>20</v>
      </c>
      <c r="E4" s="7" t="s">
        <v>21</v>
      </c>
      <c r="F4" s="7" t="s">
        <v>73</v>
      </c>
      <c r="G4" s="7" t="s">
        <v>74</v>
      </c>
    </row>
    <row r="5" spans="1:13">
      <c r="B5" t="s">
        <v>182</v>
      </c>
      <c r="C5" s="17">
        <v>347917</v>
      </c>
      <c r="D5" s="17">
        <v>103695</v>
      </c>
      <c r="E5" s="17">
        <v>47657</v>
      </c>
      <c r="F5" s="17">
        <v>108441</v>
      </c>
      <c r="G5" s="17">
        <v>88124</v>
      </c>
    </row>
    <row r="6" spans="1:13">
      <c r="B6" t="s">
        <v>196</v>
      </c>
      <c r="C6" s="17">
        <v>48624</v>
      </c>
      <c r="D6" s="17">
        <v>9321</v>
      </c>
      <c r="E6" s="17">
        <v>10738</v>
      </c>
      <c r="F6" s="17">
        <v>12980</v>
      </c>
      <c r="G6" s="17">
        <v>15585</v>
      </c>
      <c r="I6" s="8"/>
      <c r="J6" s="8"/>
      <c r="K6" s="8"/>
      <c r="L6" s="8"/>
      <c r="M6" s="8"/>
    </row>
    <row r="7" spans="1:13">
      <c r="B7" t="s">
        <v>15</v>
      </c>
      <c r="C7" s="17">
        <v>110404</v>
      </c>
      <c r="D7" s="17">
        <v>32662</v>
      </c>
      <c r="E7" s="17">
        <v>11406</v>
      </c>
      <c r="F7" s="17">
        <v>40678</v>
      </c>
      <c r="G7" s="17">
        <v>25658</v>
      </c>
      <c r="I7" s="8"/>
      <c r="J7" s="8"/>
      <c r="K7" s="8"/>
      <c r="L7" s="8"/>
      <c r="M7" s="8"/>
    </row>
    <row r="8" spans="1:13">
      <c r="B8" t="s">
        <v>16</v>
      </c>
      <c r="C8" s="17">
        <v>75192</v>
      </c>
      <c r="D8" s="17">
        <v>20535</v>
      </c>
      <c r="E8" s="17">
        <v>13283</v>
      </c>
      <c r="F8" s="17">
        <v>17979</v>
      </c>
      <c r="G8" s="17">
        <v>23395</v>
      </c>
      <c r="I8" s="8"/>
      <c r="J8" s="8"/>
      <c r="K8" s="8"/>
      <c r="L8" s="8"/>
      <c r="M8" s="8"/>
    </row>
    <row r="9" spans="1:13">
      <c r="B9" t="s">
        <v>17</v>
      </c>
      <c r="C9" s="17">
        <v>17634</v>
      </c>
      <c r="D9" s="17">
        <v>5064</v>
      </c>
      <c r="E9" s="17">
        <v>2148</v>
      </c>
      <c r="F9" s="17">
        <v>6416</v>
      </c>
      <c r="G9" s="17">
        <v>4006</v>
      </c>
      <c r="I9" s="8"/>
      <c r="J9" s="8"/>
      <c r="K9" s="8"/>
      <c r="L9" s="8"/>
      <c r="M9" s="8"/>
    </row>
    <row r="10" spans="1:13">
      <c r="B10" t="s">
        <v>18</v>
      </c>
      <c r="C10" s="17">
        <v>7172</v>
      </c>
      <c r="D10" s="17">
        <v>1158</v>
      </c>
      <c r="E10" s="17">
        <v>1995</v>
      </c>
      <c r="F10" s="17">
        <v>953</v>
      </c>
      <c r="G10" s="17">
        <v>3066</v>
      </c>
      <c r="I10" s="8"/>
      <c r="J10" s="8"/>
      <c r="K10" s="8"/>
      <c r="L10" s="8"/>
      <c r="M10" s="8"/>
    </row>
    <row r="11" spans="1:13">
      <c r="B11" t="s">
        <v>19</v>
      </c>
      <c r="C11" s="17">
        <v>88891</v>
      </c>
      <c r="D11" s="17">
        <v>34955</v>
      </c>
      <c r="E11" s="17">
        <v>8087</v>
      </c>
      <c r="F11" s="17">
        <v>29435</v>
      </c>
      <c r="G11" s="17">
        <v>16414</v>
      </c>
      <c r="I11" s="8"/>
      <c r="J11" s="8"/>
      <c r="K11" s="8"/>
      <c r="L11" s="8"/>
      <c r="M11" s="8"/>
    </row>
    <row r="13" spans="1:13">
      <c r="C13" s="16"/>
      <c r="D13" s="16"/>
      <c r="E13" s="16"/>
      <c r="F13" s="16"/>
      <c r="G13" s="16"/>
    </row>
    <row r="14" spans="1:13">
      <c r="C14" s="16"/>
      <c r="D14" s="16"/>
      <c r="E14" s="16"/>
      <c r="F14" s="16"/>
      <c r="G14" s="16"/>
    </row>
    <row r="15" spans="1:13">
      <c r="C15" s="16"/>
      <c r="D15" s="16"/>
      <c r="E15" s="16"/>
      <c r="F15" s="16"/>
      <c r="G15" s="16"/>
    </row>
    <row r="16" spans="1:13">
      <c r="C16" s="16"/>
      <c r="D16" s="16"/>
      <c r="E16" s="16"/>
      <c r="F16" s="16"/>
      <c r="G16" s="16"/>
    </row>
    <row r="17" spans="3:7">
      <c r="C17" s="16"/>
      <c r="D17" s="16"/>
      <c r="E17" s="16"/>
      <c r="F17" s="16"/>
      <c r="G17" s="16"/>
    </row>
    <row r="18" spans="3:7">
      <c r="C18" s="16"/>
      <c r="D18" s="16"/>
      <c r="E18" s="16"/>
      <c r="F18" s="16"/>
      <c r="G18" s="16"/>
    </row>
    <row r="19" spans="3:7">
      <c r="C19" s="16"/>
      <c r="D19" s="16"/>
      <c r="E19" s="16"/>
      <c r="F19" s="16"/>
      <c r="G19" s="16"/>
    </row>
    <row r="26" spans="3:7">
      <c r="C26" s="9"/>
      <c r="D26" s="9"/>
      <c r="E26" s="9"/>
      <c r="F26" s="9"/>
      <c r="G26" s="9"/>
    </row>
    <row r="27" spans="3:7">
      <c r="C27" s="9"/>
      <c r="D27" s="9"/>
      <c r="E27" s="9"/>
      <c r="F27" s="9"/>
      <c r="G27" s="9"/>
    </row>
    <row r="28" spans="3:7">
      <c r="C28" s="9"/>
      <c r="D28" s="9"/>
      <c r="E28" s="9"/>
      <c r="F28" s="9"/>
      <c r="G28" s="9"/>
    </row>
    <row r="29" spans="3:7">
      <c r="C29" s="9"/>
      <c r="D29" s="9"/>
      <c r="E29" s="9"/>
      <c r="F29" s="9"/>
      <c r="G29" s="9"/>
    </row>
    <row r="30" spans="3:7">
      <c r="C30" s="9"/>
      <c r="D30" s="9"/>
      <c r="E30" s="9"/>
      <c r="F30" s="9"/>
      <c r="G30" s="9"/>
    </row>
    <row r="31" spans="3:7">
      <c r="C31" s="9"/>
      <c r="D31" s="9"/>
      <c r="E31" s="9"/>
      <c r="F31" s="9"/>
      <c r="G31" s="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C23" sqref="C23"/>
    </sheetView>
  </sheetViews>
  <sheetFormatPr baseColWidth="10" defaultColWidth="8.83203125" defaultRowHeight="14" x14ac:dyDescent="0"/>
  <cols>
    <col min="2" max="2" bestFit="true" customWidth="true" width="51.83203125" collapsed="false"/>
    <col min="3" max="7" customWidth="true" width="20.83203125" collapsed="false"/>
  </cols>
  <sheetData>
    <row r="1" spans="1:12" ht="18">
      <c r="A1" s="1" t="s">
        <v>42</v>
      </c>
    </row>
    <row r="2" spans="1:12" ht="18">
      <c r="A2" s="1" t="s">
        <v>43</v>
      </c>
    </row>
    <row r="4" spans="1:12" ht="45" customHeight="1">
      <c r="C4" s="7" t="s">
        <v>183</v>
      </c>
      <c r="D4" s="7" t="s">
        <v>20</v>
      </c>
      <c r="E4" s="7" t="s">
        <v>21</v>
      </c>
      <c r="F4" s="7" t="s">
        <v>73</v>
      </c>
      <c r="G4" s="7" t="s">
        <v>74</v>
      </c>
    </row>
    <row r="5" spans="1:12">
      <c r="B5" t="s">
        <v>183</v>
      </c>
      <c r="C5" s="2">
        <v>369284</v>
      </c>
      <c r="D5" s="2">
        <v>111213</v>
      </c>
      <c r="E5" s="2">
        <v>48710</v>
      </c>
      <c r="F5" s="2">
        <v>119976</v>
      </c>
      <c r="G5" s="2">
        <v>89385</v>
      </c>
      <c r="I5" s="16"/>
      <c r="J5" s="16"/>
      <c r="K5" s="16"/>
      <c r="L5" s="16"/>
    </row>
    <row r="6" spans="1:12">
      <c r="B6" t="s">
        <v>22</v>
      </c>
      <c r="C6" s="2">
        <v>51606</v>
      </c>
      <c r="D6" s="2">
        <v>2678</v>
      </c>
      <c r="E6" s="2">
        <v>15435</v>
      </c>
      <c r="F6" s="2">
        <v>5429</v>
      </c>
      <c r="G6" s="2">
        <v>28064</v>
      </c>
      <c r="I6" s="16"/>
      <c r="J6" s="16"/>
      <c r="K6" s="16"/>
      <c r="L6" s="16"/>
    </row>
    <row r="7" spans="1:12">
      <c r="B7" t="s">
        <v>23</v>
      </c>
      <c r="C7" s="2">
        <v>21795</v>
      </c>
      <c r="D7" s="2">
        <v>1415</v>
      </c>
      <c r="E7" s="2">
        <v>5594</v>
      </c>
      <c r="F7" s="2">
        <v>4079</v>
      </c>
      <c r="G7" s="2">
        <v>10707</v>
      </c>
      <c r="I7" s="16"/>
      <c r="J7" s="16"/>
      <c r="K7" s="16"/>
      <c r="L7" s="16"/>
    </row>
    <row r="8" spans="1:12">
      <c r="B8" t="s">
        <v>24</v>
      </c>
      <c r="C8" s="2">
        <v>20885</v>
      </c>
      <c r="D8" s="2">
        <v>7540</v>
      </c>
      <c r="E8" s="2">
        <v>12394</v>
      </c>
      <c r="F8" s="2">
        <v>509</v>
      </c>
      <c r="G8" s="2">
        <v>442</v>
      </c>
      <c r="I8" s="16"/>
      <c r="J8" s="16"/>
      <c r="K8" s="16"/>
      <c r="L8" s="16"/>
    </row>
    <row r="9" spans="1:12">
      <c r="B9" t="s">
        <v>25</v>
      </c>
      <c r="C9" s="2">
        <v>144554</v>
      </c>
      <c r="D9" s="2">
        <v>97148</v>
      </c>
      <c r="E9" s="2">
        <v>14478</v>
      </c>
      <c r="F9" s="2">
        <v>22848</v>
      </c>
      <c r="G9" s="2">
        <v>10080</v>
      </c>
      <c r="I9" s="16"/>
      <c r="J9" s="16"/>
      <c r="K9" s="16"/>
      <c r="L9" s="16"/>
    </row>
    <row r="10" spans="1:12">
      <c r="B10" t="s">
        <v>31</v>
      </c>
      <c r="C10" s="2">
        <v>5224</v>
      </c>
      <c r="D10" s="2">
        <v>858</v>
      </c>
      <c r="E10" s="2">
        <v>308</v>
      </c>
      <c r="F10" s="2">
        <v>2624</v>
      </c>
      <c r="G10" s="2">
        <v>1434</v>
      </c>
      <c r="I10" s="16"/>
      <c r="J10" s="16"/>
      <c r="K10" s="16"/>
      <c r="L10" s="16"/>
    </row>
    <row r="11" spans="1:12">
      <c r="B11" t="s">
        <v>26</v>
      </c>
      <c r="C11" s="2">
        <v>20991</v>
      </c>
      <c r="D11" s="2">
        <v>153</v>
      </c>
      <c r="E11" s="2">
        <v>83</v>
      </c>
      <c r="F11" s="2">
        <v>9196</v>
      </c>
      <c r="G11" s="2">
        <v>11559</v>
      </c>
      <c r="I11" s="16"/>
      <c r="J11" s="16"/>
      <c r="K11" s="16"/>
      <c r="L11" s="16"/>
    </row>
    <row r="12" spans="1:12">
      <c r="B12" t="s">
        <v>27</v>
      </c>
      <c r="C12" s="2">
        <v>21906</v>
      </c>
      <c r="D12" s="2">
        <v>97</v>
      </c>
      <c r="E12" s="2">
        <v>39</v>
      </c>
      <c r="F12" s="2">
        <v>16166</v>
      </c>
      <c r="G12" s="2">
        <v>5604</v>
      </c>
      <c r="I12" s="16"/>
      <c r="J12" s="16"/>
      <c r="K12" s="16"/>
      <c r="L12" s="16"/>
    </row>
    <row r="13" spans="1:12">
      <c r="B13" t="s">
        <v>32</v>
      </c>
      <c r="C13" s="2">
        <v>2196</v>
      </c>
      <c r="D13" s="2">
        <v>27</v>
      </c>
      <c r="E13" s="2">
        <v>3</v>
      </c>
      <c r="F13" s="2">
        <v>1233</v>
      </c>
      <c r="G13" s="2">
        <v>933</v>
      </c>
      <c r="I13" s="16"/>
      <c r="J13" s="16"/>
      <c r="K13" s="16"/>
      <c r="L13" s="16"/>
    </row>
    <row r="14" spans="1:12">
      <c r="B14" t="s">
        <v>28</v>
      </c>
      <c r="C14" s="2">
        <v>25021</v>
      </c>
      <c r="D14" s="2">
        <v>137</v>
      </c>
      <c r="E14" s="2">
        <v>88</v>
      </c>
      <c r="F14" s="2">
        <v>16498</v>
      </c>
      <c r="G14" s="2">
        <v>8298</v>
      </c>
      <c r="I14" s="16"/>
      <c r="J14" s="16"/>
      <c r="K14" s="16"/>
      <c r="L14" s="16"/>
    </row>
    <row r="15" spans="1:12">
      <c r="B15" t="s">
        <v>29</v>
      </c>
      <c r="C15" s="2">
        <v>17676</v>
      </c>
      <c r="D15" s="2">
        <v>160</v>
      </c>
      <c r="E15" s="2">
        <v>49</v>
      </c>
      <c r="F15" s="2">
        <v>13233</v>
      </c>
      <c r="G15" s="2">
        <v>4234</v>
      </c>
      <c r="I15" s="16"/>
      <c r="J15" s="16"/>
      <c r="K15" s="16"/>
      <c r="L15" s="16"/>
    </row>
    <row r="16" spans="1:12">
      <c r="B16" t="s">
        <v>172</v>
      </c>
      <c r="C16" s="2">
        <v>23559</v>
      </c>
      <c r="D16" s="2">
        <v>515</v>
      </c>
      <c r="E16" s="2">
        <v>59</v>
      </c>
      <c r="F16" s="2">
        <v>19175</v>
      </c>
      <c r="G16" s="2">
        <v>3810</v>
      </c>
      <c r="I16" s="16"/>
      <c r="J16" s="16"/>
      <c r="K16" s="16"/>
      <c r="L16" s="16"/>
    </row>
    <row r="17" spans="2:12">
      <c r="B17" t="s">
        <v>173</v>
      </c>
      <c r="C17" s="2">
        <v>3094</v>
      </c>
      <c r="D17" s="2">
        <v>175</v>
      </c>
      <c r="E17" s="2">
        <v>42</v>
      </c>
      <c r="F17" s="2">
        <v>1785</v>
      </c>
      <c r="G17" s="2">
        <v>1092</v>
      </c>
      <c r="I17" s="16"/>
      <c r="J17" s="16"/>
      <c r="K17" s="16"/>
      <c r="L17" s="16"/>
    </row>
    <row r="18" spans="2:12">
      <c r="B18" t="s">
        <v>30</v>
      </c>
      <c r="C18" s="2">
        <v>6888</v>
      </c>
      <c r="D18" s="2">
        <v>126</v>
      </c>
      <c r="E18" s="2">
        <v>30</v>
      </c>
      <c r="F18" s="2">
        <v>4970</v>
      </c>
      <c r="G18" s="2">
        <v>1762</v>
      </c>
      <c r="I18" s="16"/>
      <c r="J18" s="16"/>
      <c r="K18" s="16"/>
      <c r="L18" s="16"/>
    </row>
    <row r="19" spans="2:12">
      <c r="B19" t="s">
        <v>33</v>
      </c>
      <c r="C19" s="2">
        <v>3889</v>
      </c>
      <c r="D19" s="2">
        <v>184</v>
      </c>
      <c r="E19" s="2">
        <v>108</v>
      </c>
      <c r="F19" s="2">
        <v>2231</v>
      </c>
      <c r="G19" s="2">
        <v>1366</v>
      </c>
      <c r="I19" s="16"/>
      <c r="J19" s="16"/>
      <c r="K19" s="16"/>
      <c r="L19" s="16"/>
    </row>
    <row r="23" spans="2:12">
      <c r="B23" s="11" t="s">
        <v>44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Index</vt:lpstr>
      <vt:lpstr>Table 1.1</vt:lpstr>
      <vt:lpstr>Table 1.2</vt:lpstr>
      <vt:lpstr>Table 1.3</vt:lpstr>
      <vt:lpstr>Table 1.4</vt:lpstr>
      <vt:lpstr>Table 2.1</vt:lpstr>
      <vt:lpstr>Table 2.2</vt:lpstr>
      <vt:lpstr>Table 2.3</vt:lpstr>
      <vt:lpstr>Table 2.4, 2.5</vt:lpstr>
      <vt:lpstr>Table 2.6, 2.7</vt:lpstr>
      <vt:lpstr>Table 2.8</vt:lpstr>
      <vt:lpstr>Table 2.9</vt:lpstr>
      <vt:lpstr>Table 2.10</vt:lpstr>
      <vt:lpstr>Table 2.11</vt:lpstr>
      <vt:lpstr>Table 2.12</vt:lpstr>
      <vt:lpstr>Table 3.1</vt:lpstr>
      <vt:lpstr>Table 3.2</vt:lpstr>
      <vt:lpstr>Table 3.3</vt:lpstr>
      <vt:lpstr>Figure 3.1</vt:lpstr>
      <vt:lpstr>Figure 3.2</vt:lpstr>
      <vt:lpstr>Figure 3.3</vt:lpstr>
      <vt:lpstr> Table 3.4</vt:lpstr>
      <vt:lpstr>Figure 3.4</vt:lpstr>
      <vt:lpstr>Table 4.1</vt:lpstr>
      <vt:lpstr>Table 4.2</vt:lpstr>
      <vt:lpstr>Table 4.3</vt:lpstr>
      <vt:lpstr>Table 4.4</vt:lpstr>
      <vt:lpstr>Table 4.5</vt:lpstr>
      <vt:lpstr>Table 4.6</vt:lpstr>
      <vt:lpstr>Table 5.1</vt:lpstr>
      <vt:lpstr>Table 5.2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2015-03-12T11:36:49Z</dcterms:created>
  <dcterms:modified xsi:type="dcterms:W3CDTF">2015-03-23T11:08:55Z</dcterms:modified>
</cp:coreProperties>
</file>