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5.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u452107\Downloads\"/>
    </mc:Choice>
  </mc:AlternateContent>
  <xr:revisionPtr revIDLastSave="0" documentId="13_ncr:1_{76FE7D25-3353-46F2-A0CB-DD2A7C801B10}" xr6:coauthVersionLast="47" xr6:coauthVersionMax="47" xr10:uidLastSave="{00000000-0000-0000-0000-000000000000}"/>
  <bookViews>
    <workbookView xWindow="-28920" yWindow="-120" windowWidth="29040" windowHeight="15840" tabRatio="414" activeTab="2" xr2:uid="{00000000-000D-0000-FFFF-FFFF00000000}"/>
  </bookViews>
  <sheets>
    <sheet name="READ ME" sheetId="9" r:id="rId1"/>
    <sheet name="Broad Themes" sheetId="8" r:id="rId2"/>
    <sheet name="EVIDENCE GAPS" sheetId="1" r:id="rId3"/>
    <sheet name="Policy &amp; Planning" sheetId="5" r:id="rId4"/>
    <sheet name="Audit trail" sheetId="6" r:id="rId5"/>
    <sheet name="Sheet2" sheetId="2" state="hidden" r:id="rId6"/>
  </sheets>
  <externalReferences>
    <externalReference r:id="rId7"/>
    <externalReference r:id="rId8"/>
  </externalReferences>
  <definedNames>
    <definedName name="_GoBack" localSheetId="2">'EVIDENCE GAPS'!#REF!</definedName>
    <definedName name="Audit_trail">'Audit trail'!$G$16</definedName>
    <definedName name="Category" localSheetId="1">[1]Choices!$A$2:$A$4</definedName>
    <definedName name="Category">[2]Choices!$A$2:$A$4</definedName>
    <definedName name="Constraint" localSheetId="1">#REF!</definedName>
    <definedName name="Constraint">#REF!</definedName>
    <definedName name="Constraint?" localSheetId="1">[1]Choices!$K$3:$K$5</definedName>
    <definedName name="Constraint?">[2]Choices!$K$3:$K$5</definedName>
    <definedName name="Current_or_Very_Likely_Future_Constraint?" localSheetId="1">#REF!</definedName>
    <definedName name="Current_or_Very_Likely_Future_Constraint?">#REF!</definedName>
    <definedName name="GAP" localSheetId="1">#REF!</definedName>
    <definedName name="GAP">#REF!</definedName>
    <definedName name="Idenitified_Via" localSheetId="1">#REF!</definedName>
    <definedName name="Idenitified_Via">#REF!</definedName>
    <definedName name="Industry" localSheetId="1">[1]Choices!$H$2:$H$7</definedName>
    <definedName name="Industry">[2]Choices!$H$2:$H$7</definedName>
    <definedName name="KnowedgeGapType" localSheetId="1">#REF!</definedName>
    <definedName name="KnowedgeGapType">#REF!</definedName>
    <definedName name="Rank" localSheetId="1">[1]Choices!$E$2:$E$4</definedName>
    <definedName name="Rank">[2]Choices!$E$2:$E$4</definedName>
    <definedName name="Region" localSheetId="1">[1]Choices!$C$2:$C$8</definedName>
    <definedName name="Region">[2]Choices!$C$2:$C$8</definedName>
    <definedName name="Relative_Impact" localSheetId="1">[1]Choices!$G$2:$G$4</definedName>
    <definedName name="Relative_Impact">[2]Choices!$G$2:$G$4</definedName>
    <definedName name="Season" localSheetId="1">[1]Choices!$J$2:$J$5</definedName>
    <definedName name="Season">[2]Choices!$J$2:$J$5</definedName>
    <definedName name="Species" localSheetId="1">#REF!</definedName>
    <definedName name="Species">#REF!</definedName>
    <definedName name="Theme" localSheetId="1">#REF!</definedName>
    <definedName name="Theme">#REF!</definedName>
    <definedName name="Theme2" localSheetId="1">#REF!</definedName>
    <definedName name="Theme2">#REF!</definedName>
    <definedName name="Theme3" localSheetId="1">#REF!</definedName>
    <definedName name="Theme3">#REF!</definedName>
    <definedName name="TimePeriod" localSheetId="1">[1]Choices!$D$2:$D$5</definedName>
    <definedName name="TimePeriod">[2]Choices!$D$2:$D$5</definedName>
    <definedName name="TimeScale" localSheetId="1">#REF!</definedName>
    <definedName name="TimeSca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2" i="1" l="1"/>
  <c r="O22" i="1"/>
  <c r="Z20" i="1"/>
  <c r="O20" i="1"/>
  <c r="Z7" i="1"/>
  <c r="Z8" i="1"/>
  <c r="Z9" i="1"/>
  <c r="Z10" i="1"/>
  <c r="Z11" i="1"/>
  <c r="Z12" i="1"/>
  <c r="Z13" i="1"/>
  <c r="Z14" i="1"/>
  <c r="Z15" i="1"/>
  <c r="Z16" i="1"/>
  <c r="Z17" i="1"/>
  <c r="Z18" i="1"/>
  <c r="Z19" i="1"/>
  <c r="Z21" i="1"/>
  <c r="Z6" i="1"/>
  <c r="Z5" i="1"/>
  <c r="O13" i="1"/>
  <c r="O15" i="1"/>
  <c r="O16" i="1"/>
  <c r="O17" i="1"/>
  <c r="O18" i="1"/>
  <c r="O19" i="1"/>
  <c r="O21" i="1"/>
  <c r="O23" i="1"/>
  <c r="O5" i="1" l="1"/>
  <c r="O6" i="1"/>
  <c r="O7" i="1"/>
  <c r="O8" i="1"/>
  <c r="O9" i="1"/>
  <c r="O10" i="1"/>
  <c r="O11" i="1"/>
  <c r="O12" i="1"/>
  <c r="O4" i="1"/>
</calcChain>
</file>

<file path=xl/sharedStrings.xml><?xml version="1.0" encoding="utf-8"?>
<sst xmlns="http://schemas.openxmlformats.org/spreadsheetml/2006/main" count="547" uniqueCount="317">
  <si>
    <t>ID</t>
  </si>
  <si>
    <t>Y</t>
  </si>
  <si>
    <t>Status</t>
  </si>
  <si>
    <t>Sectors</t>
  </si>
  <si>
    <t>Planned</t>
  </si>
  <si>
    <t>Scoping</t>
  </si>
  <si>
    <t>Ongoing</t>
  </si>
  <si>
    <t>Completed, unpublished</t>
  </si>
  <si>
    <t>Completed, published</t>
  </si>
  <si>
    <t>Current or Very Likely Future Constraint?</t>
  </si>
  <si>
    <t>PURPOSE</t>
  </si>
  <si>
    <t>UPDATES</t>
  </si>
  <si>
    <t>WORKSHEETS</t>
  </si>
  <si>
    <t>CONTACT</t>
  </si>
  <si>
    <t>Date</t>
  </si>
  <si>
    <t>Information</t>
  </si>
  <si>
    <t>Reasoning</t>
  </si>
  <si>
    <t>Research Underway</t>
  </si>
  <si>
    <t>Date Added</t>
  </si>
  <si>
    <t>Priority</t>
  </si>
  <si>
    <t>Key Research Questions</t>
  </si>
  <si>
    <t>Consenting Prioritisation</t>
  </si>
  <si>
    <t>Dependency on other evidence gaps (within this map)</t>
  </si>
  <si>
    <t>Links to other Receptor Evidence Maps</t>
  </si>
  <si>
    <t>Wind</t>
  </si>
  <si>
    <t>Wave</t>
  </si>
  <si>
    <t>Tidal</t>
  </si>
  <si>
    <t>INTOG</t>
  </si>
  <si>
    <t>Broad Themes</t>
  </si>
  <si>
    <t>Relevance/Descriptor</t>
  </si>
  <si>
    <t>Relevant to Wind</t>
  </si>
  <si>
    <t>Relevant to Other Renewables Sector</t>
  </si>
  <si>
    <t>Relevant to &gt;1 Project</t>
  </si>
  <si>
    <t>Priority Score</t>
  </si>
  <si>
    <t>Research Considerations</t>
  </si>
  <si>
    <t>Currently Feasible or not</t>
  </si>
  <si>
    <t>Publications</t>
  </si>
  <si>
    <t>Research Activity</t>
  </si>
  <si>
    <t>Funding Mechanism</t>
  </si>
  <si>
    <t>Completion expected
(MM-YY)</t>
  </si>
  <si>
    <t>Potential Further Research Activity</t>
  </si>
  <si>
    <t>Timescale for completion</t>
  </si>
  <si>
    <t>Date Revised</t>
  </si>
  <si>
    <t>Links to evidence gaps (within this map)</t>
  </si>
  <si>
    <t>x</t>
  </si>
  <si>
    <t>Target Species/ Group/ Habitat/ Priority Marine Feature (PMF)</t>
  </si>
  <si>
    <t>Publications Of Key Relevance
(non-exhaustive)</t>
  </si>
  <si>
    <t>Relevant Region/ More Specific Area</t>
  </si>
  <si>
    <t>Potential Funding Mechanism(s)</t>
  </si>
  <si>
    <t>Proposed Research Activity</t>
  </si>
  <si>
    <t>Seasonality importance</t>
  </si>
  <si>
    <t>Renewable Sectors</t>
  </si>
  <si>
    <t>Other
(e.g., Green Hydrogen, CCUS)</t>
  </si>
  <si>
    <t>Research Timescale Delivery Considerations/ Constraints</t>
  </si>
  <si>
    <t>Links to OWEER high priority evidence gaps</t>
  </si>
  <si>
    <t>Activity</t>
  </si>
  <si>
    <t>Sector Summary</t>
  </si>
  <si>
    <t>Baseline information on benthic habitats and species.</t>
  </si>
  <si>
    <t xml:space="preserve"> Stressor-specific impacts</t>
  </si>
  <si>
    <t xml:space="preserve"> Enhancement</t>
  </si>
  <si>
    <t>Species or Feature distribution</t>
  </si>
  <si>
    <t>Data</t>
  </si>
  <si>
    <t>Multiple species and habitats</t>
  </si>
  <si>
    <t>Scotland, UK</t>
  </si>
  <si>
    <t>Multiple habitats</t>
  </si>
  <si>
    <t>Invasive non-native species risk and impact</t>
  </si>
  <si>
    <t>Marine invasive non-native species</t>
  </si>
  <si>
    <t>What is the broadscale impact of fisheries displacement on the benthic environment and associated ecosystem services?</t>
  </si>
  <si>
    <t>Blue carbon habitats</t>
  </si>
  <si>
    <t>How does the spatio-temporal scale of development pressures affect the interpretation of effects on benthic ecosystems and ecosystem processes?</t>
  </si>
  <si>
    <t>Sensitive invertebrate taxa or demersal fish</t>
  </si>
  <si>
    <t>The impact of pollution from vessel exhaust scrubbers on marine organisms in areas of high vessel movement.</t>
  </si>
  <si>
    <t>Coastal</t>
  </si>
  <si>
    <t>All species</t>
  </si>
  <si>
    <t>The impact of unintentional deposits and pollution, drilling and associated chemicals, drill cuttings and lubricants.</t>
  </si>
  <si>
    <t>Priority features include Sabellaria and other biogenic or rocky reef species</t>
  </si>
  <si>
    <t>Biodiversity in general</t>
  </si>
  <si>
    <t>Arctica islandica (Ocean quahog)</t>
  </si>
  <si>
    <t>Scottish waters</t>
  </si>
  <si>
    <t xml:space="preserve">Methane Derived Authigenic Carbonates (MDAC) and pockmark features </t>
  </si>
  <si>
    <t>Can we predict the distribution of Methane Derived Authigenic Carbonates (MDAC) and pockmark features on the east coast of Scotland?</t>
  </si>
  <si>
    <t>Specialist MDAC communities</t>
  </si>
  <si>
    <t>East coast</t>
  </si>
  <si>
    <t>Multiple but with particular regard to Priority Marine Features, Annex I habitats (Habitats Directive) and OSPAR threatened and declining species and habitats</t>
  </si>
  <si>
    <t xml:space="preserve">Scaling up the number and size of OWFs at the same time as introducing Highly Protected Marine Areas will redistribute fishing effort. This has the potential to positively impact biodiversity in some places but could also squeeze fishing effort into new undisturbed areas. </t>
  </si>
  <si>
    <t>Fish</t>
  </si>
  <si>
    <t>Fish and fisheries, socio-economic</t>
  </si>
  <si>
    <t>Cross-receptor</t>
  </si>
  <si>
    <t>High</t>
  </si>
  <si>
    <t>Data can feed into national monitoring programmes and assessments as well as species/habitat models</t>
  </si>
  <si>
    <t>SRG indicate high priority and urgency</t>
  </si>
  <si>
    <t>High priority for SRG</t>
  </si>
  <si>
    <t>SNCB support</t>
  </si>
  <si>
    <t>Low priority for SRG as this is generally covered already</t>
  </si>
  <si>
    <t>Medium</t>
  </si>
  <si>
    <t>Low</t>
  </si>
  <si>
    <t>Medium: Some research already indicates effect in different locations which could be improved on.</t>
  </si>
  <si>
    <t>High: this is a key research gap which requires attention</t>
  </si>
  <si>
    <t>High: no research exists on this</t>
  </si>
  <si>
    <t>Medium: Research on INNS, biofouling and connectivity exists which could be built upon.</t>
  </si>
  <si>
    <t xml:space="preserve">Added value for blue economy, natural capital monitoring, </t>
  </si>
  <si>
    <t>Medium: research from the Scottish Blue Carbon Forum could feed into this.</t>
  </si>
  <si>
    <t>Relevant to policy development on HPMAs, MPA management measures, etc.</t>
  </si>
  <si>
    <t>Medium: some research on this already exists.</t>
  </si>
  <si>
    <t>High: key research gap creating issues in the consenting process</t>
  </si>
  <si>
    <t>Low: Research on this allows assumptions to be made</t>
  </si>
  <si>
    <t>Medium: Species distribution models exist for the North Sea</t>
  </si>
  <si>
    <t>Low: Site specific surveys are already conducted to avoid these features</t>
  </si>
  <si>
    <t>Relevant to national monitoring programmes</t>
  </si>
  <si>
    <t>Potential relevance to MPA network and NMP</t>
  </si>
  <si>
    <t>Links to MPA monitoring</t>
  </si>
  <si>
    <t>Cross-receptor data archive project underway</t>
  </si>
  <si>
    <t>1. Fisheries displacement has been considered from a socio-economic impact perspective but what is the net impact on benthic diversity and community composition? 
2. How will the expansion of offshore renewables displace different fisheries?
3. Will the displacement of fisheries have a net negative or positive impact on regional benthic biodiversity?
4. How could such changes impact benthic ecosystem functions and the provision of ecosystem services?</t>
  </si>
  <si>
    <t>1. Does drilling for OWF foundations have an impact on the seabed and benthic communities?
2. Do contaminants leach from corrosion protection systems into the benthic environment? 
3. Can we validate predicted impact zones?</t>
  </si>
  <si>
    <t>OWEC</t>
  </si>
  <si>
    <t xml:space="preserve">CHASANS: Connectivity of Hard Substrate Assemblages in the North Sea </t>
  </si>
  <si>
    <t>INSITE - NERC, Cefas</t>
  </si>
  <si>
    <t>Marine Scotland and Crown Estate Scotland</t>
  </si>
  <si>
    <t xml:space="preserve">INSITE 2 Functionality and Ecological Connectivity of Man-Made Structures (FuECoMMS)     </t>
  </si>
  <si>
    <t xml:space="preserve">INSITE 2 UNDerstanding the INfluence of man-made structures on the Ecosystem functions of the North Sea (UNDINE)        </t>
  </si>
  <si>
    <t xml:space="preserve">INSITE 2 UNDerstanding the INfluence of man-made structures on the Ecosystem functions of the North Sea (UNDINE)        
INSITE 2 Functionality and Ecological Connectivity of Man-Made Structures (FuECoMMS)     
INSITE 2 Aggregation, production and spillover: the cumulative effect of man-made offshore structures on fish </t>
  </si>
  <si>
    <t>Evidence Gap</t>
  </si>
  <si>
    <t>Research Impact: likely gain from reduction in evidence gap</t>
  </si>
  <si>
    <t>B.06-2022</t>
  </si>
  <si>
    <t>B.07-2022</t>
  </si>
  <si>
    <t>B.08-2022</t>
  </si>
  <si>
    <t>B.09-2022</t>
  </si>
  <si>
    <t>B.10-2022</t>
  </si>
  <si>
    <t>B.11-2022</t>
  </si>
  <si>
    <t>B.12-2022</t>
  </si>
  <si>
    <t>B.13-2022</t>
  </si>
  <si>
    <t>B.14-2022</t>
  </si>
  <si>
    <t>B.15-2022</t>
  </si>
  <si>
    <t>B.16-2022</t>
  </si>
  <si>
    <t>B.18-2022</t>
  </si>
  <si>
    <t>B.01-2022</t>
  </si>
  <si>
    <t>B.03-2022</t>
  </si>
  <si>
    <r>
      <rPr>
        <sz val="11"/>
        <color rgb="FF000000"/>
        <rFont val="Calibri"/>
        <family val="2"/>
      </rPr>
      <t xml:space="preserve">
</t>
    </r>
    <r>
      <rPr>
        <b/>
        <sz val="11"/>
        <color rgb="FF000000"/>
        <rFont val="Calibri"/>
        <family val="2"/>
      </rPr>
      <t xml:space="preserve">Worksheets included this Workbook
</t>
    </r>
    <r>
      <rPr>
        <sz val="11"/>
        <color rgb="FF000000"/>
        <rFont val="Calibri"/>
        <family val="2"/>
      </rPr>
      <t xml:space="preserve">
An overview of the tabs provided in this workbook. 
</t>
    </r>
    <r>
      <rPr>
        <b/>
        <sz val="11"/>
        <color rgb="FF000000"/>
        <rFont val="Calibri"/>
        <family val="2"/>
      </rPr>
      <t>Read Me:</t>
    </r>
    <r>
      <rPr>
        <sz val="11"/>
        <color rgb="FF000000"/>
        <rFont val="Calibri"/>
        <family val="2"/>
      </rPr>
      <t xml:space="preserve"> overview of contents
</t>
    </r>
    <r>
      <rPr>
        <b/>
        <sz val="11"/>
        <color rgb="FF000000"/>
        <rFont val="Calibri"/>
        <family val="2"/>
      </rPr>
      <t>Broad Themes:</t>
    </r>
    <r>
      <rPr>
        <sz val="11"/>
        <color rgb="FF000000"/>
        <rFont val="Calibri"/>
        <family val="2"/>
      </rPr>
      <t xml:space="preserve"> a description of the broad themes that evidence gaps relate to.
</t>
    </r>
    <r>
      <rPr>
        <b/>
        <sz val="11"/>
        <color rgb="FF000000"/>
        <rFont val="Calibri"/>
        <family val="2"/>
      </rPr>
      <t>Evidence Gaps:</t>
    </r>
    <r>
      <rPr>
        <sz val="11"/>
        <color rgb="FF000000"/>
        <rFont val="Calibri"/>
        <family val="2"/>
      </rPr>
      <t xml:space="preserve"> a table of the identified evidence gaps with prioritisation scores.
</t>
    </r>
    <r>
      <rPr>
        <b/>
        <sz val="11"/>
        <color rgb="FF000000"/>
        <rFont val="Calibri"/>
        <family val="2"/>
      </rPr>
      <t>Policy &amp; Planning</t>
    </r>
    <r>
      <rPr>
        <sz val="11"/>
        <color rgb="FF000000"/>
        <rFont val="Calibri"/>
        <family val="2"/>
      </rPr>
      <t xml:space="preserve">: key policies and planning aspects that evidence gaps are aligned with.
</t>
    </r>
    <r>
      <rPr>
        <b/>
        <sz val="11"/>
        <color rgb="FF000000"/>
        <rFont val="Calibri"/>
        <family val="2"/>
      </rPr>
      <t>Evidence Map Audit Trail</t>
    </r>
    <r>
      <rPr>
        <sz val="11"/>
        <color rgb="FF000000"/>
        <rFont val="Calibri"/>
        <family val="2"/>
      </rPr>
      <t>: record of meetings associated with updating this evidence map and publication events.</t>
    </r>
  </si>
  <si>
    <t>EVIDENCE GAPS</t>
  </si>
  <si>
    <t>CONSENTING PRIORITISATION</t>
  </si>
  <si>
    <r>
      <rPr>
        <b/>
        <sz val="11"/>
        <color rgb="FF000000"/>
        <rFont val="Calibri"/>
        <family val="2"/>
      </rPr>
      <t xml:space="preserve">Consenting Prioritisation
</t>
    </r>
    <r>
      <rPr>
        <sz val="11"/>
        <color rgb="FF000000"/>
        <rFont val="Calibri"/>
        <family val="2"/>
      </rPr>
      <t xml:space="preserve">
Evidence gaps have been prioritised based on four criteria (A-D below) and is consistent across all ScotMER evidence maps:
A. Is the evidence gap currently or a very likely near-future constraint on the consenting process: 0-no, 1-likely (foreseeable in 2-5 years), 2-yes (current)?
B. Is the evidence gap relevant to offshore wind: 0-no, 1-yes?
C. Is the evidence gap relevant to other renewable sectors (e.g. wave, tidal, INTOG, etc.): 0-no, 1-yes?
D. Is the evidence gap relevant to more than one renewable project: 0-no, 1-yes?
Overall priority score was calculated as P = A*(B+C+D) with a maximum score of 6 and a minimum score of 0. Any evidence gaps identified for which no current or near future constraints were identified would result in a ranking of 0. 
Scores of 4-6 have been highlighted as greatest priority and reasonable efforts will be taken to fill these gaps when relevant opportunities for funding become available. Scores of 3 are medium priority and scores of 0-2 are considered low priority based on present consenting needs.  All evidence gaps and their prioritisation will be included in the regular evidence map review.
The prioritisation process was last updated in July 2022 and a review of this process is expected to be undertaken by the ScotMER Coordination Group in 2022-23. 
</t>
    </r>
  </si>
  <si>
    <r>
      <rPr>
        <b/>
        <sz val="11"/>
        <color rgb="FF000000"/>
        <rFont val="Calibri"/>
        <family val="2"/>
      </rPr>
      <t xml:space="preserve">Updates
</t>
    </r>
    <r>
      <rPr>
        <b/>
        <sz val="10"/>
        <color rgb="FF000000"/>
        <rFont val="Arial"/>
        <family val="2"/>
      </rPr>
      <t xml:space="preserve">
</t>
    </r>
    <r>
      <rPr>
        <sz val="11"/>
        <color rgb="FF000000"/>
        <rFont val="Calibri"/>
        <family val="2"/>
      </rPr>
      <t xml:space="preserve">The evidence map is a live document and will be revised on an annual basis. Receptor Group meetings and publication of the evidence map versions are detailed in the 'Evidence Map Audit Trail' tab. Minor updates may be added to the published version more regularly, such as on research activity and key publications. These changes will be documented on the Gap Audit Trail.   
</t>
    </r>
  </si>
  <si>
    <r>
      <rPr>
        <b/>
        <sz val="11"/>
        <color rgb="FF000000"/>
        <rFont val="Calibri"/>
        <family val="2"/>
      </rPr>
      <t xml:space="preserve">Evidence Gaps
</t>
    </r>
    <r>
      <rPr>
        <sz val="11"/>
        <color rgb="FF000000"/>
        <rFont val="Calibri"/>
        <family val="2"/>
      </rPr>
      <t xml:space="preserve">
A list of evidence gaps for Benthic Species have been identified through discussions by the ScotMER Receptor Group members. The evidence map is a live document and will be revised and updated accordingly (see below).
Individual evidence gaps are summarised on the ‘Evidence Gaps’ worksheet under the following sections:
</t>
    </r>
    <r>
      <rPr>
        <b/>
        <sz val="11"/>
        <color rgb="FF000000"/>
        <rFont val="Calibri"/>
        <family val="2"/>
      </rPr>
      <t>• Information:</t>
    </r>
    <r>
      <rPr>
        <sz val="11"/>
        <color rgb="FF000000"/>
        <rFont val="Calibri"/>
        <family val="2"/>
      </rPr>
      <t xml:space="preserve"> a unique ID for reference alongside summary details of each evidence gap and linkages to other evidence gaps and evidence maps.
• </t>
    </r>
    <r>
      <rPr>
        <b/>
        <sz val="11"/>
        <color rgb="FF000000"/>
        <rFont val="Calibri"/>
        <family val="2"/>
      </rPr>
      <t>Renewables Sector:</t>
    </r>
    <r>
      <rPr>
        <sz val="11"/>
        <color rgb="FF000000"/>
        <rFont val="Calibri"/>
        <family val="2"/>
      </rPr>
      <t xml:space="preserve"> identifying relevance to offshore renewable energy sectors and the phase of development based on a holistic whole life-cycle approach.
• </t>
    </r>
    <r>
      <rPr>
        <b/>
        <sz val="11"/>
        <color rgb="FF000000"/>
        <rFont val="Calibri"/>
        <family val="2"/>
      </rPr>
      <t>Broad Themes:</t>
    </r>
    <r>
      <rPr>
        <sz val="11"/>
        <color rgb="FF000000"/>
        <rFont val="Calibri"/>
        <family val="2"/>
      </rPr>
      <t xml:space="preserve"> evidence gaps have been grouped together into themes, which are described in the ‘Broad Themes’ tab.
</t>
    </r>
    <r>
      <rPr>
        <b/>
        <sz val="11"/>
        <color rgb="FF000000"/>
        <rFont val="Calibri"/>
        <family val="2"/>
      </rPr>
      <t>• Reasoning:</t>
    </r>
    <r>
      <rPr>
        <sz val="11"/>
        <color rgb="FF000000"/>
        <rFont val="Calibri"/>
        <family val="2"/>
      </rPr>
      <t xml:space="preserve"> this includes the relevance of the evidence gap to marine licensing and planning needs alongside its alignment to policy
</t>
    </r>
    <r>
      <rPr>
        <b/>
        <sz val="11"/>
        <color rgb="FF000000"/>
        <rFont val="Calibri"/>
        <family val="2"/>
      </rPr>
      <t>• Consenting Prioritisation</t>
    </r>
    <r>
      <rPr>
        <sz val="11"/>
        <color rgb="FF000000"/>
        <rFont val="Calibri"/>
        <family val="2"/>
      </rPr>
      <t xml:space="preserve">: criteria scores for prioritisation categories and overall priority score (see below).
• </t>
    </r>
    <r>
      <rPr>
        <b/>
        <sz val="11"/>
        <color rgb="FF000000"/>
        <rFont val="Calibri"/>
        <family val="2"/>
      </rPr>
      <t>Research Considerations:</t>
    </r>
    <r>
      <rPr>
        <sz val="11"/>
        <color rgb="FF000000"/>
        <rFont val="Calibri"/>
        <family val="2"/>
      </rPr>
      <t xml:space="preserve"> key research considerations if the evidence gap were to be addressed. 
• </t>
    </r>
    <r>
      <rPr>
        <b/>
        <sz val="11"/>
        <color rgb="FF000000"/>
        <rFont val="Calibri"/>
        <family val="2"/>
      </rPr>
      <t xml:space="preserve">Publications: </t>
    </r>
    <r>
      <rPr>
        <sz val="11"/>
        <color rgb="FF000000"/>
        <rFont val="Calibri"/>
        <family val="2"/>
      </rPr>
      <t xml:space="preserve">key publications of relevance, if applicable.
</t>
    </r>
    <r>
      <rPr>
        <b/>
        <sz val="11"/>
        <color rgb="FF000000"/>
        <rFont val="Calibri"/>
        <family val="2"/>
      </rPr>
      <t>• Research Underway:</t>
    </r>
    <r>
      <rPr>
        <sz val="11"/>
        <color rgb="FF000000"/>
        <rFont val="Calibri"/>
        <family val="2"/>
      </rPr>
      <t xml:space="preserve"> overview of any research activity, funding mechanisms, timescales for completion of research already underway. 
</t>
    </r>
    <r>
      <rPr>
        <b/>
        <sz val="11"/>
        <color rgb="FF000000"/>
        <rFont val="Calibri"/>
        <family val="2"/>
      </rPr>
      <t>• Potential Research Activity:</t>
    </r>
    <r>
      <rPr>
        <sz val="11"/>
        <color rgb="FF000000"/>
        <rFont val="Calibri"/>
        <family val="2"/>
      </rPr>
      <t xml:space="preserve"> overview of the proposed research activity to address the evidence gap, potential funding mechanisms, seasonality if relevant and timescale for completion. 
</t>
    </r>
    <r>
      <rPr>
        <b/>
        <sz val="11"/>
        <color rgb="FF000000"/>
        <rFont val="Calibri"/>
        <family val="2"/>
      </rPr>
      <t>• Gap Audit:</t>
    </r>
    <r>
      <rPr>
        <sz val="11"/>
        <color rgb="FF000000"/>
        <rFont val="Calibri"/>
        <family val="2"/>
      </rPr>
      <t xml:space="preserve"> date the evidence gap was added and date last updated.
</t>
    </r>
  </si>
  <si>
    <t>Pre-construction/ Construction/  Operation/  Decommissioning / Ports &amp; Harbours / Cables</t>
  </si>
  <si>
    <t>Relevant to other marine industries (especially coastal)</t>
  </si>
  <si>
    <t>EIAs often describe cable impacts on benthic communities as temporary because there is an assumption that they will be decommissioned, but we don't know if and when the habitat will recover. This assumption could be putting benthic community resilience at risk, e.g. due to the cumulative impact of cables.
By their nature, cables will intersect soft and hard substrates but recovery timescales and the level of resilience of different communities associated with these seabed types are not clear.</t>
  </si>
  <si>
    <t>A good understanding of the extent, distribution and condition of protected features is important in determining whether an impact pathway is likely to be significant or not. There is a lack of such data in many offshore regions in Scottish seas.</t>
  </si>
  <si>
    <t>Understanding impacts on benthic species in response to various pressures caused by offshore marine renewable activities (e.g. noise, electromagnetic fields, heat). This includes knowledge of the impact on different life stages of species of conservation or functional importance in real life scenarios.</t>
  </si>
  <si>
    <t>All</t>
  </si>
  <si>
    <t>EG.BE.10, EG.BE.26</t>
  </si>
  <si>
    <t>EG.BE.14</t>
  </si>
  <si>
    <t>EG.BE.4</t>
  </si>
  <si>
    <t>EG.BE.21</t>
  </si>
  <si>
    <t>EG.BE.23</t>
  </si>
  <si>
    <t>EG.BE.25</t>
  </si>
  <si>
    <t>EG.BE.17</t>
  </si>
  <si>
    <t>EG.BE.12</t>
  </si>
  <si>
    <t>EG.BE.13</t>
  </si>
  <si>
    <t>EG.BE.23, EG.BE.30</t>
  </si>
  <si>
    <t>EG.BE.33</t>
  </si>
  <si>
    <t>EG.BE.42</t>
  </si>
  <si>
    <t>EG.BE.37, EG.BE.50, EG.BE.44</t>
  </si>
  <si>
    <t>Invertebrate species are likely to experience the highest and longest exposures to EMF and should be prioritised in future studies (Albert et al. 2020). Burying a cable might increase the distance between the source of the EMF and the receptor species, e.g. for mobile species, but it does not necessarily shield the EMF for infaunal species. Different types of cable protection are laid specifically to protect the cable from fishing gear rather than to reduce EMF emissions. Magneto-receptive and electro-receptive species have evolved to respond to small changes in the Earth’s geomagnetic fields and bioelectric fields. Therefore reducing intensity of the cable EMF does not necessarily translate to a reduced effect, but may instead present an EMF more perceivable to receptive species. Research should be driven by a receptor pathway and prioritised for protected features as these are most likely to cause consenting issues. In reality, organisms will be exposed to multiple stressors at different stages of the development and the impact could impact different life stages (e.g. larval stages) in different ways.</t>
  </si>
  <si>
    <t>As above</t>
  </si>
  <si>
    <t>ScotMER</t>
  </si>
  <si>
    <t>NICE: Nature Inclusive Cable Enhancement Project</t>
  </si>
  <si>
    <t>Changes in diversity and/or community composition and the impact on ecosystem function</t>
  </si>
  <si>
    <t>Other Planning and Consenting Considerations</t>
  </si>
  <si>
    <t>Gap Audit</t>
  </si>
  <si>
    <t>B.02-2022, B.03-2022, B.05-2022, B.06-2022, B.12-2022, B.13-2022, B.14-2022, B.18-2022</t>
  </si>
  <si>
    <t>B.01-2022, B.02-2022, B.07-2022, B.18-2022.</t>
  </si>
  <si>
    <t>B.04-2022</t>
  </si>
  <si>
    <t>B.01-2022, B.02-2022, B.06-2022, B.13-2022, B.18-2022.</t>
  </si>
  <si>
    <t>B.05-2022</t>
  </si>
  <si>
    <t>B.01-2022, B.02-2022, B.06-2022, B.12-2022, B.13-2022, B.14-2022, B.18-2022.</t>
  </si>
  <si>
    <t xml:space="preserve">B.01-2022, B.02-2022, B.03-2022, B.05-2022, B.13-2022, B.14-2022 </t>
  </si>
  <si>
    <t>B.01-2022, B.02-2022, B.08-2022, B.09-2022, B.10-2022, B.11-2022</t>
  </si>
  <si>
    <t xml:space="preserve">B.07-2022 </t>
  </si>
  <si>
    <t>B.07-2022, B.11-2022</t>
  </si>
  <si>
    <t>B.07-2022, B.10-2022</t>
  </si>
  <si>
    <t>B.01-2022, B.02-2022, B.05-2022, B.13-2022, B.14-2022</t>
  </si>
  <si>
    <t>B.01-2022, B.02-2022, B.05-2022, B.12-2022, B.14-2022</t>
  </si>
  <si>
    <t>B.01-2022, B.02-2022, B.05-2022, B.12-2022, B.13-2022</t>
  </si>
  <si>
    <t>B.01-2022, B.18-2022</t>
  </si>
  <si>
    <r>
      <t>Improving</t>
    </r>
    <r>
      <rPr>
        <i/>
        <sz val="11"/>
        <rFont val="Calibri"/>
        <family val="2"/>
        <scheme val="minor"/>
      </rPr>
      <t xml:space="preserve"> </t>
    </r>
    <r>
      <rPr>
        <u/>
        <sz val="11"/>
        <rFont val="Calibri"/>
        <family val="2"/>
        <scheme val="minor"/>
      </rPr>
      <t>archiving of baseline habitat</t>
    </r>
    <r>
      <rPr>
        <sz val="11"/>
        <rFont val="Calibri"/>
        <family val="2"/>
        <scheme val="minor"/>
      </rPr>
      <t xml:space="preserve"> and species data from post-environmental monitoring surveys, pre-construction and post-decommissioning surveys.</t>
    </r>
  </si>
  <si>
    <r>
      <rPr>
        <b/>
        <sz val="11"/>
        <color rgb="FF000000"/>
        <rFont val="Calibri"/>
        <family val="2"/>
        <scheme val="minor"/>
      </rPr>
      <t xml:space="preserve">Purpose
</t>
    </r>
    <r>
      <rPr>
        <sz val="11"/>
        <color rgb="FF000000"/>
        <rFont val="Calibri"/>
        <family val="2"/>
        <scheme val="minor"/>
      </rPr>
      <t xml:space="preserve">
This evidence map summarises and prioritises evidence gaps identified by the Benthic Species ScotMER Receptor Group in relation to the development of offshore wind and marine renewables.
This map is part of a wider ScotMER programme encompassing a framework for multiple receptors including: ornithology, marine mammals, fish and fisheries, diadromous fish, benthic, physical processes, and socio-economic impacts. An overview of the ScotMER programme and evidence maps for these receptor groups can be found online at;  https://www.gov.scot/policies/marine-renewable-energy/science-and-research/.
This evidence map will be used across Marine Scotland and by other stakeholders to identify research priorities, develop project proposals, and pursue funding.
</t>
    </r>
  </si>
  <si>
    <r>
      <rPr>
        <b/>
        <sz val="11"/>
        <color rgb="FF000000"/>
        <rFont val="Calibri"/>
        <family val="2"/>
        <scheme val="minor"/>
      </rPr>
      <t xml:space="preserve">Marine Scotland Contact Points
</t>
    </r>
    <r>
      <rPr>
        <sz val="11"/>
        <color rgb="FF000000"/>
        <rFont val="Calibri"/>
        <family val="2"/>
        <scheme val="minor"/>
      </rPr>
      <t xml:space="preserve">
Email: ScotMER@gov.scot
Science and research - Marine renewable energy - gov.scot (www.gov.scot)
</t>
    </r>
  </si>
  <si>
    <t>BENTHIC</t>
  </si>
  <si>
    <t>Kregting, L., Elsaesser, B., Kennedy, R., Smyth, D., O’Carroll, J. and Savidge, G., 2016. Do changes in current flow as a result of arrays of tidal turbines have an effect on benthic communities?. PloS one, 11(8), p.e0161279.
Witt, M.J., Sheehan, E.V., Bearhop, S., Broderick, A.C., Conley, D.C., Cotterell, S.P., Crow, E., Grecian, W.J., Halsband, C., Hodgson, D.J. and Hosegood, P., 2012. Assessing wave energy effects on biodiversity: the Wave Hub experience. Philosophical Transactions of the Royal Society A: Mathematical, Physical and Engineering Sciences, 370(1959), pp.502-529.
Coates, D.A., Deschutter, Y., Vincx, M. and Vanaverbeke, J., 2014. Enrichment and shifts in macrobenthic assemblages in an offshore wind farm area in the Belgian part of the North Sea. Marine environmental research, 95, pp.1-12.
Palha, A., Mendes, L., Fortes, C.J., Brito-Melo, A. and Sarmento, A., 2010. The impact of wave energy farms in the shoreline wave climate: Portuguese pilot zone case study using Pelamis energy wave devices. Renewable Energy, 35(1), pp.62-77.
Miller, R.G., Hutchison, Z.L., Macleod, A.K., Burrows, M.T., Cook, E.J., Last, K.S. and Wilson, B., 2013. Marine renewable energy development: assessing the Benthic Footprint at multiple scales. Frontiers in Ecology and the Environment, 11(8), pp.433-440.</t>
  </si>
  <si>
    <t>Hiddink, J.G., Hutton, T., Jennings, S. and Kaiser, M.J., 2006. Predicting the effects of area closures and fishing effort restrictions on the production, biomass, and species richness of benthic invertebrate communities. ICES Journal of Marine Science, 63(5), pp.822-830.
Duineveld, G.C., Bergman, M.J. and Lavaleye, M.S., 2007. Effects of an area closed to fisheries on the composition of the benthic fauna in the southern North Sea. ICES Journal of Marine Science, 64(5), pp.899-908.</t>
  </si>
  <si>
    <t>Miller, R.G., Hutchison, Z.L., Macleod, A.K., Burrows, M.T., Cook, E.J., Last, K.S. and Wilson, B., 2013. Marine renewable energy development: assessing the Benthic Footprint at multiple scales. Frontiers in Ecology and the Environment, 11(8), pp.433-440.
Wilding, T.A., Gill, A.B., Boon, A., Sheehan, E., Dauvin, J.C., Pezy, J.P., O’beirn, F., Janas, U., Rostin, L. and De Mesel, I., 2017. Turning off the DRIP (‘Data-rich, information-poor’)–rationalising monitoring with a focus on marine renewable energy developments and the benthos. Renewable and Sustainable Energy Reviews, 74, pp.848-859.
De Borger, E., Ivanov, E., Capet, A., Braeckman, U., Vanaverbeke, J., Grégoire, M. and Soetaert, K., 2021. Offshore windfarm footprint of sediment organic matter mineralization processes. Frontiers in Marine Science, 8, p.667.</t>
  </si>
  <si>
    <t>Hermansson, A.L., Hassellöv, I.M., Moldanová, J. and Ytreberg, E., 2021. Comparing emissions of polyaromatic hydrocarbons and metals from marine fuels and scrubbers. Transportation Research Part D: Transport and Environment, 97, p.102912.
Thor, P., Granberg, M.E., Winnes, H. and Magnusson, K., 2021. Severe toxic effects on pelagic copepods from maritime exhaust gas scrubber effluents. Environmental science &amp; technology, 55(9), pp.5826-5835.
Koski, M., Stedmon, C. and Trapp, S., 2017. Ecological effects of scrubber water discharge on coastal plankton: Potential synergistic effects of contaminants reduce survival and feeding of the copepod Acartia tonsa. Marine Environmental Research, 129, pp.374-385.
Magnusson, K., Thor, P. and Granberg, M., 2018. Risk Assessment of marine exhaust gas EGCS water, Task 2, Activity 3, EGCSs closing the loop. IVL Swedish Environmental Research Institute. pp, pp.1-44.</t>
  </si>
  <si>
    <t>Daan, R. and Mulder, M., 1996. On the short-term and long-term impact of drilling activities in the Dutch sector of the North Sea. ICES Journal of Marine science, 53(6), pp.1036-1044.
Dijkstra, N., Junttila, J. and Aagaard-Sørensen, S., 2020. Impact of drill cutting releases on benthic foraminifera at three exploration wells drilled between 1992 and 2012 in the SW Barents Sea, Norway. Marine Pollution Bulletin, 150, p.110784.</t>
  </si>
  <si>
    <t>Glarou, M., Zrust, M. and Svendsen, J.C., 2020. Using artificial-reef knowledge to enhance the ecological function of offshore wind turbine foundations: Implications for fish abundance and diversity. Journal of Marine Science and Engineering, 8(5), p.332.
Hermans, A., Bos, O.G. and Prusina, I., 2020. Nature-Inclusive Design: a catalogue for offshore wind infrastructure: Technical report (No. 114266/20-004.274). Witteveen+ Bos.
Pogoda, B., Brown, J., Hancock, B., Preston, J., Pouvreau, S., Kamermans, P., Sanderson, W. and Von Nordheim, H., 2019. The Native Oyster Restoration Alliance (NORA) and the Berlin Oyster Recommendation: bringing back a key ecosystem engineer by developing and supporting best practice in Europe. Aquatic Living Resources, 32, p.13.
Fariñas-Franco, J.M., Pearce, B., Mair, J.M., Harries, D.B., MacPherson, R.C., Porter, J.S., Reimer, P.J. and Sanderson, W.G., 2018. Missing native oyster (Ostrea edulis L.) beds in a European Marine Protected Area: Should there be widespread restorative management?. Biological Conservation, 221, pp.293-311.
Rodriguez-Perez, A., James, M., Donnan, D.W., Henry, T.B., Møller, L.F. and Sanderson, W.G., 2019. Conservation and restoration of a keystone species: Understanding the settlement preferences of the European oyster (Ostrea edulis). Marine pollution bulletin, 138, pp.312-321.
Roberts, D., Allcock, L., Fariñas-Franco, J.M., Gorman, E., Maggs, C.A., Mahon, A.M., Smyth, D., Strain, E. and Wilson, C.D., 2011. Modiolus restoration research project: final report and recommendations.
Chapman, E.C., Rodriguez-Perez, A., Hugh-Jones, T., Bromley, C., James, M.A., Diele, K. and Sanderson, W.G., 2021. Optimising recruitment in habitat creation for the native European oyster (Ostrea edulis): Implications of temporal and spatial variability in larval abundance. Marine Pollution Bulletin, 170, p.112579.
Rodriguez-Perez, A., James, M.A. and Sanderson, W.G., 2021. A small step or a giant leap: Accounting for settlement delay and dispersal in restoration planning. Plos one, 16(8), p.e0256369.
Cook, R.L., Sanderson, W.G., Moore, C.G. and Harries, D.B., 2021. The right place at the right time: Improving the odds of biogenic reef restoration. Marine Pollution Bulletin, 164, p.112022.
Thurstan, R.H., Hawkins, J.P., Raby, L. and Roberts, C.M., 2013. Oyster (Ostrea edulis) extirpation and ecosystem transformation in the Firth of Forth, Scotland. Journal for nature conservation, 21(5), pp.253-261.
Sas, H., Kamermans, P., zu Ermgassen, P.S., Pogoda, B., Preston, J., Helmer, L., Holbrook, Z., Arzul, I., van der Have, T., Villalba, A. and Colsoul, B., 2020. Bonamia infection in native oysters (Ostrea edulis) in relation to European restoration projects. Aquatic Conservation-Marine and Freshwater Ecosystems, 30(11), pp.2150-2162.
Lee, H.Z., Davies, I.M., Baxter, J.M., Diele, K. and Sanderson, W.G., 2020. Missing the full story: First estimates of carbon deposition rates for the European flat oyster, Ostrea edulis. Aquatic Conservation: Marine and Freshwater Ecosystems, 30(11), pp.2076-2086.</t>
  </si>
  <si>
    <t>Mazik, K., 2015. A review of the recovery potential and influencing factors of relevance to the management of habitats and species within Marine Protected Areas around Scotland. Scottish Natural Heritage.</t>
  </si>
  <si>
    <t>Reiss, H., Cunze, S., König, K., Neumann, H. and Kröncke, I., 2011. Species distribution modelling of marine benthos: a North Sea case study. Marine Ecology Progress Series, 442, pp.71-86.
Weinert, M., Mathis, M., Kröncke, I., Neumann, H., Pohlmann, T. and Reiss, H., 2016. Modelling climate change effects on benthos: Distributional shifts in the North Sea from 2001 to 2099. Estuarine, Coastal and Shelf Science, 175, pp.157-168.</t>
  </si>
  <si>
    <t>Audsley, A., Bradwell, T., Howe, J.A. and Baxter, J.M., 2019. Distribution and classification of pockmarks on the seabed around western Scotland. Journal of Maps, 15(2), pp.807-817.</t>
  </si>
  <si>
    <t xml:space="preserve">Coordination Group Meeting </t>
  </si>
  <si>
    <t>Receptor Group Meeting</t>
  </si>
  <si>
    <t>Coordination Group Meeting</t>
  </si>
  <si>
    <t>Publication of map version 1</t>
  </si>
  <si>
    <t>Publication of streamlined evidence map</t>
  </si>
  <si>
    <t>OWEC (Cefas, NE and others involved)
NERC</t>
  </si>
  <si>
    <t>ABPmer. In Draft. Review of Data Archive Centres. Technical Note. Marine Scotland.</t>
  </si>
  <si>
    <t>Better data flows are required to progress all evidence gaps. The main principle is for data collected in Scottish waters to be FAIR (Findable, Accessible, Interoperable and Reusable).</t>
  </si>
  <si>
    <t xml:space="preserve">Sessile marine organisms may experience either a short or a long-term exposure to anthropogenic underwater sounds. Research has largely been focused on vertebrates but a limited number of studies have demonstrated that invertebrates can be sensitive to sound, particularly in relation to particle motion. Further research is required on the effects of noise on invertebrates over the range of noise and particle motion they are exposed to during construction and operational activities. Measurements of particle motion arising from impulsive and operational noise are needed to inform these studies. </t>
  </si>
  <si>
    <t>Audsley et al 2019 developed a method to map pockmarks on the west coast using available multibeam (e.g. from UK Hydrographic Office) and it would be useful for this to be repeated for east coast. A first step would be to find out what coverage of multibeam data is available for the east coast.</t>
  </si>
  <si>
    <t xml:space="preserve">1. Are there tipping points at which the time a species is exposed to a certain pressure may trigger a detrimental effect on a species or a phase shift in an ecosystem? 
2. What are the effects on a habitat / species if exposed to a pressure over various temporal scales. 
3. At what spatial scale does the loss or degradation of a habitat/species have a significant effect on ecosystem functioning or processes?  </t>
  </si>
  <si>
    <t>Wind Wave Tidal INTOG Oil &amp; Gas</t>
  </si>
  <si>
    <t>Alignment to Policy Introduction</t>
  </si>
  <si>
    <r>
      <t xml:space="preserve">Scotland's National Marine Plan (2015)
</t>
    </r>
    <r>
      <rPr>
        <sz val="11"/>
        <color theme="1"/>
        <rFont val="Calibri"/>
        <family val="2"/>
        <scheme val="minor"/>
      </rPr>
      <t xml:space="preserve">Scotland’s National Marine Plan (NMP) 2015 sets out a series of strategic policies and objectives for the sustainable development of Scotland’s offshore marine resources out to 200 nautical miles. The evidence gaps identified and prioritised in this document relate to improving current understanding of how polices within the plan may be implemented particularly where they relate to offshore renewable energy. 
The NMP includes both general and sectoral specific policies and objectives which have at their goal, the sustainable management and development of Scottish waters and adherence to the wider vision for the marine environment of “Clean, healthy, safe, productive and diverse seas; managed to meet the long term needs of nature and people”. The NMP used an ecosystem approach and includes the 11 descriptors of Good Environmental Status as strategic objectives alongside the UK High Level Marine Objectives. 
An update to the NMP was announced on 27th October 2022 and is expected to take 2-3 years to complete. 
</t>
    </r>
    <r>
      <rPr>
        <b/>
        <sz val="11"/>
        <color theme="1"/>
        <rFont val="Calibri"/>
        <family val="2"/>
        <scheme val="minor"/>
      </rPr>
      <t xml:space="preserve">
Priority Marine Features (PMF) policies stated in NMP 
</t>
    </r>
    <r>
      <rPr>
        <sz val="11"/>
        <color theme="1"/>
        <rFont val="Calibri"/>
        <family val="2"/>
        <scheme val="minor"/>
      </rPr>
      <t xml:space="preserve">PMF are defined as species and habitats which have been identified as being of conservation importance to Scotland. Most are a subset of species and habitats identified on national, UK or international lists. Impacts of development and use on the national status of Priority Marine Features must be considered when decisions are being made, taking account of the advice of Statutory Advisors. Where planned developments or use have potential to impact PMFs, mitigation, including alternative locations, should be considered. Actions should be taken to enhance the status of PMFs where appropriate. The Evidence Gaps identified in this document may improve current understanding of PMF and how they relate to offshore renewable energy.  </t>
    </r>
    <r>
      <rPr>
        <b/>
        <sz val="11"/>
        <color theme="1"/>
        <rFont val="Calibri"/>
        <family val="2"/>
        <scheme val="minor"/>
      </rPr>
      <t xml:space="preserve"> </t>
    </r>
  </si>
  <si>
    <r>
      <t xml:space="preserve">Sectoral Marine Plan 
</t>
    </r>
    <r>
      <rPr>
        <sz val="11"/>
        <color theme="1"/>
        <rFont val="Calibri"/>
        <family val="2"/>
        <scheme val="minor"/>
      </rPr>
      <t xml:space="preserve">The Sectoral Marine Plan for Offshore Wind Energy (SMP-OWE) was adopted in 2020 to inform the spatial development of ScotWind. The SMP-OWE identified sustainable Plan Options for the future development of commercial-scale offshore wind energy in Scotland, including deep water wind technologies, and covers both Scottish inshore and offshore waters.  The SMP-OWE sought to minimise the potential adverse effects on other marine users, economic sectors and the environment that may result from further commercial-scale offshore wind development; and to maximise opportunities for economic development, investment and employment in Scotland. The 2020 plan identified 15 Plan Options, where future offshore wind development may take place. 
The SMP-OWE was developed to ensure consistency with the objectives and principles set out within Scotland’s National Marine Plan (2015) and the UK Marine Policy Statement (2011) and is an iterative process, informed through stakeholder engagement and evidence from the related social, economic and environmental assessments.  All information and consultation feedback gathered throughout the planning process has been used to support the Scottish Ministers in identifying the Plan Options and policies included in the SMP-OWE 
Evidence gaps identified in this document relate directly to the SMP-OWE and the conclusions of the supporting Sustainability Appraisal.  Many project level gaps are applicable to a national-level planning exercise and outputs contribute to both plan and project level assessment.  </t>
    </r>
  </si>
  <si>
    <r>
      <t xml:space="preserve">Regional Marine Plans   
</t>
    </r>
    <r>
      <rPr>
        <sz val="11"/>
        <color theme="1"/>
        <rFont val="Calibri"/>
        <family val="2"/>
        <scheme val="minor"/>
      </rPr>
      <t xml:space="preserve">The Marine (Scotland) Act 2010 introduced a new era for the management of Scotland’s seas. The National Marine Plan set the wider context for marine planning within Scotland, including what should be considered when creating local, regional marine plans.   
Regional marine planning takes place in Scotland’s inshore area (out to 12 nautical miles). The inshore area was divided into eleven Scottish Marine Regions (as per the Scottish Marine Region Order 2015) for the purpose of creating marine plans within these regions. This work is being undertaken by Marine Planning Partnerships (MPPs) which have delegated functions by Scottish Ministers through Ministerial Directions. MPPs can vary in size and composition and are made up of marine stakeholders who reflect marine interests in their region. Regional planning will allow more regionally specific and detailed guidance, local ownership and decision making about specific issues within regions. Regional plans also take account of the ecosystem and biodiversity on a smaller scale, which can vary significantly between different marine regions.    
Once an MPP has completed the planning process to develop a regional marine plan, they submit it to Scottish Ministers who can choose to adopt the plan. If adopted, it becomes a statutory plan.   
A regional marine plan must be in conformity with any National Marine Plan and Marine Policy Statement currently in effect, unless relevant considerations indicate otherwise.  
</t>
    </r>
    <r>
      <rPr>
        <b/>
        <sz val="11"/>
        <color theme="1"/>
        <rFont val="Calibri"/>
        <family val="2"/>
        <scheme val="minor"/>
      </rPr>
      <t xml:space="preserve"> 
Marine Protected Areas 
</t>
    </r>
    <r>
      <rPr>
        <sz val="11"/>
        <color theme="1"/>
        <rFont val="Calibri"/>
        <family val="2"/>
        <scheme val="minor"/>
      </rPr>
      <t xml:space="preserve">The Scottish MPA network includes sites for nature conservation, protection of biodiversity, demonstrating sustainable management, and protecting our heritage. In total the network covers a total of 37% of our seas 
Scottish Ministers classified 14 Special Protection Areas to provide protection in the marine environment for Scotland’s rare, vulnerable and regularly occurring migratory birds.  They also designated four Marine Protected Areas sites, which will be among the first in the world providing area-based protection of minke whale and basking shark. The sites will also protect Risso’s dolphins and a range of biodiversity and geological features. Further urgent MPA designations have been put in place in Scottish waters.  </t>
    </r>
    <r>
      <rPr>
        <b/>
        <sz val="11"/>
        <color theme="1"/>
        <rFont val="Calibri"/>
        <family val="2"/>
        <scheme val="minor"/>
      </rPr>
      <t xml:space="preserve"> 
</t>
    </r>
  </si>
  <si>
    <r>
      <t xml:space="preserve">Blue Economy Vision
</t>
    </r>
    <r>
      <rPr>
        <sz val="11"/>
        <color theme="1"/>
        <rFont val="Calibri"/>
        <family val="2"/>
        <scheme val="minor"/>
      </rPr>
      <t xml:space="preserve">The blue economy extends the Scottish Government Environment Strategy vision of “One Earth. One Home. One Shared Future” to include ‘One Ocean’. Vision: By 2045 Scotland’s shared stewardship of our marine environment supports ecosystem health, improved livelihoods, economic prosperity, social inclusion and wellbeing. 
Six blue economy outcomes have been identified to respond to major challenges of our time e.g. the climate and nature crisis, just transition to zero, a blue recovery from Covid-19 and EU withdrawal. They frame a direction of travel and provide focal points for our long-term blue economy vision: 
One Ocean, One Earth, One Home, One Shared Future:  
</t>
    </r>
    <r>
      <rPr>
        <b/>
        <sz val="11"/>
        <color theme="1"/>
        <rFont val="Calibri"/>
        <family val="2"/>
        <scheme val="minor"/>
      </rPr>
      <t>1.	Natural Capital Outcome:</t>
    </r>
    <r>
      <rPr>
        <sz val="11"/>
        <color theme="1"/>
        <rFont val="Calibri"/>
        <family val="2"/>
        <scheme val="minor"/>
      </rPr>
      <t xml:space="preserve"> Scotland’s marine ecosystems are healthy and functioning, with nature protected and activities managed using an 	ecosystem-based approach to ensure negative impacts on marine ecosystems are minimised and, where possible, reversed. </t>
    </r>
    <r>
      <rPr>
        <b/>
        <sz val="11"/>
        <color theme="1"/>
        <rFont val="Calibri"/>
        <family val="2"/>
        <scheme val="minor"/>
      </rPr>
      <t xml:space="preserve">
2.	Climate Change Outcome: </t>
    </r>
    <r>
      <rPr>
        <sz val="11"/>
        <color theme="1"/>
        <rFont val="Calibri"/>
        <family val="2"/>
        <scheme val="minor"/>
      </rPr>
      <t xml:space="preserve">Scotland’s blue economy is resilient to climate change, contributing to climate mitigation and adaptation, with marine sectors decarbonised, resource efficient and supporting Scotland’s Net Zero and Nature Positive commitments. 
</t>
    </r>
    <r>
      <rPr>
        <b/>
        <sz val="11"/>
        <color theme="1"/>
        <rFont val="Calibri"/>
        <family val="2"/>
        <scheme val="minor"/>
      </rPr>
      <t xml:space="preserve">3.	Economic and Trade Outcome: </t>
    </r>
    <r>
      <rPr>
        <sz val="11"/>
        <color theme="1"/>
        <rFont val="Calibri"/>
        <family val="2"/>
        <scheme val="minor"/>
      </rPr>
      <t xml:space="preserve">Established and emerging marine sectors are innovative, entrepreneurial, productive and internationally competitive. </t>
    </r>
    <r>
      <rPr>
        <b/>
        <sz val="11"/>
        <color theme="1"/>
        <rFont val="Calibri"/>
        <family val="2"/>
        <scheme val="minor"/>
      </rPr>
      <t xml:space="preserve">
4.	Food Security, Nutrition and Health Outcome: </t>
    </r>
    <r>
      <rPr>
        <sz val="11"/>
        <color theme="1"/>
        <rFont val="Calibri"/>
        <family val="2"/>
        <scheme val="minor"/>
      </rPr>
      <t xml:space="preserve">Scotland is a global leader in healthy, quality, sustainably harvested and farmed Blue Foods, for our own population and beyond. </t>
    </r>
    <r>
      <rPr>
        <b/>
        <sz val="11"/>
        <color theme="1"/>
        <rFont val="Calibri"/>
        <family val="2"/>
        <scheme val="minor"/>
      </rPr>
      <t xml:space="preserve"> 
5.	Social Inclusion and Equalities Outcome: </t>
    </r>
    <r>
      <rPr>
        <sz val="11"/>
        <color theme="1"/>
        <rFont val="Calibri"/>
        <family val="2"/>
        <scheme val="minor"/>
      </rPr>
      <t xml:space="preserve">Thriving, resilient, regenerated, healthy communities have more equal access to the benefits that ocean resources provide.  
</t>
    </r>
    <r>
      <rPr>
        <b/>
        <sz val="11"/>
        <color theme="1"/>
        <rFont val="Calibri"/>
        <family val="2"/>
        <scheme val="minor"/>
      </rPr>
      <t xml:space="preserve">6.	Ocean Literacy Outcome: </t>
    </r>
    <r>
      <rPr>
        <sz val="11"/>
        <color theme="1"/>
        <rFont val="Calibri"/>
        <family val="2"/>
        <scheme val="minor"/>
      </rPr>
      <t xml:space="preserve">Scotland is an ocean literate and aware nation. </t>
    </r>
  </si>
  <si>
    <r>
      <t xml:space="preserve">Marine and Coastal Access Act 2009 
</t>
    </r>
    <r>
      <rPr>
        <sz val="11"/>
        <color theme="1"/>
        <rFont val="Calibri"/>
        <family val="2"/>
        <scheme val="minor"/>
      </rPr>
      <t xml:space="preserve">The Marine and Coastal Access Act 2009 (‘the 2009 Act’) established provisions for the management and protection of the marine environment. In relation to Scotland, the 2009 Act applies to offshore waters, beyond 12 nautical miles. It sets out requirements for a UK Marine Policy Statement, a marine licensing regime, powers to designate marine protected areas, a duty to contribute to a UK network of marine sites, and associated enforcement powers. Amendments have been made to some provisions and definitions, within the 2009 Act, which would not work once the UK left the EU. In terms of the 2009 Act, the strategic research undertaken via the ScotMER programme aims to address the knowledge gaps and improve the evidence base to inform future decision-making within marine licensing regime and marine planning. </t>
    </r>
  </si>
  <si>
    <r>
      <t xml:space="preserve">Marine (Scotland) Act 2010
</t>
    </r>
    <r>
      <rPr>
        <sz val="11"/>
        <color theme="1"/>
        <rFont val="Calibri"/>
        <family val="2"/>
        <scheme val="minor"/>
      </rPr>
      <t xml:space="preserve">The Marine (Scotland) Act (‘the Act’) provides a framework which will help balance competing demands on Scotland's seas. The Act introduces a duty to protect and enhance the marine environment and includes measures to help boost economic investment and growth in areas such as marine renewables. The Act does this in a variety of ways, the main measures include, but are not limited to, marine planning, marine licensing, marine conservation, seal conservation and enforcement. In terms of the Act, the strategic research undertaken via the ScotMER programme aims to address the knowledge gaps and improve the evidence base to inform future decision-making within marine licensing and planning.  </t>
    </r>
  </si>
  <si>
    <r>
      <t xml:space="preserve">Habitats Regulations
</t>
    </r>
    <r>
      <rPr>
        <sz val="11"/>
        <color theme="1"/>
        <rFont val="Calibri"/>
        <family val="2"/>
        <scheme val="minor"/>
      </rPr>
      <t xml:space="preserve">The Habitats Regulations is the collective term for: The Conservation of Habitats and Species Regulations 2017, The Conservation (Natural Habitats, &amp;c.) Regulations 1994 as amended, and The Conservation of Offshore Marine Habitats and Species Regulations 2017. All these regulations implement the EU Habitats Directive (European Union Council Directive 92/43/EEC) and elements of the Birds Directive. 
The Habitat Regulations cover the requirements for:  
-  protecting sites that are internationally important for threatened habitats and species i.e. European site 
-  a legal framework for species requiring strict protection i.e. European protected species 
Following EU Exit, further amendments were made to The Habitats Regulations which specify that the requirement for Habitat Regulations Appraisal (HRA) must still be applied (the Conservation of Habitats and Species (Amendment) (EU Exit) Regulations 2019, and the Conservation (Natural Habitats, &amp;c.) (EU Exit) (Scotland) (Amendment) Regulations 2019). Under the Habitats Regulations, the possible impacts on habitats and protected species must be considered before a development can be consented.  
The evidence gaps in this document include habitats listed in Annex I of the Habitats Directive. Special Areas of Conservation (SACs) are designated under the EU Habitats Directive for habitats and species listed in Annex I and II of the Directive.  SACs with marine components are sites that contain qualifying marine habitats or species. They are in inshore and offshore waters in the UK. The conservation objectives describe what is important in terms of achieving a healthy state for each protected feature in a SAC.     
Similarly Special Protection Areas (SPA) are classified under the Birds Directive to protect birds that are vulnerable or rare.  they also protect migratory birds that are regular visitors.  These species are listed in Annex I of the Birds Directive. </t>
    </r>
  </si>
  <si>
    <r>
      <t xml:space="preserve">Environmental Assessment (Scotland) Act 2005
</t>
    </r>
    <r>
      <rPr>
        <sz val="11"/>
        <color theme="1"/>
        <rFont val="Calibri"/>
        <family val="2"/>
        <scheme val="minor"/>
      </rPr>
      <t xml:space="preserve">Strategic Environmental Assessment (SEA) is a systematic process for identifying, reporting, and proposing mitigation measures, and monitoring environmental effects of plans, programmes and strategies. SEA is required in Scotland under the Environmental Assessment (Scotland) Act 2005 and plays a prominent role in marine spatial planning by identifying key environmental receptors, effects, and mitigation measures. Evidence gaps identified for each Receptor Group include obtaining baseline information and understanding impact mechanisms to inform SEAs for marine renewable developments.   </t>
    </r>
  </si>
  <si>
    <r>
      <t>Below are the</t>
    </r>
    <r>
      <rPr>
        <b/>
        <sz val="11"/>
        <color theme="1"/>
        <rFont val="Calibri"/>
        <family val="2"/>
        <scheme val="minor"/>
      </rPr>
      <t xml:space="preserve"> </t>
    </r>
    <r>
      <rPr>
        <sz val="11"/>
        <color theme="1"/>
        <rFont val="Calibri"/>
        <family val="2"/>
        <scheme val="minor"/>
      </rPr>
      <t>key policy and planning areas that relate to the ScotMER evidence gaps and the requirement to consider potential impacts during the consenting process of marine renewable developments.</t>
    </r>
  </si>
  <si>
    <t>Summary of Key Policy and Planning areas</t>
  </si>
  <si>
    <r>
      <t xml:space="preserve">Marine Strategy Framework Directive and Good Environmental Status 
</t>
    </r>
    <r>
      <rPr>
        <sz val="11"/>
        <color theme="1"/>
        <rFont val="Calibri"/>
        <family val="2"/>
        <scheme val="minor"/>
      </rPr>
      <t xml:space="preserve">The aim of the EU’s Marine Strategy Framework Directive (MSFD) is to improve the protection to the marine environment across Europe and put in place measures to achieve or maintain good environmental status (GES) in the marine environment by 2020. The MSFD is transposed for the whole of the UK by the Marine Strategy Regulations 2010, providing a UK-wide framework for meeting the requirements of the Directive. Marine strategies are being implemented in Scotland to protect and conserve the marine environment in connection with this directive.  
GES is defined as the environmental status of marine waters where these provide ecologically diverse and dynamic ocean and seas which are clean, healthy and productive within their intrinsic conditions, and the use of the marine environment is at a level that is sustainable, thus safeguarding the potential for uses and activities by current and future generations.  
In 2012 the ‘Marine Strategy Part One: UK Initial Assessment and Good Environmental Status (2012)’ was completed and further updated in 2019 by the ‘Marine strategy part one: UK updated assessment and Good Environmental Status’.  This included an updated assessment of the state of the UKs seas, high level objectives, and detailed targets and indicators, through which we will measure progress towards achieving GES. To help assess progress against GES it is broken down into 11 qualitative descriptors. These are listed below: 
-	D2 - Biological diversity (cetaceans, seals, birds, fish, pelagic habitats 	and benthic habitats)  
-	D2 - Nonindigenous species  
-	D3 - Commercially exploited fish and shellfish  
-	D4 - Food webs (cetaceans, seals, birds, fish and pelagic habitats)  
-	D5 - Eutrophication  
-	D6 - Sea-floor integrity (pelagic habitats and benthic habitats)  
-	D7 - Hydrographical conditions  
-	D8 - Contaminants  
-	D9 - Contaminants in fish and other seafood for human consumption  
-	D10 - Litter  
-	D11 - Introduction of energy, including underwater noise 
Scotland’s National Marine Plan states “4.58 The descriptors and targets for the achievement of Good Environmental Status (GES) under the Marine Strategy Framework Directive are also relevant to the wider seas approach to nature conservation. Development in, and use of, the marine environment must not compromise the achievement or maintenance of GES for UK waters”. </t>
    </r>
  </si>
  <si>
    <r>
      <t xml:space="preserve">Environmental Impact Assessment Directive
</t>
    </r>
    <r>
      <rPr>
        <sz val="11"/>
        <color theme="1"/>
        <rFont val="Calibri"/>
        <family val="2"/>
        <scheme val="minor"/>
      </rPr>
      <t xml:space="preserve">The EU Environmental Impact Assessment (EIA) Directive sets out a procedure that must be followed for certain types of projects to assess its likely significant environmental effects. This directive has been transposed into Scottish and UK legislation, and for offshore renewable energy projects the following three regulations may apply: 
1.	The Electricity Works (Environmental Impact Assessment) (Scotland) Regulations 2017 apply to EIA developments (as defined in the 	regulations) which require a s.36 consent or variation to s.36 consent in Scottish waters out to 200 nm.  
2.	The Marine Works (Environmental Impact Assessment) (Scotland) Regulations 2017 apply to EIA projects (as defined in the regulations) that require a marine licence or a variation to a marine licence from 0-	12 nm.    
3.	The Marine Works (Environmental Impact Assessment) Regulations 2007 apply to EIA projects that require a marine licence or variation to a marine licence in Scottish waters from 12-200 nm. 
The latest available versions can be accessed the on the UK legislation site (https://www.legislation.gov.uk/ssi/2017/101/contents), with all amendments being available through the UK legislation site. 
EIA can help to identify and likely significant environmental effects at an early stage, and the structured approach aids developers undertaking EIA and public bodies appraising the application. The potential impact of offshore renewable developments on benthic species and habitats means EIAs should include an assessment of likely significant effects to these species and habitats.  
Evidence gaps identified in this document reflect areas that need more information to reduce uncertainly in assessing impacts, reduce precaution and increasing efficiency to improve the EIA process and decision making for both developers and public bodies.  </t>
    </r>
  </si>
  <si>
    <t>The impact of changes in current flow for benthic communities at near and far scales from developments.</t>
  </si>
  <si>
    <t>Fish and fisheries</t>
  </si>
  <si>
    <t>B.17-2023</t>
  </si>
  <si>
    <t>The ecological impact of decommissioning</t>
  </si>
  <si>
    <t xml:space="preserve">B.02-2022, B.05-2022, B.07-2022, B.12-2022, B.13-2022, B.14-2022, </t>
  </si>
  <si>
    <t>Decommissioning</t>
  </si>
  <si>
    <t>The outcomes will influence EIAs which assume full removal.</t>
  </si>
  <si>
    <t xml:space="preserve">1. How do changes in current regime or wave energy impact benthic communities over a range of substrate types?
2. Can changes in benthic communities in response to wave or tidal devices be generalized over a broad scale (multiple devices rather than site specific impacts)?
3. How do changes in benthic communities around wave and tidal devices influence higher trophic levels?
</t>
  </si>
  <si>
    <t>1) A review of benthic monitoring designs to provide recommendations in the context of offshore renewable developments in Scottish waters
2) Passive acoustic monitoring as a tool for biodiversity monitoring - A pilot study</t>
  </si>
  <si>
    <t>2024
2025</t>
  </si>
  <si>
    <t>1) ScotMER
2) ScotMER</t>
  </si>
  <si>
    <t>ECOCHANGE - Ecosystem Consequences of Changes to Habitats and the Implications for a Net Gain Energy Approach - application submitted</t>
  </si>
  <si>
    <t>4 years</t>
  </si>
  <si>
    <t>1 Year</t>
  </si>
  <si>
    <t>Ocean quahog distribution and population dynamics</t>
  </si>
  <si>
    <t>Annex I habitats such as sandbanks and reefs, PMFs such as ocean quahog and offshore subtidal sands and gravels, burrowed mud, etc.</t>
  </si>
  <si>
    <t xml:space="preserve">A regional review of the impact of activities associated with Marine Renewable developments on benthic habitats </t>
  </si>
  <si>
    <t>All considered</t>
  </si>
  <si>
    <t>N</t>
  </si>
  <si>
    <t>Medium: Research underway in southern North Sea but there is a lack of evidence specific to Scottish species, habitats and conditions.</t>
  </si>
  <si>
    <t xml:space="preserve">Invasive non-native species mitigation best practice project proposed to ScotMER </t>
  </si>
  <si>
    <t>Particle motion project proposed to ScotMER to calibrate particle motion sensor in different environments.</t>
  </si>
  <si>
    <t>Knights, A.M., Lemasson, A.J., Firth, L.B., Beaumont, N., Birchenough, S., Claisse, J., Coolen, J.W., Copping, A., De Dominicis, M., Degraer, S. and Elliott, M., 2024. To what extent can decommissioning options for marine artificial structures move us toward environmental targets?. Journal of Environmental Management, 350, p.119644.
Spielmann, V., Dannheim, J., Brey, T. and Coolen, J.W., 2023. Decommissioning of offshore wind farms and its impact on benthic ecology. Journal of Environmental Management, 347, p.119022.
Rouse, S., Lacey, N.C., Hayes, P. and Wilding, T.A., 2019. Benthic conservation features and species associated with subsea pipelines: considerations for decommissioning. Frontiers in Marine Science, 6, p.200.
Fortune, I.S. and Paterson, D.M., 2020. Ecological best practice in decommissioning: a review of scientific research. ICES Journal of Marine Science, 77(3), pp.1079-1091.
Hall, R., Topham, E. and João, E., 2022. Environmental Impact Assessment for the decommissioning of offshore wind farms. Renewable and Sustainable Energy Reviews, 165, p.112580.
Fowler, A.M., Jørgensen, A.M., Coolen, J.W., Jones, D.O., Svendsen, J.C., Brabant, R., Rumes, B. and Degraer, S., 2020. The ecology of infrastructure decommissioning in the North Sea: what we need to know and how to achieve it. ICES Journal of Marine Science, 77(3), pp.1109-1126.
Schläppy, M.L., Robinson, L.M., Camilieri-Asch, V. and Miller, K., 2021. Trash or treasure? Considerations for future ecological research to inform oil and gas decommissioning. Frontiers in Marine Science, 8, p.642539.</t>
  </si>
  <si>
    <t>1) BOWIE
2) PELAgIO</t>
  </si>
  <si>
    <t>1)ECOWind
2) ECOWind</t>
  </si>
  <si>
    <t>Not for the proposed project but yes generally</t>
  </si>
  <si>
    <t>Marine Mammals, Fish, Diadromous Fish and Ornithology.</t>
  </si>
  <si>
    <t>Yes - foodweb interactions will likely be influenced by season (e.g. due to marine growth developing over the spring and summer as well as changes in the abundance of different fish species)</t>
  </si>
  <si>
    <t>Yes - likely changes in environmental conditions through the year (e.g. storms).</t>
  </si>
  <si>
    <t>1. Is it possible to quantify the gains and losses in carbon sequestration and storage at MR sites and can these changes be generalized across regions?
2. What is the best way to monitor changes in carbon sequestration and storage in response to MR installation?
3. Is it possible to use existing evidence to quantify the carbon gains and losses at existing Offshore Wind Farm sites and predict changes for proposed sites?
4. Which habitats do we most need to prioritise for protection from MR activities so that we minimize release of carbon to maximise Nature-based Solutions?</t>
  </si>
  <si>
    <t>The impact of Marine Renewables on blue carbon stocks and flows.</t>
  </si>
  <si>
    <t>Marine Renewables (MRs) are likely to affect local biodiversity and modify benthic communities. Shifts in dominant species could influence ecosystem functions such as carbon sequestration. E.g. gains in carbon sequestration may be found due to mussel aggregations, while losses in carbon stocks may occur through removal of carbon-rich sediment. However, methods to assess blue carbon stocks and flows traditionally utilize sediment cores which would not reflect epifaunal changes and overall ecosystem function. This may become a future consenting issue to justify the requirements for MRs in a climate crisis. Ongoing research by the Scottish Blue Carbon Forum could feed into this evidence gap. For example Smeaton et al. (2021) provide a spatial assessment of sedimentary carbon stocks in Scottish waters, however it is not clear how different offshore energy-related activities will interact with these habitats in an ever-changing marine space. Research from Germany (Heinatz &amp; Scheffold, 2023) shows that more carbon is trapped than released across Offshore Wind Farm (OWF) phases, but it is not clear if this would be the same for Scottish OWFs where fishing is permitted.</t>
  </si>
  <si>
    <t>The spatial and temporal scale of MR activities (the extent and length of time that MRs are in the water) are central to understanding and interpreting the effects on benthic ecosystems. One way of understanding this is to document effects on a habitat or species at various scales, e.g. 1 turbine, 10 turbines or 200 turbines or one surface-laid cable vs. multiple surface-laid cables. The temporal element is particularly important with construction activities, e.g. what is the effect of construction noise for a species for one day vs. continual noise for a whole season or a year. This gap is linked to cumulative effects both spatially and temporally, e.g. collective loss of habitat over a region from multiple windfarms.</t>
  </si>
  <si>
    <t>Offshore Wind Farms as de facto MPAs - how does removal of fishing pressure and potentially enhanced benthic biodiversity contribute to Scottish marine conservation and recovery as per MPA goals.</t>
  </si>
  <si>
    <t>We need offshore wind to meet net zero and improve energy security, but how do we maximise the benefits for nature too? Biodiversity net gain (BNG) is an approach used in some countries which aims to leave the natural environment in a measurably better state than it was beforehand for planning purposes. Offshore wind farms in the southern North Sea must make demonstrable efforts to stimulate native nature within the site. Research is also underway to explore the deployment of 'fish hotels' and the deployment of cultch for native oyster restoration at OFWs has been tested. For example, a joint Project – Blauwwind and The Rich North Sea Oyster Pilot has deployed native oysters at the Borssele wind farm. Can we optimise MRs in Scottish waters to be of a 'nature inclusive design' without compromising structural integrity? This could become a consenting issue in a situation whereby there is a need to offset the habitat loss or damage caused by an OWF development. 
Research is required to test the effectiveness of scour or cable protection designs as an artificial reef or to benefit biodiversity and must be relevant to Scottish species. Structures could be installed at an MR site with the aim to specifically protect threatened or declining species. Native oyster restoration and associated research in this area has progressed rapidly in recent years. A biosecure oyster hatchery is being set up in Scotland to reduce the supply bottleneck. However, it is not clear if there are other species or habitats that are 'restorable' in Scottish waters.</t>
  </si>
  <si>
    <t>Recovery of benthic communities following disturbance at different stages of a Marine Renewable device life cycle.</t>
  </si>
  <si>
    <t>1. How can Marine Renewable benthic survey and monitoring plans best align with data flow processes and data archive systems? 
2. What opportunities are there for better data sharing?
3. How much data is enough (e.g.  geophysical surveys with potential noise impacts)?</t>
  </si>
  <si>
    <t>Archiving of baseline surveys or monitoring data is essential for providing knowledge of species and habitat distribution, their spatial extent and rarity or change in abundance over time. Ensuring that data from baseline surveys or research are properly archived in commendable data archive centres and are made accessible via species distribution portals is essential to enable planning of future developments while minimising environmental impacts or consenting issues and the potential to feed into ecosystem models. A data archive project for Marine Renewables is underway and recommended data flows will need to be incorporated into benthic survey design at renewable sites.</t>
  </si>
  <si>
    <t>1. How do different benthic communities recover following cable burial?
2. If benthic communities associated with/around MRs recover, how will this influence higher trophic levels (e.g. through the fish nursery habitat function and overspill)?
3. Do benthic habitats recover following decommissioning of different OWF structures (e.g. cables) and over what timescale do they return to a previous or stable state?</t>
  </si>
  <si>
    <t>Seascape-scale modifications to the physical and biological marine environment as a result of the scaling-up of marine renewables has the potential to contribute towards nature enhancement, both incidentally (e.g. the introduction of artificial structures has the potential to increase biodiversity or the removal of demersal fishing pressures) and more active intervention (e.g. native oyster restoration). Enhancement is an umbrella term that covers a range of interventions including restoration, recovery and habitat creation.</t>
  </si>
  <si>
    <t>Publication of evidence map</t>
  </si>
  <si>
    <r>
      <t xml:space="preserve">BROAD THEME: </t>
    </r>
    <r>
      <rPr>
        <b/>
        <sz val="11"/>
        <color theme="1"/>
        <rFont val="Calibri"/>
        <family val="2"/>
      </rPr>
      <t>2. Stressor-specific impacts</t>
    </r>
  </si>
  <si>
    <r>
      <t xml:space="preserve">BROAD THEME: </t>
    </r>
    <r>
      <rPr>
        <b/>
        <sz val="11"/>
        <color theme="1"/>
        <rFont val="Calibri"/>
        <family val="2"/>
      </rPr>
      <t>3. Enhancement</t>
    </r>
  </si>
  <si>
    <r>
      <t xml:space="preserve">BROAD THEME: </t>
    </r>
    <r>
      <rPr>
        <b/>
        <sz val="11"/>
        <color theme="1"/>
        <rFont val="Calibri"/>
        <family val="2"/>
      </rPr>
      <t>4. Species or Feature distribution</t>
    </r>
  </si>
  <si>
    <r>
      <t xml:space="preserve">BROAD THEME: 5. </t>
    </r>
    <r>
      <rPr>
        <b/>
        <sz val="11"/>
        <color theme="1"/>
        <rFont val="Calibri"/>
        <family val="2"/>
      </rPr>
      <t>Data</t>
    </r>
  </si>
  <si>
    <r>
      <t xml:space="preserve">BROAD THEME: </t>
    </r>
    <r>
      <rPr>
        <b/>
        <sz val="11"/>
        <color theme="1"/>
        <rFont val="Calibri"/>
        <family val="2"/>
      </rPr>
      <t>1. Changes in diversity and/or community composition and the impact on ecosystem function</t>
    </r>
  </si>
  <si>
    <t>The potential for a change in benthic diversity or the structure of benthic communities (e.g. infaunal to epifaunal dominated species groups) in response to offshore marine renewable activities. Ecosystem functions are intrinsically linked to diversity and species composition, therefore the knock-on consequences for such changes on ecosystem functions and services is included in this theme also. Such changes in diversity are also likely to have consequences for other receptors such as fish, birds and mammals. Changes in biodiversity could be positive or negative at different stages of a marine renewable development (e.g., the addition of colonial species at construction stage or removal of marine growth at the decommissioning stage), therefore this theme relates to the Enhancement theme. Our ability to detect such changes will depend on the quality of the monitoring programme and monitoring techniques used.</t>
  </si>
  <si>
    <t>Wider Policy/ Industry Relevance</t>
  </si>
  <si>
    <t>More than one Species/Group/ Habitat/PMF</t>
  </si>
  <si>
    <t>B.02-2023</t>
  </si>
  <si>
    <t>B.19-2023</t>
  </si>
  <si>
    <t>1. What is the impact of decommissioning on biodiversity and ecosystem functions?
2. How do the short- and long- term impacts of decommissioning differ between different foundation types (including for fixed and floating wind farms)?
3. What are the different options for decommissioning (complete or partial removal) and how do these influence the magnitude of change in benthic communities?
4. Are there depth zones or infrastructure types that support more ecologically important communities than others?</t>
  </si>
  <si>
    <t xml:space="preserve">1. What is the cumulative impact of habitat loss and disturbance as a result of activities associated with Marine Renewable developments?
2. What is the cumulative impact of stressors such as EMF and noise on benthic receptors as a result of activities associated with Marine Renewable developments?
3. At what spatial scale should impact assessments consider cumulative effects on benthic features (i.e. entire population of ocean quahog or sub-populations)?
</t>
  </si>
  <si>
    <t>Cumulative effects on benthic species and habitats</t>
  </si>
  <si>
    <t xml:space="preserve">Marine Renewables (MRs) may cause a localised alteration of hydrological conditions, e.g. a reduction in wave energy and a change in current direction and speed. It is not clear how do these changes affect different benthic communities and over what scale. Many Priority Marine Features exist in narrow environmental niche conditions, e.g. maerl and horse mussel beds require specific flow and light conditions to grow and thrive, therefore changes to flow rates or suspended sediment concentrations could make the environment less (or more) favourable. Research over a range of habitats and hydrological conditions would therefore be desirable. </t>
  </si>
  <si>
    <t>Some marine Invasive Non-Native Species (INNS) are often quick to colonise a vacant niche provided by a new structure in the water but it is not clear which species are most likely and pose the greatest threat to the wider ecosystem. 
Marine Invasive Non-Native species (INNS) are a major threat to natural biodiversity and have been identified on MRs. INNS are predicted to use MR foundations as 'stepping stones' to move from one device to another. Others may 'hitch a ride' on construction and maintenance vessels. However, it is not clear how these processes might develop on the east coast of Scotland with increases in Offshore Wind Farms. The impacts may be seen over varying scales and will depend on connectivity between structures in different regions. Biosecurity Plans provide a mechanism to minimise risk and respond to an outbreak, but without a robust monitoring plan, INNS may go unchecked and such plans will not be triggered. The tolerance for biofouling is likely to be lower on floating wind therefore higher risk around disposal at sea.</t>
  </si>
  <si>
    <t xml:space="preserve">Construction of OWFs may involve drilling through the seabed for installation of foundations and disposing of the resulting effluent (chemicals, seawater, mud, drill cuttings). However, it is not clear if there a notable effect on seabed habitats particularly for multiple turbines at an OWFs.
Foundations are often protected by galvanic 'sacrificial' anodes to reduce corrosion over the lifespan of the turbine. Research the potential for chemicals to leach into the marine environment and effects on individual species and bioaccumulation in their predators. </t>
  </si>
  <si>
    <t>It is expected that all relevant objects associated with MRs will be fully removed at the end of their operational life, although arguments for exceptions to full decommissioning can be made. Artificial structures including those deployed as part of offshore renewable developments are recognized as supporting diverse and important biological communities. There are lessons to be learnt from the oil and gas industry where attached communities are well established, however, there is a lack of information on the long-term succession process for communities on renewable energy developments as well as the functional role of different zones or community types.  Therefore the ecological impact of different decommissioning options (e.g. full or partial removal) is difficult to assess. Stakeholder engagement is also required to understand a range of views and the full costs and benefits of different options.</t>
  </si>
  <si>
    <t>There are impact pathways that have been identified for benthic features that involve substantial uncertainty due to a lack of evidence, but there are impacts such as habitat loss and disturbance that we know will occur with near certainty (e.g. habitat loss or disturbance due to cable laying). Such impacts are considered on a site-by-site basis and therefore the proportion of habitat lost and/or habitat change (for example due to enrichment) is considered small relative to regional or national coverage. However, the cumulative effect of these impacts is not assessed through the EIA process. There will be a significant increase in marine activities associated with MR developments in the next few decades, particularly on the east coast of Scotland. An independent review of existing impact assessments on a regional basis (e.g. Moray Firth, outer Firth of Forth) and a prediction of the cumulative effect based on planned developments, would help to assess the long-term effects (including both potential positive and negative).</t>
  </si>
  <si>
    <t>1. What constitutes an effective baseline survey to assess the impact of Marine Renewables (MRs) on benthic species and habitats?
2. Which baseline survey and monitoring techniques could be standardised across the sector?
3. What level of change should monitoring aim to be able to detect?
4. What level of change in biodiversity and/or community composition is acceptable?
5. What opportunities are there for better data sharing?
6. Are there opportunities for citizen science data collection to support monitoring? 
7. Recognising the desired evidence thresholds, is there a minimum quantity of baseline data needed for EIA?
8. How long does environmental DNA (eDNA) persist in marine sediments (and what timescale would the baseline represent)?</t>
  </si>
  <si>
    <t xml:space="preserve">Knowledge of habitat and community changes Marine Renewable (MR) sites and associated infrastructure is imperative to inform the decision-making process, yet lacking. A baseline survey is required to understand the extent of habitat loss or change due to a development and to predict recovery. However, a consensus is required to decide what level of change is acceptable in the context of shifting baselines, ecosystem function and climate change.  NatureScot 2011 benthic monitoring guidance is often referenced, but is becoming dated. Up to date guidance on standard procedures, metadata and data flows can help make the data more useful (e.g. for regional modelling and to determine generalized patterns).
With finite vessel availability and rapid expansion of MRs across Europe where various surveys are required, consensus is also needed in respect of the minimum quantity (coverage) of geophysical and benthic data needed to inform EIA at MR sites.  Rationalising data collection requirements at pre-application stage will free up vessel resource allowing more sites to be surveyed and to enter planning at greater pace than currently. </t>
  </si>
  <si>
    <t>Monitoring project is due to complete 2024 but further research and data collection required.</t>
  </si>
  <si>
    <t>Wilding, T.A., et al. 2017. Turning off the DRIP (‘Data-rich, information-poor’)–rationalising monitoring with a focus on marine renewable energy developments and the benthos. Renewable and Sustainable Energy Reviews, 74, pp.848-859.
Saunders, G., et al. 2011. Guidance on survey and monitoring in relation to marine renewables deployments in Scotland. Volume 5. Benthic Habitats.  Unpublished draft report to Scottish Natural Heritage and Marine Scotland
Blowers, S., Evans, J. and McNally, K., 2020. Automated identification of fish and other aquatic life in underwater video. Scottish Marine and Freshwater Science, 11(18).
Mackiewicz, et al. 2020. Automated Identification of Fish and Other Aquatic Life in Underwater Video. Scottish Marine and Freshwater Science, Vol 11 No 18, 62pp
Pearce, B., Fariñas-Franco, J.M., Wilson, C., Pitts, J., deBurgh, A. and Somerfield, P.J., 2014. Repeated mapping of reefs constructed by Sabellaria spinulosa Leuckart 1849 at an offshore wind farm site. Continental Shelf Research, 83, pp.3-13.  
Golding. N. et al. 2020. Refining criteria for defining areas with a ‘low resemblance’ to Annex I stony reef; Workshop Report. JNCC Report No. 656, JNCC, Peterborough</t>
  </si>
  <si>
    <t xml:space="preserve">What is meaningful change, resulting from Marine Renewables (MRs) and associated infrastructure on benthic biodiversity, community composition and consequences for ecosystem functions?
 </t>
  </si>
  <si>
    <t>1. What are the best indicators to detect change?
2. How can we attribute changes to MRs in the context of other drivers of change such as climate change and mobile fishing?
3. What is the impact of seabed scouring from MRs on benthic communities and how should this be monitored? 
4. What is the ecological impact of increasing populations of filter feeders (e.g. on monopoles) - what does that mean for ecosystem function and services?
5. How does seabed enrichment in the area surrounding the turbine foundation or floating structures influence higher trophic levels? Do seabed enrichment effects expand over time or is some equilibrium reached at some point?
6. Can new and emerging technologies (e.g. eDNA, soundscape analysis, automated image analysis) be applied in a useful way to assess changes in benthic communities and ecosystem health?
7. At what spatial scale does the potential enhanced biomass on man made structures spill over to surrounding areas (e.g. via higher trophic levels/enrichment)?</t>
  </si>
  <si>
    <t>Marine Renewables (MRs) may be associated with increased diversity due to the provision of a hard substrate in an often otherwise sedimentary environment. However, uncertainty around the knock-on impacts on ecosystem function remains. Impact pathways and the scale of this effect will depend on the type of infrastructure (e.g. cables, turbines, anchors and chains) and the habitat type (e.g. hard or soft substrates). It will only be possible to disentangle the effect of offshore energy-related activities from other factors such as climate change, mobile fishing and natural changes with robust monitoring designs at relevant temporal and spatial scales at MR sites. Patterns in diversity and ecosystem functions are likely to be influenced by the sampling methods used and no standard overarching technique or metric is being used across hard and soft substrates.
Seabed enrichment from increased epifaunal growth is likely to be different for fixed and floating wind farms, and it is not clear how are these changes in the benthos likely to impact higher trophic levels.
Decommissioning of MRs will cause a loss of marine growth that has formed over time and the associated functions. Understanding the succession and growth process will help inform decisions on decommissioning and therefore should be assessed for various types of introduced materials: the actual turbines (steel or concrete) or the cable protection (rock dump, concrete mattresses or grout bags). It is crucial to identify appropriate techniques to robustly assess these expected changes in a way that minimises sampling bias.</t>
  </si>
  <si>
    <t>BOWL 2021. Beatrice Offshore Wind Farm. Post Construction Sandeel Survey – Technical Report.
van Loon, W.M., Walvoort, D.J., Van Hoey, G., Vina-Herbon, C., Blandon, A., Pesch, R., Schmitt, P., Scholle, J., Heyer, K., Lavaleye, M. and Phillips, G., 2018. A regional benthic fauna assessment method for the Southern North Sea using Margalef diversity and reference value modelling. Ecological Indicators, 89, pp.667-679.
Causon, P.D. and Gill, A.B., 2018. Linking ecosystem services with epibenthic biodiversity change following installation of offshore wind farms. Environmental Science &amp; Policy, 89, pp.340-347.
Degraer, S., Brabant, R., Rumes, B. and Vigin, L., 2019. Environmental Impacts of Offshore Wind Farms in the Belgian Part of the North Sea: Marking a Decade of Monitoring. Research and Innovation, p.134.
Degraer, S., Carey, D.A., Coolen, J.W., Hutchison, Z.L., Kerckhof, F., Rumes, B. and Vanaverbeke, J., 2020. Offshore wind farm artificial reefs affect ecosystem structure and functioning. Oceanography, 33(4), pp.48-57.
Coates, D.A., Deschutter, Y., Vincx, M. and Vanaverbeke, J., 2014. Enrichment and shifts in macrobenthic assemblages in an offshore wind farm area in the Belgian part of the North Sea. Marine environmental research, 95, pp.1-12.
Krone, R., Gutow, L., Joschko, T.J. and Schröder, A., 2013. Epifauna dynamics at an offshore foundation–implications of future wind power farming in the North Sea. Marine environmental research, 85, pp.1-12. 
Mavraki, N., Degraer, S. and Vanaverbeke, J., 2021. Offshore wind farms and the attraction–production hypothesis: insights from a combination of stomach content and stable isotope analyses. Hydrobiologia, 848(7), pp.1639-1657.
Coolen, J.W.P., Jak, R.G., van der Weide, B.E., Cuperus, J., Luttikhuizen, P., Schutter, M., Dorenbosch, M., Driessen, F., Lengkeek, W., Blomberg, M. and van Moorsel, G., 2018. RECON: Reef effect structures in the North Sea, islands or connections?: Summary report (No. C074/17A). Wageningen Marine Research.
Lamont, T.A., Williams, B., Chapuis, L., Prasetya, M.E., Seraphim, M.J., Harding, H.R., May, E.B., Janetski, N., Jompa, J., Smith, D.J. and Radford, A.N., 2022. The sound of recovery: Coral reef restoration success is detectable in the soundscape. Journal of Applied Ecology, 59(3), pp.742-756.
Mavraki, N., De Mesel, I., Degraer, S., Moens, T. and Vanaverbeke, J., 2020. Resource niches of co-occurring invertebrate species at an offshore wind turbine indicate a substantial degree of trophic plasticity. Frontiers in Marine Science, 7, p.379.
Coolen, J.W., Van Der Weide, B., Cuperus, J., Blomberg, M., Van Moorsel, G.W., Faasse, M.A., Bos, O.G., Degraer, S. and Lindeboom, H.J., 2020. Benthic biodiversity on old platforms, young wind farms, and rocky reefs. ICES Journal of Marine Science, 77(3), pp.1250-1265.
Redford, M., Rouse, S., Hayes, P. and Wilding, T.A., 2021. Benthic and fish interactions with pipeline protective structures in the North Sea. Frontiers in Marine Science, 8, p.652630.
Want, A., Crawford, R., Kakkonen, J., Kiddie, G., Miller, S., Harris, R.E. and Porter, J.S., 2017. Biodiversity characterisation and hydrodynamic consequences of marine fouling communities on marine renewable energy infrastructure in the Orkney Islands Archipelago, Scotland, UK. Biofouling, 33(7), pp.567-579.</t>
  </si>
  <si>
    <t>Poseidon project (focus on English and Welsh waters for data collection but biodiversity indicator models will extend to Scottish waters. Data collection includes benthic eDNA samples.
INSITE 2 Connectivity of Hard Substrate Assemblages in the North Sea (CHASANS)
INSITE 2 Reef effects of structures in the North Sea: Islands or connections? (RECON)                  
INSITE 2 Investigating food web effects due to man-made structures using Coupled Spatial Modelling (COSM)   
Hywind Scotland Pilot Park 2020 (Equinor)(survey of benthic epifauna on the mooring lines of a floating wind farm)
NaturalPower, NatureMetrics and EDF R at Blyth 
ScotMER - Passive acoustic monitoring data for biodiversity assessment pilot
BeWild Project to measure biodiversity at OWFs implemented by the Netherlands Enterprise Agency (RVO)</t>
  </si>
  <si>
    <t>1. What is the risk (likelihood x consequence/severity) of the introduction of different INNS to the Scottish marine environment and MPAs/protected features in particular?
2. Are there ways to easily detect non-native species colonising infrastructure associated with Marine Renewables?
3. How will the expected MR expansion influence connectivity of INNS?
4. How will the combination of climate change and increased MRs influence the spread of INNS?
5. Which surfaces/materials are better or worse for the settlement of INNS?
6. Is it better to keep surfaces clean or let native species settle?
7. What are the best methods/techniques for detecting or monitoring INNS? 
8.  What role can eDNA play in the monitoring of INNS?</t>
  </si>
  <si>
    <t xml:space="preserve">Adams, T.P., Miller, R.G., Aleynik, D. and Burrows, M.T., 2014. Offshore marine renewable energy devices as stepping stones across biogeographical boundaries. Journal of Applied Ecology, 51(2), pp.330-338.
Kerckhof, F., Degraer, S., Norro, A. and Rumes, B., 2011. Offshore intertidal hard substrata: a new habitat promoting non-indigenous species in the Southern North Sea: an exploratory study. Offshore wind farms in the Belgian Part of the North Sea: Selected findings from the baseline and targeted monitoring. Royal Belgian Institute of Natural Sciences, Management Unit of the North Sea Mathematical Models, Marine ecosystem management unit, Brussels, pp.27-37.
Want, A., Crawford, R., Kakkonen, J., Kiddie, G., Miller, S., Harris, R.E. and Porter, J.S., 2017. Biodiversity characterisation and hydrodynamic consequences of marine fouling communities on marine renewable energy infrastructure in the Orkney Islands Archipelago, Scotland, UK. Biofouling, 33(7), pp.567-579.
McLeod (2013) The role of Marine Renewable Energy structures and biofouling communities in promoting self-sustaining populations of Non-Native Species. SAMS PhD thesis https://pure.uhi.ac.uk/en/studentTheses/the-role-of-marine-renewable-energy-structures-and-biofouling-com 
Miller (2013) Larval dispersal and population connectivity: implications for offshore renewable energy structures. SAMD PhD Thesis. https://pure.uhi.ac.uk/en/studentTheses/larval-dispersal-and-population-connectivity-implications-for-off   </t>
  </si>
  <si>
    <t>Smeaton, C., Austin, W. and Turrell, W., 2020. Re-evaluating Scotland’s sedimentary carbon stocks.
Smeaton, C. and Austin, W.E.N., 2022. Quality not quantity: Prioritizing the management of sedimentary organic matter across continental shelf seas. Geophysical Research Letters, 49(5), p.e2021GL097481.
Burrows, M.T., Kamenos, N.A., Hughes, D.J., Stahl, H., Howe, J.A. and Tett, P., 2014. Assessment of carbon budgets and potential blue carbon stores in Scotland’s coastal and marine environment.
Heinatz, K. and Scheffold, M.I.E., 2023. A first estimate of the effect of offshore wind farms on sedimentary organic carbon stocks in the Southern North Sea. Frontiers in Marine Science, 9, p.2882.
Black, K.E., Smeaton, C., Turrell, W.R. and Austin, W.E., 2022. Assessing the potential vulnerability of sedimentary carbon stores to bottom trawling disturbance within the UK EEZ. Frontiers in Marine Science, p.1399.
Porter, J.S., Austin, W.E.N., Burrows, M.T., Davies, G., Kamenos, N. and Riegel, S., 2020. Blue Carbon Audit of Scottish Waters. Scott. Mar. Freshw. Ser, 11(3), pp.12262-1.
Ivanov, E., Capet, A., De Borger, E., Degraer, S., Delhez, E.J., Soetaert, K., Vanaverbeke, J. and Grégoire, M., 2021. Offshore wind farm footprint on organic and mineral particle flux to the bottom. Frontiers in Marine Science, 8, p.631799.</t>
  </si>
  <si>
    <t xml:space="preserve">What is the impact of electromagnetic Field (EMF) on benthic species? 
</t>
  </si>
  <si>
    <t>1. What is the real-life EMF emission from different types of cables and how do emissions vary over relevant spatio-temporal scales?
2. How accurate are modelled values compared to in situ measurements? 
3. What are the realistic encounter rates for benthic species of interest?
4. How do EMF emissions impact different life stages of sensitive species?
5. How does the impact of EMF emissions interact with other stressors such as noise, vibration and heat?
6. What is the cumulative effect of such stressors on benthic species given the expected increase in OWFs in Scottish waters?
7. Does the use of magnetite as ballast effect and interact with the electromagnetic field?
8. What are the interactions between benthic larvae and dynamic cables (and associated EMF emissions)?
9. What are the cumulative effects of EMF on benthic species? 
10. What is effective or accepted mitigation for EMF emissions in light of the uncertainties?</t>
  </si>
  <si>
    <r>
      <t xml:space="preserve">Crustaceans </t>
    </r>
    <r>
      <rPr>
        <i/>
        <sz val="11"/>
        <rFont val="Calibri"/>
        <family val="2"/>
        <scheme val="minor"/>
      </rPr>
      <t>such as Homarus gammarus</t>
    </r>
    <r>
      <rPr>
        <sz val="11"/>
        <rFont val="Calibri"/>
        <family val="2"/>
        <scheme val="minor"/>
      </rPr>
      <t>,</t>
    </r>
    <r>
      <rPr>
        <i/>
        <sz val="11"/>
        <rFont val="Calibri"/>
        <family val="2"/>
        <scheme val="minor"/>
      </rPr>
      <t xml:space="preserve"> Palinurus elephas,</t>
    </r>
    <r>
      <rPr>
        <sz val="11"/>
        <rFont val="Calibri"/>
        <family val="2"/>
        <scheme val="minor"/>
      </rPr>
      <t xml:space="preserve"> various crabs, </t>
    </r>
    <r>
      <rPr>
        <i/>
        <sz val="11"/>
        <rFont val="Calibri"/>
        <family val="2"/>
        <scheme val="minor"/>
      </rPr>
      <t xml:space="preserve">Nephrops norwegicus, demersal elasmobranch. </t>
    </r>
    <r>
      <rPr>
        <sz val="11"/>
        <rFont val="Calibri"/>
        <family val="2"/>
        <scheme val="minor"/>
      </rPr>
      <t>Species of conservation importance such as</t>
    </r>
    <r>
      <rPr>
        <i/>
        <sz val="11"/>
        <rFont val="Calibri"/>
        <family val="2"/>
        <scheme val="minor"/>
      </rPr>
      <t xml:space="preserve"> Arctica, Modiolus </t>
    </r>
    <r>
      <rPr>
        <sz val="11"/>
        <rFont val="Calibri"/>
        <family val="2"/>
        <scheme val="minor"/>
      </rPr>
      <t>and</t>
    </r>
    <r>
      <rPr>
        <i/>
        <sz val="11"/>
        <rFont val="Calibri"/>
        <family val="2"/>
        <scheme val="minor"/>
      </rPr>
      <t xml:space="preserve"> Sabellaria.</t>
    </r>
  </si>
  <si>
    <t>Albert, L., Deschamps, F., Jolivet, A., Olivier, F., Chauvaud, L. and Chauvaud, S., 2020. A current synthesis on the effects of electric and magnetic fields emitted by submarine power cables on invertebrates. Marine environmental research, 159, p.104958.
Herve L 2021. Towards understanding good practice in EIAs on impact of EMF on marine invertebrates and fish. Msc thesis. University of Strathclyde.
Gill, A.B. and Desender, M., 2020. Risk to animals from electro-magnetic fields emitted by electric cables and marine renewable energy devices. OES-Environmental 2020 state of the science report: environmental effects of marine renewable energy development around the world, pp.86-103.
Formicki, K., Korzelecka‐Orkisz, A. and Tański, A., 2019. Magnetoreception in fish. Journal of Fish Biology, 95(1), pp.73-91.
Gill, A.B. and Desender, M., 2020. Risk to animals from electro-magnetic fields emitted by electric cables and marine renewable energy devices. OES-Environmental 2020 state of the science report: environmental effects of marine renewable energy development around the world, pp.86-103.
Hutchison, Z.L., Gill, A.B., Sigray, P., He, H. and King, J.W., 2020. Anthropogenic electromagnetic fields (EMF) influence the behaviour of bottom-dwelling marine species. Scientific reports, 10(1), pp.1-15.
Hutchison, Z.L., Secor, D.H. and Gill, A.B., 2020. The interaction between resource species and electromagnetic fields associated with electricity production by offshore wind farms. Oceanography, 33(4), pp.96-107.
Hutchison, Z.L., Gill, A.B., Sigray, P., He, H. and King, J.W., 2021. A modelling evaluation of electromagnetic fields emitted by buried subsea power cables and encountered by marine animals: Considerations for marine renewable energy development. Renewable Energy, 177, pp.72-81.
Scott, K., Harsanyi, P., Easton, B.A., Piper, A.J., Rochas, C.M. and Lyndon, A.R., 2021. Exposure to electromagnetic fields (Emf) from submarine power cables can trigger strength-dependent behavioural and physiological responses in edible crab, cancer pagurus (l.). Journal of Marine Science and Engineering, 9(7), p.776.
Scott, K., Piper, A.J., Chapman, E.C. and Rochas, C.M., 2020. Review of the effects of underwater sound, vibration and electromagnetic fields on crustaceans.</t>
  </si>
  <si>
    <t>1) Electromagnetic fields (EMF)– expert workshop to specify EMF modelling suitable for OWF subsea cables
2) Reducing uncertainty of multiple stressors within OWF EIAs for floating offshore wind farms
3) The effects of cable electromagnetic fields on the early-life stage development of marine species
4) Characterising EMF from subsea cables and understanding potential impacts
5) BOWIE</t>
  </si>
  <si>
    <t>1) OWEC
2) OWEC
3) Belgian Government
4) ScotMER
5) ECOWind</t>
  </si>
  <si>
    <t>2023
2025
2023
2024
2028</t>
  </si>
  <si>
    <t xml:space="preserve">The impact of underwater noise, including particle motion, on benthic species
</t>
  </si>
  <si>
    <t>1. What is the impact of underwater noise on benthic species?
2. What are the effects of particle motion and vibration in combination?
3. What is the best way to measure and characterise particle motion at levels relevant for different benthic species?
4. How do we assess which benthic species are sensitive/important in this context?
5. What is the influence of noise/vibrations on benthic species settlement?
6. What are the cumulative effects of operational noise on benthic species?
7. Is the noise /particle motion effect different for floating compared to fixed?</t>
  </si>
  <si>
    <t>Wale, M.A., Briers, R.A., Hartl, M.G., Bryson, D. and Diele, K., 2019. From DNA to ecological performance: Effects of anthropogenic noise on a reef-building mussel. Science of The Total Environment, 689, pp.126-132.
Wilson, L., Constantine, R., Pine, M.K., Farcas, A. and Radford, C.A., 2023. Impact of small boat sound on the listening space of Pempheris adspersa, Forsterygion lapillum, Alpheus richardsoni and Ovalipes catharus. Scientific Reports, 13(1), p.7007.
Popper, A.N. and Hawkins, A.D., 2018. The importance of particle motion to fishes and invertebrates. The Journal of the Acoustical Society of America, 143(1), pp.470-488.
Boyle, G. and New, P., 2018. ORJIP Impacts from Piling on Fish at Offshore Wind Sites: Collating Population Information, Gap Analysis and Appraisal of Mitigation Options. Final report–June 2018. The Carbon Trust. United Kingdom.</t>
  </si>
  <si>
    <t xml:space="preserve">1. Will the increase in OWF developments create pollution hotspots from exhaust scrubbers?
2. What level of pollution is realistic in these 'hotspots' and how do the contaminants effect benthic invertebrates at this level? 
3. Can underwater autonomous vehicles (UAVs) be used in place of vessels during site investigations and monitoring, and thereby reduce vessel emissions and discharges?
</t>
  </si>
  <si>
    <t>To reduce air pollution, vessels install exhaust scrubbers which are known to remove pollution (e.g. sulphur) from entering the air, but it is often deposited into the sea instead (including PAHs, metals and increased acidity). Previous ecotoxicological studies on marine organisms show that exposure to scrubber discharge water results in adverse effects, and that the mixture itself is more toxic than what could be predicted evaluating the toxicity of each individual compound (Koski et al., 2017, Magnusson et al., 2018). There is a concern that coastal areas with heavy vessel movements (e.g. around renewable developments and associated infrastructure), can create localised areas of higher contaminants and impact benthic and pelagic species, but the scale of this issue is unknown.
A review of the capabilities of new/emerging technologies (i.e. autonomous vehicles) is needed to identify viable alternatives for site data collection and reduce noise, air emissions and discharges from vessels.</t>
  </si>
  <si>
    <t>1. What contribution can offshore renewables make to nature conservation and enhancement in Scottish waters?
2. Do OWFs offer biodiversity enhancement such that they offer a valid contribution to MPA networks?
3. Is there evidence of recovery of benthic communities in OWFs (fixed and floating) related to lower levels of mobile fishing? 
4. Which benthic areas are likely to recover (if any) based on historic mobile fishing levels (dredging/trawling)?
5. Can fisheries activity data be used to predict seabed recovery? 
6. How can the de facto MPA effect influence the provision of ecosystem services?
7. Are there differences between biofouling communities and associated ecosystem functions on fixed and floating wind farms?</t>
  </si>
  <si>
    <t xml:space="preserve">An absence or a lower level of mobile fisheries in an Offshore Wind Farms (OWFs) may result in localised recovery of the benthic ecosystem. In addition, the introduction of hard substrates can increase biodiversity at Marine Renewable (MR) sites, and together, such effects can be described as the 'de facto MPA' effect. Recovery timescales will depend on the type of habitat and type of activities that continue during MR operation. The National Marine Plan supports coexistence of activities, but in some OWFs particularly floating, there is a high chance of little to no mobile fishing. Research into habitat recovery at fixed and floating OWFs, enhanced production of commercial species and spill-over effects are vital to understand the conservation value of OWFs and opportunities for biodiversity net gain/Nature Positive requirements. This could become a consenting issue in a situation whereby there is a need to offset the habitat loss caused by an OWF development. Having a robust monitoring plan alongside good fisheries activity data are required to assess this. </t>
  </si>
  <si>
    <t>Li, C., Coolen, J.W., Scherer, L., Mogollón, J.M., Braeckman, U., Vanaverbeke, J., Tukker, A. and Steubing, B., 2023. Offshore Wind Energy and Marine Biodiversity in the North Sea: Life Cycle Impact Assessment for Benthic Communities. Environmental Science &amp; Technology.
Mazik, K., 2015. A review of the recovery potential and influencing factors of relevance to the management of habitats and species within Marine Protected Areas around Scotland. Scottish Natural Heritage.
Wilhelmsson, D. and Langhamer, O., 2014. The influence of fisheries exclusion and addition of hard substrata on fish and crustaceans. In Marine renewable energy technology and environmental interactions (pp. 49-60). Springer, Dordrecht.
Pearce, B., Fariñas-Franco, J.M., Wilson, C., Pitts, J., deBurgh, A. and Somerfield, P.J., 2014. Repeated mapping of reefs constructed by Sabellaria spinulosa Leuckart 1849 at an offshore wind farm site. Continental Shelf Research, 83, pp.3-13.
BOWL 2021. Beatrice Offshore Wind Farm. Post Construction Sandeel Survey – Technical Report.
Rees, S.E., Sheehan, E.V., Stewart, B.D., Clark, R., Appleby, T., Attrill, M.J., Jones, P.J., Johnson, D., Bradshaw, N., Pittman, S. and Oates, J., 2020. Emerging themes to support ambitious UK marine biodiversity conservation. Marine Policy, 117, p.103864.</t>
  </si>
  <si>
    <t>Nature-inclusive design of Marine Renewables in Scottish waters.</t>
  </si>
  <si>
    <t>1. How can scour protection or cable protection be optimised to enhance biodiversity?
2. Which scour and cable protection materials are most suitable for settlement of benthic species, particularly those of conservation interest?
3. Is there a trade-off between optimisation of materials to enhance biodiversity and engineering requirements/cost - is there an optimal solution?
4. Can sites of OWFs and MRs be used to restore threatened native oyster habitats?
5. Which sites would be suitable for native oyster restoration and maximise connectivity with ongoing restoration projects?
6. Are there other species that could be restored at OWFs &amp; which species are of interest/location specific?
7. Will enhancing cable protection for species increase exposure to EMF and is that of significance for those species?
8. How do Nature Inclusive Design measures influence higher trophic levels?</t>
  </si>
  <si>
    <t xml:space="preserve">1) NICE: Nature Inclusive Cable Enhancement Project
2) CEIMID - Collaboration for Environmental Mitigation and Nature Inclusive Design in Scottish Offshore Wind </t>
  </si>
  <si>
    <t>1) OWEC
2) SOWEC</t>
  </si>
  <si>
    <t>1) 2024
2) 2024</t>
  </si>
  <si>
    <r>
      <rPr>
        <i/>
        <sz val="11"/>
        <rFont val="Calibri"/>
        <family val="2"/>
        <scheme val="minor"/>
      </rPr>
      <t>Arctica islandica</t>
    </r>
    <r>
      <rPr>
        <sz val="11"/>
        <rFont val="Calibri"/>
        <family val="2"/>
        <scheme val="minor"/>
      </rPr>
      <t xml:space="preserve"> distribution and population dynamics.</t>
    </r>
  </si>
  <si>
    <r>
      <t xml:space="preserve">1. Can we model </t>
    </r>
    <r>
      <rPr>
        <i/>
        <sz val="11"/>
        <rFont val="Calibri"/>
        <family val="2"/>
        <scheme val="minor"/>
      </rPr>
      <t>Arctica islandica</t>
    </r>
    <r>
      <rPr>
        <sz val="11"/>
        <rFont val="Calibri"/>
        <family val="2"/>
        <scheme val="minor"/>
      </rPr>
      <t xml:space="preserve"> distribution for Scottish waters to predict abundance at OWF locations?
2. Can we model </t>
    </r>
    <r>
      <rPr>
        <i/>
        <sz val="11"/>
        <rFont val="Calibri"/>
        <family val="2"/>
        <scheme val="minor"/>
      </rPr>
      <t>Arctica islandica</t>
    </r>
    <r>
      <rPr>
        <sz val="11"/>
        <rFont val="Calibri"/>
        <family val="2"/>
        <scheme val="minor"/>
      </rPr>
      <t xml:space="preserve"> habitat suitability?
3. What spatial and temporal scale should be considered when assessing Arctica islandica population effects in response to OWF developments?
4. Can new and emerging technologies be applied in a useful way to better define the distribution of cryptic benthic species?
5. At what spatial scale should an </t>
    </r>
    <r>
      <rPr>
        <i/>
        <sz val="11"/>
        <rFont val="Calibri"/>
        <family val="2"/>
        <scheme val="minor"/>
      </rPr>
      <t>Arctica islandica</t>
    </r>
    <r>
      <rPr>
        <sz val="11"/>
        <rFont val="Calibri"/>
        <family val="2"/>
        <scheme val="minor"/>
      </rPr>
      <t xml:space="preserve"> population</t>
    </r>
    <r>
      <rPr>
        <i/>
        <sz val="11"/>
        <rFont val="Calibri"/>
        <family val="2"/>
        <scheme val="minor"/>
      </rPr>
      <t xml:space="preserve"> </t>
    </r>
    <r>
      <rPr>
        <sz val="11"/>
        <rFont val="Calibri"/>
        <family val="2"/>
        <scheme val="minor"/>
      </rPr>
      <t xml:space="preserve">be considered in impact assessments (e.g. are there sub-populations)?
6. Does the size/age demographic of </t>
    </r>
    <r>
      <rPr>
        <i/>
        <sz val="11"/>
        <rFont val="Calibri"/>
        <family val="2"/>
        <scheme val="minor"/>
      </rPr>
      <t>Arctica islandica</t>
    </r>
    <r>
      <rPr>
        <sz val="11"/>
        <rFont val="Calibri"/>
        <family val="2"/>
        <scheme val="minor"/>
      </rPr>
      <t xml:space="preserve"> recover following the installation of a windfarm? I.e. will the larger bivalves return?</t>
    </r>
  </si>
  <si>
    <r>
      <rPr>
        <i/>
        <sz val="11"/>
        <rFont val="Calibri"/>
        <family val="2"/>
        <scheme val="minor"/>
      </rPr>
      <t xml:space="preserve">Arctica islandica </t>
    </r>
    <r>
      <rPr>
        <sz val="11"/>
        <rFont val="Calibri"/>
        <family val="2"/>
        <scheme val="minor"/>
      </rPr>
      <t xml:space="preserve">(ocean quahog) are often found during baseline surveys for OWFs in Scottish waters. Ocean quahog is protected through OSPAR, as a Priority Marine Feature and is a protected feature of some MPAs. This species is very long-lived, has a high age of maturity and very intermittent recruitment. Where developments intersect MPAs with Arctica as a feature, an assessment of the impact on the populations is required. However information on the distribution, population and reproductive success of this bivalve is often lacking. Therefore assessments of population effects are not reliable and conservation objectives may be at risk.
Species distribution models exist for the North Sea (Reiss et al., 2011 and Weinert et al. 2016) and are being developed for the west coast but it is not easy to get abundance estimates to support population assessments. </t>
    </r>
  </si>
  <si>
    <t>B.01-2022, B.17-2-23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</si>
</sst>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2"/>
      <color theme="1"/>
      <name val="Arial"/>
      <family val="2"/>
    </font>
    <font>
      <sz val="10"/>
      <color theme="1"/>
      <name val="Arial"/>
      <family val="2"/>
    </font>
    <font>
      <sz val="10"/>
      <name val="Arial"/>
      <family val="2"/>
    </font>
    <font>
      <sz val="11"/>
      <name val="Calibri"/>
      <family val="2"/>
      <scheme val="minor"/>
    </font>
    <font>
      <b/>
      <sz val="11"/>
      <name val="Calibri"/>
      <family val="2"/>
      <scheme val="minor"/>
    </font>
    <font>
      <sz val="11"/>
      <color rgb="FFFF0000"/>
      <name val="Calibri"/>
      <family val="2"/>
      <scheme val="minor"/>
    </font>
    <font>
      <b/>
      <sz val="18"/>
      <name val="Calibri"/>
      <family val="2"/>
      <scheme val="minor"/>
    </font>
    <font>
      <sz val="11"/>
      <color rgb="FF000000"/>
      <name val="Calibri"/>
      <family val="2"/>
    </font>
    <font>
      <b/>
      <sz val="10"/>
      <color rgb="FF000000"/>
      <name val="Arial"/>
      <family val="2"/>
    </font>
    <font>
      <b/>
      <sz val="11"/>
      <color rgb="FF000000"/>
      <name val="Calibri"/>
      <family val="2"/>
    </font>
    <font>
      <sz val="11"/>
      <color rgb="FF000000"/>
      <name val="Calibri"/>
      <family val="2"/>
    </font>
    <font>
      <i/>
      <sz val="11"/>
      <name val="Calibri"/>
      <family val="2"/>
      <scheme val="minor"/>
    </font>
    <font>
      <u/>
      <sz val="11"/>
      <name val="Calibri"/>
      <family val="2"/>
      <scheme val="minor"/>
    </font>
    <font>
      <b/>
      <sz val="11"/>
      <color rgb="FF000000"/>
      <name val="Calibri"/>
      <family val="2"/>
      <scheme val="minor"/>
    </font>
    <font>
      <sz val="11"/>
      <color rgb="FF000000"/>
      <name val="Calibri"/>
      <family val="2"/>
      <scheme val="minor"/>
    </font>
    <font>
      <b/>
      <sz val="11"/>
      <name val="Calibri"/>
      <family val="2"/>
    </font>
    <font>
      <b/>
      <sz val="11"/>
      <color theme="1"/>
      <name val="Calibri"/>
      <family val="2"/>
    </font>
    <font>
      <sz val="11"/>
      <color theme="1"/>
      <name val="Calibri"/>
      <family val="2"/>
    </font>
    <font>
      <sz val="11"/>
      <color rgb="FFFF0000"/>
      <name val="Calibri"/>
      <family val="2"/>
    </font>
  </fonts>
  <fills count="1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s>
  <borders count="23">
    <border>
      <left/>
      <right/>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auto="1"/>
      </left>
      <right style="medium">
        <color indexed="64"/>
      </right>
      <top/>
      <bottom style="medium">
        <color indexed="64"/>
      </bottom>
      <diagonal/>
    </border>
  </borders>
  <cellStyleXfs count="2">
    <xf numFmtId="0" fontId="0" fillId="0" borderId="0"/>
    <xf numFmtId="0" fontId="3" fillId="0" borderId="0"/>
  </cellStyleXfs>
  <cellXfs count="88">
    <xf numFmtId="0" fontId="0" fillId="0" borderId="0" xfId="0"/>
    <xf numFmtId="0" fontId="1" fillId="0" borderId="0" xfId="0" applyFont="1"/>
    <xf numFmtId="0" fontId="0" fillId="2" borderId="0" xfId="0" applyFill="1"/>
    <xf numFmtId="0" fontId="0" fillId="0" borderId="0" xfId="0" applyAlignment="1">
      <alignment horizontal="center" vertical="center" wrapText="1"/>
    </xf>
    <xf numFmtId="0" fontId="2" fillId="2" borderId="0" xfId="0" applyFont="1" applyFill="1"/>
    <xf numFmtId="0" fontId="2" fillId="0" borderId="2" xfId="0" applyFont="1" applyBorder="1" applyAlignment="1">
      <alignment horizontal="center" vertical="center" textRotation="90"/>
    </xf>
    <xf numFmtId="49" fontId="0" fillId="2" borderId="0" xfId="0" applyNumberFormat="1" applyFill="1" applyAlignment="1">
      <alignment horizontal="left" indent="1"/>
    </xf>
    <xf numFmtId="0" fontId="0" fillId="2" borderId="0" xfId="0" applyFill="1" applyAlignment="1">
      <alignment vertical="center" wrapText="1"/>
    </xf>
    <xf numFmtId="0" fontId="0" fillId="0" borderId="0" xfId="0" applyAlignment="1">
      <alignment wrapText="1"/>
    </xf>
    <xf numFmtId="0" fontId="7" fillId="0" borderId="0" xfId="0" applyFont="1"/>
    <xf numFmtId="0" fontId="4" fillId="2" borderId="0" xfId="1" applyFont="1" applyFill="1" applyAlignment="1">
      <alignment vertical="center"/>
    </xf>
    <xf numFmtId="0" fontId="4" fillId="2" borderId="0" xfId="1" applyFont="1" applyFill="1"/>
    <xf numFmtId="49" fontId="9" fillId="0" borderId="2" xfId="0" applyNumberFormat="1" applyFont="1" applyBorder="1" applyAlignment="1">
      <alignment horizontal="left" vertical="center" wrapText="1" indent="1"/>
    </xf>
    <xf numFmtId="49" fontId="12" fillId="0" borderId="2" xfId="0" applyNumberFormat="1" applyFont="1" applyBorder="1" applyAlignment="1">
      <alignment horizontal="left" vertical="center" wrapText="1" indent="1"/>
    </xf>
    <xf numFmtId="49" fontId="16" fillId="0" borderId="2" xfId="0" applyNumberFormat="1" applyFont="1" applyBorder="1" applyAlignment="1">
      <alignment horizontal="left" vertical="center" wrapText="1" indent="1"/>
    </xf>
    <xf numFmtId="0" fontId="5" fillId="0" borderId="16" xfId="0" applyFont="1" applyBorder="1" applyAlignment="1">
      <alignment horizontal="left" vertical="center" wrapText="1"/>
    </xf>
    <xf numFmtId="0" fontId="5" fillId="10" borderId="16" xfId="0" applyFont="1" applyFill="1" applyBorder="1" applyAlignment="1">
      <alignment horizontal="left" vertical="center" wrapText="1"/>
    </xf>
    <xf numFmtId="0" fontId="6" fillId="8" borderId="13" xfId="0" applyFont="1" applyFill="1" applyBorder="1" applyAlignment="1">
      <alignment horizontal="center" vertical="center" wrapText="1"/>
    </xf>
    <xf numFmtId="0" fontId="6" fillId="10" borderId="13" xfId="0" applyFont="1" applyFill="1" applyBorder="1" applyAlignment="1">
      <alignment horizontal="center" vertical="center" textRotation="90" wrapText="1"/>
    </xf>
    <xf numFmtId="0" fontId="6" fillId="1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14" borderId="13" xfId="0" applyFont="1" applyFill="1" applyBorder="1" applyAlignment="1">
      <alignment horizontal="center" vertical="center" wrapText="1"/>
    </xf>
    <xf numFmtId="0" fontId="0" fillId="0" borderId="2" xfId="0"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5" borderId="8" xfId="0" applyFont="1" applyFill="1" applyBorder="1" applyAlignment="1">
      <alignment vertical="center" wrapText="1"/>
    </xf>
    <xf numFmtId="0" fontId="1" fillId="4" borderId="8" xfId="0" applyFont="1" applyFill="1" applyBorder="1" applyAlignment="1">
      <alignment vertical="center" wrapText="1"/>
    </xf>
    <xf numFmtId="0" fontId="0" fillId="3" borderId="17" xfId="0" applyFill="1" applyBorder="1" applyAlignment="1">
      <alignment vertical="top" wrapText="1"/>
    </xf>
    <xf numFmtId="0" fontId="1" fillId="5" borderId="18" xfId="0" applyFont="1" applyFill="1" applyBorder="1" applyAlignment="1">
      <alignment vertical="center" wrapText="1"/>
    </xf>
    <xf numFmtId="0" fontId="1" fillId="10" borderId="18" xfId="0" applyFont="1" applyFill="1" applyBorder="1" applyAlignment="1">
      <alignment vertical="center" wrapText="1"/>
    </xf>
    <xf numFmtId="0" fontId="1" fillId="10" borderId="19" xfId="0" applyFont="1" applyFill="1" applyBorder="1" applyAlignment="1">
      <alignment vertical="center" wrapText="1"/>
    </xf>
    <xf numFmtId="0" fontId="1" fillId="4" borderId="18" xfId="0" applyFont="1" applyFill="1" applyBorder="1" applyAlignment="1">
      <alignment vertical="center" wrapText="1"/>
    </xf>
    <xf numFmtId="0" fontId="0" fillId="2" borderId="7" xfId="0" applyFill="1" applyBorder="1" applyAlignment="1">
      <alignment vertical="top" wrapText="1"/>
    </xf>
    <xf numFmtId="0" fontId="1" fillId="3" borderId="3" xfId="0" applyFont="1" applyFill="1" applyBorder="1" applyAlignment="1">
      <alignment vertical="center"/>
    </xf>
    <xf numFmtId="15" fontId="16" fillId="10" borderId="2" xfId="0" applyNumberFormat="1" applyFont="1" applyFill="1" applyBorder="1" applyAlignment="1">
      <alignment horizontal="center" vertical="center" wrapText="1"/>
    </xf>
    <xf numFmtId="0" fontId="0" fillId="10" borderId="2" xfId="0" applyFill="1" applyBorder="1" applyAlignment="1">
      <alignment horizontal="left" vertical="center" wrapText="1"/>
    </xf>
    <xf numFmtId="15" fontId="16" fillId="0" borderId="2"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2" xfId="0" applyBorder="1" applyAlignment="1">
      <alignment vertical="center" wrapText="1"/>
    </xf>
    <xf numFmtId="0" fontId="17" fillId="13" borderId="3" xfId="1" applyFont="1" applyFill="1" applyBorder="1" applyAlignment="1">
      <alignment vertical="center"/>
    </xf>
    <xf numFmtId="0" fontId="17" fillId="13" borderId="3" xfId="1" applyFont="1" applyFill="1" applyBorder="1" applyAlignment="1">
      <alignment vertical="center" wrapText="1"/>
    </xf>
    <xf numFmtId="0" fontId="19" fillId="12" borderId="4" xfId="1" applyFont="1" applyFill="1" applyBorder="1" applyAlignment="1">
      <alignment vertical="center" wrapText="1"/>
    </xf>
    <xf numFmtId="0" fontId="19" fillId="12" borderId="4" xfId="0" applyFont="1" applyFill="1" applyBorder="1" applyAlignment="1">
      <alignment vertical="center" wrapText="1"/>
    </xf>
    <xf numFmtId="0" fontId="19" fillId="12" borderId="20" xfId="1" applyFont="1" applyFill="1" applyBorder="1" applyAlignment="1">
      <alignment vertical="center" wrapText="1"/>
    </xf>
    <xf numFmtId="0" fontId="20" fillId="0" borderId="21" xfId="1" applyFont="1" applyBorder="1" applyAlignment="1">
      <alignment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6" fillId="8" borderId="10" xfId="0" applyFont="1" applyFill="1" applyBorder="1" applyAlignment="1">
      <alignment horizontal="center" vertical="center" wrapText="1"/>
    </xf>
    <xf numFmtId="0" fontId="6" fillId="0" borderId="0" xfId="0" applyFont="1" applyAlignment="1">
      <alignment vertical="center" wrapText="1"/>
    </xf>
    <xf numFmtId="0" fontId="5" fillId="2" borderId="1" xfId="0" applyFont="1" applyFill="1" applyBorder="1" applyAlignment="1">
      <alignment vertical="center" wrapText="1"/>
    </xf>
    <xf numFmtId="0" fontId="5" fillId="2" borderId="0" xfId="0" applyFont="1" applyFill="1" applyAlignment="1">
      <alignment vertical="center" wrapText="1"/>
    </xf>
    <xf numFmtId="0" fontId="6" fillId="6" borderId="9"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4" borderId="10" xfId="0" applyFont="1" applyFill="1" applyBorder="1" applyAlignment="1">
      <alignment vertical="center" wrapText="1"/>
    </xf>
    <xf numFmtId="0" fontId="6" fillId="5" borderId="10"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11" borderId="13" xfId="0" applyFont="1" applyFill="1" applyBorder="1" applyAlignment="1">
      <alignment horizontal="center" vertical="center" textRotation="90" wrapText="1"/>
    </xf>
    <xf numFmtId="0" fontId="6" fillId="7" borderId="13" xfId="0" applyFont="1" applyFill="1" applyBorder="1" applyAlignment="1">
      <alignment horizontal="center" vertical="center" wrapText="1"/>
    </xf>
    <xf numFmtId="0" fontId="6" fillId="8" borderId="13" xfId="0" applyFont="1" applyFill="1" applyBorder="1" applyAlignment="1">
      <alignment horizontal="center" vertical="center" textRotation="90"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16" xfId="0" applyFont="1" applyFill="1" applyBorder="1" applyAlignment="1">
      <alignment horizontal="left" vertical="center" wrapText="1"/>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left" vertical="center" wrapText="1"/>
    </xf>
    <xf numFmtId="17" fontId="5" fillId="0" borderId="22" xfId="0" applyNumberFormat="1" applyFont="1" applyBorder="1" applyAlignment="1">
      <alignment horizontal="left" vertical="center" wrapText="1"/>
    </xf>
    <xf numFmtId="0" fontId="5" fillId="16" borderId="15" xfId="0" applyFont="1" applyFill="1" applyBorder="1" applyAlignment="1">
      <alignment horizontal="center" vertical="center" wrapText="1"/>
    </xf>
    <xf numFmtId="0" fontId="5" fillId="16" borderId="16" xfId="0" applyFont="1" applyFill="1" applyBorder="1" applyAlignment="1">
      <alignment horizontal="left" vertical="center" wrapText="1"/>
    </xf>
    <xf numFmtId="0" fontId="5" fillId="10" borderId="16" xfId="0" applyFont="1" applyFill="1" applyBorder="1" applyAlignment="1">
      <alignment vertical="center" wrapText="1"/>
    </xf>
    <xf numFmtId="0" fontId="5" fillId="10" borderId="16" xfId="0" applyFont="1" applyFill="1" applyBorder="1" applyAlignment="1">
      <alignment horizontal="center" vertical="center" wrapText="1"/>
    </xf>
    <xf numFmtId="17" fontId="5" fillId="10" borderId="16" xfId="0" applyNumberFormat="1" applyFont="1" applyFill="1" applyBorder="1" applyAlignment="1">
      <alignment horizontal="left" vertical="center" wrapText="1"/>
    </xf>
    <xf numFmtId="17" fontId="5" fillId="10" borderId="22" xfId="0" applyNumberFormat="1" applyFont="1" applyFill="1" applyBorder="1" applyAlignment="1">
      <alignment horizontal="left" vertical="center" wrapText="1"/>
    </xf>
    <xf numFmtId="0" fontId="5" fillId="0" borderId="0" xfId="0" applyFont="1" applyAlignment="1">
      <alignment vertical="center" wrapText="1"/>
    </xf>
  </cellXfs>
  <cellStyles count="2">
    <cellStyle name="Normal" xfId="0" builtinId="0"/>
    <cellStyle name="Normal 2" xfId="1" xr:uid="{00000000-0005-0000-0000-000001000000}"/>
  </cellStyles>
  <dxfs count="4">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 mmm\ 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s>
  <tableStyles count="0" defaultTableStyle="TableStyleMedium2" defaultPivotStyle="PivotStyleLight16"/>
  <colors>
    <mruColors>
      <color rgb="FF8FC3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externalLinks/externalLink2.xml" Id="rId8" /><Relationship Type="http://schemas.openxmlformats.org/officeDocument/2006/relationships/worksheet" Target="worksheets/sheet3.xml" Id="rId3" /><Relationship Type="http://schemas.openxmlformats.org/officeDocument/2006/relationships/externalLink" Target="externalLinks/externalLink1.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customXml" Target="../customXml/item4.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customXml" Target="../customXml/item3.xml" Id="rId1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2.xml" Id="rId14" /><Relationship Type="http://schemas.openxmlformats.org/officeDocument/2006/relationships/customXml" Target="/customXML/item5.xml" Id="Rb0bd87da9d59485a"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441979/Objective/Objects/SpORRAn%20-%20Ornithology%20-%20Evidence%20Map%20-%20working%20copy%20_09.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Evidence%20Maps/Copy%20of%20SpORRAn%20-%20Ornithology%20-%20Evidence%20Map%20-%20working%20copy%20_09.0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Themes"/>
      <sheetName val="Issues"/>
      <sheetName val="Species Groups"/>
      <sheetName val="Choices"/>
    </sheetNames>
    <sheetDataSet>
      <sheetData sheetId="0"/>
      <sheetData sheetId="1"/>
      <sheetData sheetId="2"/>
      <sheetData sheetId="3"/>
      <sheetData sheetId="4">
        <row r="2">
          <cell r="A2" t="str">
            <v>Baseline</v>
          </cell>
          <cell r="C2" t="str">
            <v>Scotland</v>
          </cell>
          <cell r="D2" t="str">
            <v>&lt;6 Months</v>
          </cell>
          <cell r="E2" t="str">
            <v>High</v>
          </cell>
          <cell r="G2">
            <v>1</v>
          </cell>
          <cell r="H2" t="str">
            <v xml:space="preserve">Wave </v>
          </cell>
          <cell r="J2" t="str">
            <v>All Year</v>
          </cell>
        </row>
        <row r="3">
          <cell r="A3" t="str">
            <v>Post-constr.</v>
          </cell>
          <cell r="C3" t="str">
            <v>UK</v>
          </cell>
          <cell r="D3" t="str">
            <v>6-12 Months</v>
          </cell>
          <cell r="E3" t="str">
            <v>Med</v>
          </cell>
          <cell r="G3">
            <v>2</v>
          </cell>
          <cell r="H3" t="str">
            <v>Tidal</v>
          </cell>
          <cell r="J3" t="str">
            <v>Breeding Season</v>
          </cell>
          <cell r="K3">
            <v>1</v>
          </cell>
        </row>
        <row r="4">
          <cell r="A4" t="str">
            <v>Population Consequences</v>
          </cell>
          <cell r="C4" t="str">
            <v>Europe</v>
          </cell>
          <cell r="D4" t="str">
            <v>12-24 Months</v>
          </cell>
          <cell r="E4" t="str">
            <v>Low</v>
          </cell>
          <cell r="G4">
            <v>3</v>
          </cell>
          <cell r="H4" t="str">
            <v>Wave/Tidal</v>
          </cell>
          <cell r="J4" t="str">
            <v>Non-breeding Season</v>
          </cell>
          <cell r="K4">
            <v>0.5</v>
          </cell>
        </row>
        <row r="5">
          <cell r="C5" t="str">
            <v>UK/ Europe</v>
          </cell>
          <cell r="D5" t="str">
            <v>&gt;24 Months</v>
          </cell>
          <cell r="H5" t="str">
            <v>Wind</v>
          </cell>
          <cell r="J5" t="str">
            <v>Migration</v>
          </cell>
          <cell r="K5">
            <v>0</v>
          </cell>
        </row>
        <row r="6">
          <cell r="C6" t="str">
            <v>East Coast</v>
          </cell>
          <cell r="H6" t="str">
            <v>All</v>
          </cell>
        </row>
        <row r="7">
          <cell r="C7" t="str">
            <v>West Coast</v>
          </cell>
        </row>
        <row r="8">
          <cell r="C8" t="str">
            <v>Northern/ Western Isles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Themes"/>
      <sheetName val="Issues"/>
      <sheetName val="Species Groups"/>
      <sheetName val="Choices"/>
    </sheetNames>
    <sheetDataSet>
      <sheetData sheetId="0"/>
      <sheetData sheetId="1"/>
      <sheetData sheetId="2"/>
      <sheetData sheetId="3"/>
      <sheetData sheetId="4">
        <row r="2">
          <cell r="A2" t="str">
            <v>Baseline</v>
          </cell>
          <cell r="C2" t="str">
            <v>Scotland</v>
          </cell>
          <cell r="D2" t="str">
            <v>&lt;6 Months</v>
          </cell>
          <cell r="E2" t="str">
            <v>High</v>
          </cell>
          <cell r="G2">
            <v>1</v>
          </cell>
          <cell r="H2" t="str">
            <v xml:space="preserve">Wave </v>
          </cell>
          <cell r="J2" t="str">
            <v>All Year</v>
          </cell>
        </row>
        <row r="3">
          <cell r="A3" t="str">
            <v>Post-constr.</v>
          </cell>
          <cell r="C3" t="str">
            <v>UK</v>
          </cell>
          <cell r="D3" t="str">
            <v>6-12 Months</v>
          </cell>
          <cell r="E3" t="str">
            <v>Med</v>
          </cell>
          <cell r="G3">
            <v>2</v>
          </cell>
          <cell r="H3" t="str">
            <v>Tidal</v>
          </cell>
          <cell r="J3" t="str">
            <v>Breeding Season</v>
          </cell>
          <cell r="K3">
            <v>1</v>
          </cell>
        </row>
        <row r="4">
          <cell r="A4" t="str">
            <v>Population Consequences</v>
          </cell>
          <cell r="C4" t="str">
            <v>Europe</v>
          </cell>
          <cell r="D4" t="str">
            <v>12-24 Months</v>
          </cell>
          <cell r="E4" t="str">
            <v>Low</v>
          </cell>
          <cell r="G4">
            <v>3</v>
          </cell>
          <cell r="H4" t="str">
            <v>Wave/Tidal</v>
          </cell>
          <cell r="J4" t="str">
            <v>Non-breeding Season</v>
          </cell>
          <cell r="K4">
            <v>0.5</v>
          </cell>
        </row>
        <row r="5">
          <cell r="C5" t="str">
            <v>UK/ Europe</v>
          </cell>
          <cell r="D5" t="str">
            <v>&gt;24 Months</v>
          </cell>
          <cell r="H5" t="str">
            <v>Wind</v>
          </cell>
          <cell r="J5" t="str">
            <v>Migration</v>
          </cell>
          <cell r="K5">
            <v>0</v>
          </cell>
        </row>
        <row r="6">
          <cell r="C6" t="str">
            <v>East Coast</v>
          </cell>
          <cell r="H6" t="str">
            <v>All</v>
          </cell>
        </row>
        <row r="7">
          <cell r="C7" t="str">
            <v>West Coast</v>
          </cell>
        </row>
        <row r="8">
          <cell r="C8" t="str">
            <v>Northern/ Western Isles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udit_trail1" displayName="Audit_trail1" ref="A1:B24" totalsRowShown="0" headerRowDxfId="3" dataDxfId="2">
  <autoFilter ref="A1:B24" xr:uid="{00000000-0009-0000-0100-000002000000}"/>
  <sortState xmlns:xlrd2="http://schemas.microsoft.com/office/spreadsheetml/2017/richdata2" ref="A2:B10">
    <sortCondition ref="A1:A10"/>
  </sortState>
  <tableColumns count="2">
    <tableColumn id="1" xr3:uid="{00000000-0010-0000-0000-000001000000}" name="Date" dataDxfId="1"/>
    <tableColumn id="2" xr3:uid="{00000000-0010-0000-0000-000002000000}" name="Activity"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
  <sheetViews>
    <sheetView zoomScale="70" zoomScaleNormal="70" workbookViewId="0">
      <selection activeCell="E1" sqref="E1"/>
    </sheetView>
  </sheetViews>
  <sheetFormatPr defaultRowHeight="15.5" x14ac:dyDescent="0.35"/>
  <cols>
    <col min="1" max="1" width="8.7265625" style="4"/>
    <col min="2" max="2" width="207.1796875" style="6" customWidth="1"/>
  </cols>
  <sheetData>
    <row r="1" spans="1:3" ht="150.65" customHeight="1" x14ac:dyDescent="0.35">
      <c r="A1" s="5" t="s">
        <v>10</v>
      </c>
      <c r="B1" s="14" t="s">
        <v>185</v>
      </c>
      <c r="C1" s="9"/>
    </row>
    <row r="2" spans="1:3" ht="160.5" customHeight="1" x14ac:dyDescent="0.35">
      <c r="A2" s="5" t="s">
        <v>12</v>
      </c>
      <c r="B2" s="12" t="s">
        <v>137</v>
      </c>
    </row>
    <row r="3" spans="1:3" ht="273" customHeight="1" x14ac:dyDescent="0.35">
      <c r="A3" s="5" t="s">
        <v>138</v>
      </c>
      <c r="B3" s="12" t="s">
        <v>142</v>
      </c>
    </row>
    <row r="4" spans="1:3" ht="267.75" customHeight="1" x14ac:dyDescent="0.35">
      <c r="A4" s="5" t="s">
        <v>139</v>
      </c>
      <c r="B4" s="12" t="s">
        <v>140</v>
      </c>
    </row>
    <row r="5" spans="1:3" ht="114" customHeight="1" x14ac:dyDescent="0.35">
      <c r="A5" s="5" t="s">
        <v>11</v>
      </c>
      <c r="B5" s="13" t="s">
        <v>141</v>
      </c>
    </row>
    <row r="6" spans="1:3" ht="111" customHeight="1" x14ac:dyDescent="0.35">
      <c r="A6" s="5" t="s">
        <v>13</v>
      </c>
      <c r="B6" s="14" t="s">
        <v>186</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zoomScaleNormal="100" workbookViewId="0">
      <selection activeCell="A4" sqref="A4"/>
    </sheetView>
  </sheetViews>
  <sheetFormatPr defaultColWidth="8.81640625" defaultRowHeight="12.5" x14ac:dyDescent="0.25"/>
  <cols>
    <col min="1" max="1" width="206" style="11" customWidth="1"/>
    <col min="2" max="16384" width="8.81640625" style="11"/>
  </cols>
  <sheetData>
    <row r="1" spans="1:1" s="10" customFormat="1" ht="19.5" customHeight="1" x14ac:dyDescent="0.35">
      <c r="A1" s="42" t="s">
        <v>267</v>
      </c>
    </row>
    <row r="2" spans="1:1" ht="61.5" customHeight="1" x14ac:dyDescent="0.25">
      <c r="A2" s="44" t="s">
        <v>268</v>
      </c>
    </row>
    <row r="3" spans="1:1" s="10" customFormat="1" ht="19.5" customHeight="1" x14ac:dyDescent="0.35">
      <c r="A3" s="43" t="s">
        <v>263</v>
      </c>
    </row>
    <row r="4" spans="1:1" ht="34.5" customHeight="1" x14ac:dyDescent="0.25">
      <c r="A4" s="44" t="s">
        <v>147</v>
      </c>
    </row>
    <row r="5" spans="1:1" s="10" customFormat="1" ht="19.5" customHeight="1" x14ac:dyDescent="0.35">
      <c r="A5" s="42" t="s">
        <v>264</v>
      </c>
    </row>
    <row r="6" spans="1:1" ht="48.5" customHeight="1" x14ac:dyDescent="0.25">
      <c r="A6" s="45" t="s">
        <v>261</v>
      </c>
    </row>
    <row r="7" spans="1:1" s="10" customFormat="1" ht="19.5" customHeight="1" x14ac:dyDescent="0.35">
      <c r="A7" s="42" t="s">
        <v>265</v>
      </c>
    </row>
    <row r="8" spans="1:1" ht="18.5" customHeight="1" x14ac:dyDescent="0.25">
      <c r="A8" s="44" t="s">
        <v>146</v>
      </c>
    </row>
    <row r="9" spans="1:1" ht="14.5" x14ac:dyDescent="0.25">
      <c r="A9" s="42" t="s">
        <v>266</v>
      </c>
    </row>
    <row r="10" spans="1:1" ht="18" customHeight="1" x14ac:dyDescent="0.25">
      <c r="A10" s="46" t="s">
        <v>204</v>
      </c>
    </row>
    <row r="11" spans="1:1" ht="14.5" x14ac:dyDescent="0.25">
      <c r="A11" s="4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X65"/>
  <sheetViews>
    <sheetView showGridLines="0" tabSelected="1" zoomScale="70" zoomScaleNormal="70" workbookViewId="0">
      <pane xSplit="2" ySplit="3" topLeftCell="C4" activePane="bottomRight" state="frozen"/>
      <selection activeCell="A2" sqref="A2"/>
      <selection pane="topRight" activeCell="D2" sqref="D2"/>
      <selection pane="bottomLeft" activeCell="A5" sqref="A5"/>
      <selection pane="bottomRight" activeCell="C4" sqref="C4"/>
    </sheetView>
  </sheetViews>
  <sheetFormatPr defaultColWidth="9" defaultRowHeight="14.5" outlineLevelCol="1" x14ac:dyDescent="0.35"/>
  <cols>
    <col min="1" max="1" width="17.81640625" style="2" customWidth="1"/>
    <col min="2" max="2" width="49.1796875" style="2" customWidth="1"/>
    <col min="3" max="3" width="79.1796875" style="2" customWidth="1"/>
    <col min="4" max="4" width="19.54296875" style="2" customWidth="1"/>
    <col min="5" max="5" width="19.54296875" style="2" customWidth="1" outlineLevel="1"/>
    <col min="6" max="6" width="17.7265625" style="2" customWidth="1" outlineLevel="1"/>
    <col min="7" max="7" width="19.54296875" style="2" customWidth="1" outlineLevel="1"/>
    <col min="8" max="8" width="18.90625" style="2" customWidth="1" outlineLevel="1"/>
    <col min="9" max="9" width="2.36328125" style="2" hidden="1" customWidth="1" outlineLevel="1"/>
    <col min="10" max="12" width="19.54296875" style="2" customWidth="1" outlineLevel="1"/>
    <col min="13" max="13" width="18.81640625" style="2" customWidth="1" outlineLevel="1"/>
    <col min="14" max="14" width="13.7265625" style="2" customWidth="1" outlineLevel="1"/>
    <col min="15" max="15" width="12.54296875" style="2" customWidth="1"/>
    <col min="16" max="19" width="5.7265625" style="2" customWidth="1"/>
    <col min="20" max="20" width="4.7265625" style="2" customWidth="1"/>
    <col min="21" max="21" width="96.81640625" style="2" customWidth="1"/>
    <col min="22" max="22" width="7.1796875" style="2" customWidth="1" outlineLevel="1"/>
    <col min="23" max="23" width="6.453125" style="2" customWidth="1" outlineLevel="1"/>
    <col min="24" max="25" width="7.1796875" style="2" customWidth="1" outlineLevel="1"/>
    <col min="26" max="26" width="6.54296875" style="2" customWidth="1" outlineLevel="1"/>
    <col min="27" max="27" width="10.453125" style="2" customWidth="1"/>
    <col min="28" max="28" width="21.1796875" style="2" customWidth="1"/>
    <col min="29" max="29" width="6.453125" style="2" customWidth="1" outlineLevel="1"/>
    <col min="30" max="30" width="8.6328125" style="2" customWidth="1" outlineLevel="1"/>
    <col min="31" max="31" width="23.7265625" style="2" customWidth="1" outlineLevel="1"/>
    <col min="32" max="32" width="23.453125" style="2" customWidth="1" outlineLevel="1"/>
    <col min="33" max="33" width="20.6328125" style="2" customWidth="1" outlineLevel="1"/>
    <col min="34" max="34" width="132.7265625" style="2" customWidth="1"/>
    <col min="35" max="35" width="38" style="2" customWidth="1"/>
    <col min="36" max="37" width="15.08984375" style="2" customWidth="1"/>
    <col min="38" max="38" width="19.26953125" style="2" customWidth="1"/>
    <col min="39" max="39" width="18.54296875" style="2" customWidth="1" outlineLevel="1"/>
    <col min="40" max="41" width="15.81640625" style="2" customWidth="1" outlineLevel="1"/>
    <col min="42" max="42" width="9.81640625" style="2" customWidth="1" outlineLevel="1"/>
    <col min="43" max="43" width="11.1796875" style="2" customWidth="1" outlineLevel="1"/>
    <col min="44" max="44" width="9.1796875"/>
    <col min="45" max="45" width="17.7265625" customWidth="1"/>
    <col min="46" max="46" width="12" customWidth="1"/>
    <col min="47" max="47" width="11.453125" customWidth="1"/>
    <col min="48" max="48" width="14.7265625" customWidth="1"/>
    <col min="49" max="49" width="66.54296875" bestFit="1" customWidth="1"/>
    <col min="50" max="50" width="153.81640625" customWidth="1"/>
    <col min="51" max="51" width="13.453125" bestFit="1" customWidth="1"/>
  </cols>
  <sheetData>
    <row r="1" spans="1:50" s="3" customFormat="1" ht="21" customHeight="1" thickBot="1" x14ac:dyDescent="0.4">
      <c r="A1" s="48" t="s">
        <v>187</v>
      </c>
      <c r="B1" s="49"/>
      <c r="C1" s="51"/>
      <c r="D1" s="51"/>
      <c r="E1" s="51"/>
      <c r="F1" s="51"/>
      <c r="G1" s="51"/>
      <c r="H1" s="51"/>
      <c r="I1" s="51"/>
      <c r="J1" s="51"/>
      <c r="K1" s="51"/>
      <c r="L1" s="51"/>
      <c r="M1" s="51"/>
      <c r="N1" s="51"/>
      <c r="O1" s="51"/>
      <c r="P1" s="51"/>
      <c r="Q1" s="51"/>
      <c r="R1" s="51"/>
      <c r="S1" s="51"/>
      <c r="T1" s="51"/>
      <c r="U1" s="52"/>
      <c r="V1" s="52"/>
      <c r="W1" s="52"/>
      <c r="X1" s="52"/>
      <c r="Y1" s="52"/>
      <c r="Z1" s="52"/>
      <c r="AA1" s="52"/>
      <c r="AB1" s="52"/>
      <c r="AC1" s="52"/>
      <c r="AD1" s="52"/>
      <c r="AE1" s="52"/>
      <c r="AF1" s="52"/>
      <c r="AG1" s="52"/>
      <c r="AH1" s="52"/>
      <c r="AI1" s="52"/>
      <c r="AJ1" s="52"/>
      <c r="AK1" s="52"/>
      <c r="AL1" s="52"/>
      <c r="AM1" s="52"/>
      <c r="AN1" s="52"/>
      <c r="AO1" s="52"/>
      <c r="AP1" s="52"/>
      <c r="AQ1" s="53"/>
      <c r="AU1" s="8"/>
      <c r="AV1" s="8"/>
      <c r="AW1" s="8"/>
      <c r="AX1" s="8"/>
    </row>
    <row r="2" spans="1:50" ht="15.75" customHeight="1" x14ac:dyDescent="0.35">
      <c r="A2" s="54" t="s">
        <v>15</v>
      </c>
      <c r="B2" s="55"/>
      <c r="C2" s="55"/>
      <c r="D2" s="55"/>
      <c r="E2" s="55"/>
      <c r="F2" s="55"/>
      <c r="G2" s="55"/>
      <c r="H2" s="55"/>
      <c r="I2" s="56"/>
      <c r="J2" s="57" t="s">
        <v>51</v>
      </c>
      <c r="K2" s="57"/>
      <c r="L2" s="57"/>
      <c r="M2" s="57"/>
      <c r="N2" s="57"/>
      <c r="O2" s="58"/>
      <c r="P2" s="59" t="s">
        <v>28</v>
      </c>
      <c r="Q2" s="59"/>
      <c r="R2" s="59"/>
      <c r="S2" s="59"/>
      <c r="T2" s="59"/>
      <c r="U2" s="60" t="s">
        <v>16</v>
      </c>
      <c r="V2" s="50" t="s">
        <v>21</v>
      </c>
      <c r="W2" s="50"/>
      <c r="X2" s="50"/>
      <c r="Y2" s="50"/>
      <c r="Z2" s="50"/>
      <c r="AA2" s="50"/>
      <c r="AB2" s="50"/>
      <c r="AC2" s="61" t="s">
        <v>34</v>
      </c>
      <c r="AD2" s="61"/>
      <c r="AE2" s="61"/>
      <c r="AF2" s="61"/>
      <c r="AG2" s="61"/>
      <c r="AH2" s="62" t="s">
        <v>36</v>
      </c>
      <c r="AI2" s="63" t="s">
        <v>17</v>
      </c>
      <c r="AJ2" s="63"/>
      <c r="AK2" s="63"/>
      <c r="AL2" s="64" t="s">
        <v>40</v>
      </c>
      <c r="AM2" s="64"/>
      <c r="AN2" s="64"/>
      <c r="AO2" s="64"/>
      <c r="AP2" s="65" t="s">
        <v>168</v>
      </c>
      <c r="AQ2" s="66"/>
    </row>
    <row r="3" spans="1:50" s="39" customFormat="1" ht="128" customHeight="1" thickBot="1" x14ac:dyDescent="0.4">
      <c r="A3" s="67" t="s">
        <v>0</v>
      </c>
      <c r="B3" s="68" t="s">
        <v>121</v>
      </c>
      <c r="C3" s="68" t="s">
        <v>20</v>
      </c>
      <c r="D3" s="68" t="s">
        <v>45</v>
      </c>
      <c r="E3" s="68" t="s">
        <v>47</v>
      </c>
      <c r="F3" s="68" t="s">
        <v>43</v>
      </c>
      <c r="G3" s="68" t="s">
        <v>22</v>
      </c>
      <c r="H3" s="68" t="s">
        <v>23</v>
      </c>
      <c r="I3" s="68" t="s">
        <v>54</v>
      </c>
      <c r="J3" s="69" t="s">
        <v>24</v>
      </c>
      <c r="K3" s="69" t="s">
        <v>25</v>
      </c>
      <c r="L3" s="69" t="s">
        <v>26</v>
      </c>
      <c r="M3" s="69" t="s">
        <v>27</v>
      </c>
      <c r="N3" s="69" t="s">
        <v>52</v>
      </c>
      <c r="O3" s="69" t="s">
        <v>56</v>
      </c>
      <c r="P3" s="70" t="s">
        <v>166</v>
      </c>
      <c r="Q3" s="70" t="s">
        <v>58</v>
      </c>
      <c r="R3" s="70" t="s">
        <v>59</v>
      </c>
      <c r="S3" s="70" t="s">
        <v>60</v>
      </c>
      <c r="T3" s="70" t="s">
        <v>61</v>
      </c>
      <c r="U3" s="71" t="s">
        <v>29</v>
      </c>
      <c r="V3" s="72" t="s">
        <v>9</v>
      </c>
      <c r="W3" s="72" t="s">
        <v>30</v>
      </c>
      <c r="X3" s="72" t="s">
        <v>31</v>
      </c>
      <c r="Y3" s="72" t="s">
        <v>32</v>
      </c>
      <c r="Z3" s="72" t="s">
        <v>33</v>
      </c>
      <c r="AA3" s="72" t="s">
        <v>19</v>
      </c>
      <c r="AB3" s="17" t="s">
        <v>167</v>
      </c>
      <c r="AC3" s="18" t="s">
        <v>35</v>
      </c>
      <c r="AD3" s="18" t="s">
        <v>270</v>
      </c>
      <c r="AE3" s="19" t="s">
        <v>122</v>
      </c>
      <c r="AF3" s="19" t="s">
        <v>269</v>
      </c>
      <c r="AG3" s="19" t="s">
        <v>53</v>
      </c>
      <c r="AH3" s="20" t="s">
        <v>46</v>
      </c>
      <c r="AI3" s="21" t="s">
        <v>37</v>
      </c>
      <c r="AJ3" s="21" t="s">
        <v>38</v>
      </c>
      <c r="AK3" s="21" t="s">
        <v>39</v>
      </c>
      <c r="AL3" s="22" t="s">
        <v>49</v>
      </c>
      <c r="AM3" s="22" t="s">
        <v>48</v>
      </c>
      <c r="AN3" s="22" t="s">
        <v>50</v>
      </c>
      <c r="AO3" s="22" t="s">
        <v>41</v>
      </c>
      <c r="AP3" s="73" t="s">
        <v>18</v>
      </c>
      <c r="AQ3" s="74" t="s">
        <v>42</v>
      </c>
    </row>
    <row r="4" spans="1:50" ht="208" customHeight="1" thickBot="1" x14ac:dyDescent="0.4">
      <c r="A4" s="75" t="s">
        <v>135</v>
      </c>
      <c r="B4" s="76" t="s">
        <v>57</v>
      </c>
      <c r="C4" s="15" t="s">
        <v>281</v>
      </c>
      <c r="D4" s="15" t="s">
        <v>62</v>
      </c>
      <c r="E4" s="15" t="s">
        <v>63</v>
      </c>
      <c r="F4" s="77" t="s">
        <v>169</v>
      </c>
      <c r="G4" s="77" t="s">
        <v>134</v>
      </c>
      <c r="H4" s="77"/>
      <c r="I4" s="77" t="s">
        <v>148</v>
      </c>
      <c r="J4" s="15" t="s">
        <v>143</v>
      </c>
      <c r="K4" s="15" t="s">
        <v>143</v>
      </c>
      <c r="L4" s="15" t="s">
        <v>143</v>
      </c>
      <c r="M4" s="15" t="s">
        <v>143</v>
      </c>
      <c r="N4" s="15"/>
      <c r="O4" s="15" t="str">
        <f>IF(ISTEXT(J4), "Wind", "") &amp; IF(ISTEXT(K4), " Wave", "") &amp; IF(ISTEXT(L4), " Tidal", "") &amp; IF(ISTEXT(M4), " INTOG", "") &amp; IF(ISTEXT(N4), " Other", "")</f>
        <v>Wind Wave Tidal INTOG</v>
      </c>
      <c r="P4" s="78" t="s">
        <v>44</v>
      </c>
      <c r="Q4" s="78"/>
      <c r="R4" s="78" t="s">
        <v>44</v>
      </c>
      <c r="S4" s="78" t="s">
        <v>44</v>
      </c>
      <c r="T4" s="78" t="s">
        <v>44</v>
      </c>
      <c r="U4" s="77" t="s">
        <v>282</v>
      </c>
      <c r="V4" s="78">
        <v>1</v>
      </c>
      <c r="W4" s="78">
        <v>1</v>
      </c>
      <c r="X4" s="78">
        <v>1</v>
      </c>
      <c r="Y4" s="78">
        <v>1</v>
      </c>
      <c r="Z4" s="78">
        <v>3</v>
      </c>
      <c r="AA4" s="78" t="s">
        <v>94</v>
      </c>
      <c r="AB4" s="78" t="s">
        <v>90</v>
      </c>
      <c r="AC4" s="78" t="s">
        <v>1</v>
      </c>
      <c r="AD4" s="78" t="s">
        <v>1</v>
      </c>
      <c r="AE4" s="78" t="s">
        <v>88</v>
      </c>
      <c r="AF4" s="78" t="s">
        <v>89</v>
      </c>
      <c r="AG4" s="78" t="s">
        <v>283</v>
      </c>
      <c r="AH4" s="15" t="s">
        <v>284</v>
      </c>
      <c r="AI4" s="78" t="s">
        <v>230</v>
      </c>
      <c r="AJ4" s="78" t="s">
        <v>232</v>
      </c>
      <c r="AK4" s="78" t="s">
        <v>231</v>
      </c>
      <c r="AL4" s="78"/>
      <c r="AM4" s="15"/>
      <c r="AN4" s="15"/>
      <c r="AO4" s="15"/>
      <c r="AP4" s="79">
        <v>44927</v>
      </c>
      <c r="AQ4" s="80">
        <v>45261</v>
      </c>
    </row>
    <row r="5" spans="1:50" ht="408.75" customHeight="1" thickBot="1" x14ac:dyDescent="0.4">
      <c r="A5" s="81" t="s">
        <v>271</v>
      </c>
      <c r="B5" s="82" t="s">
        <v>285</v>
      </c>
      <c r="C5" s="16" t="s">
        <v>286</v>
      </c>
      <c r="D5" s="83" t="s">
        <v>62</v>
      </c>
      <c r="E5" s="16" t="s">
        <v>63</v>
      </c>
      <c r="F5" s="83" t="s">
        <v>169</v>
      </c>
      <c r="G5" s="83" t="s">
        <v>135</v>
      </c>
      <c r="H5" s="83" t="s">
        <v>85</v>
      </c>
      <c r="I5" s="83" t="s">
        <v>149</v>
      </c>
      <c r="J5" s="16" t="s">
        <v>143</v>
      </c>
      <c r="K5" s="16" t="s">
        <v>143</v>
      </c>
      <c r="L5" s="16" t="s">
        <v>143</v>
      </c>
      <c r="M5" s="16" t="s">
        <v>143</v>
      </c>
      <c r="N5" s="16"/>
      <c r="O5" s="16" t="str">
        <f t="shared" ref="O5:O23" si="0">IF(ISTEXT(J5), "Wind", "") &amp; IF(ISTEXT(K5), " Wave", "") &amp; IF(ISTEXT(L5), " Tidal", "") &amp; IF(ISTEXT(M5), " INTOG", "") &amp; IF(ISTEXT(N5), " Other", "")</f>
        <v>Wind Wave Tidal INTOG</v>
      </c>
      <c r="P5" s="84" t="s">
        <v>44</v>
      </c>
      <c r="Q5" s="84"/>
      <c r="R5" s="84" t="s">
        <v>44</v>
      </c>
      <c r="S5" s="84" t="s">
        <v>44</v>
      </c>
      <c r="T5" s="84" t="s">
        <v>44</v>
      </c>
      <c r="U5" s="83" t="s">
        <v>287</v>
      </c>
      <c r="V5" s="84">
        <v>1</v>
      </c>
      <c r="W5" s="84">
        <v>1</v>
      </c>
      <c r="X5" s="84">
        <v>1</v>
      </c>
      <c r="Y5" s="84">
        <v>1</v>
      </c>
      <c r="Z5" s="84">
        <f>V5*(SUM(W5:Y5))</f>
        <v>3</v>
      </c>
      <c r="AA5" s="84" t="s">
        <v>94</v>
      </c>
      <c r="AB5" s="84" t="s">
        <v>90</v>
      </c>
      <c r="AC5" s="84" t="s">
        <v>1</v>
      </c>
      <c r="AD5" s="84" t="s">
        <v>1</v>
      </c>
      <c r="AE5" s="84" t="s">
        <v>97</v>
      </c>
      <c r="AF5" s="84" t="s">
        <v>89</v>
      </c>
      <c r="AG5" s="84" t="s">
        <v>163</v>
      </c>
      <c r="AH5" s="16" t="s">
        <v>288</v>
      </c>
      <c r="AI5" s="84" t="s">
        <v>289</v>
      </c>
      <c r="AJ5" s="84" t="s">
        <v>202</v>
      </c>
      <c r="AK5" s="84"/>
      <c r="AL5" s="84" t="s">
        <v>233</v>
      </c>
      <c r="AM5" s="16" t="s">
        <v>114</v>
      </c>
      <c r="AN5" s="16" t="s">
        <v>249</v>
      </c>
      <c r="AO5" s="16" t="s">
        <v>234</v>
      </c>
      <c r="AP5" s="85">
        <v>45261</v>
      </c>
      <c r="AQ5" s="86">
        <v>45261</v>
      </c>
    </row>
    <row r="6" spans="1:50" ht="132.65" customHeight="1" thickBot="1" x14ac:dyDescent="0.4">
      <c r="A6" s="75" t="s">
        <v>136</v>
      </c>
      <c r="B6" s="76" t="s">
        <v>222</v>
      </c>
      <c r="C6" s="15" t="s">
        <v>229</v>
      </c>
      <c r="D6" s="15" t="s">
        <v>64</v>
      </c>
      <c r="E6" s="15" t="s">
        <v>63</v>
      </c>
      <c r="F6" s="77" t="s">
        <v>170</v>
      </c>
      <c r="G6" s="77"/>
      <c r="H6" s="77" t="s">
        <v>223</v>
      </c>
      <c r="I6" s="77" t="s">
        <v>150</v>
      </c>
      <c r="J6" s="15" t="s">
        <v>143</v>
      </c>
      <c r="K6" s="15" t="s">
        <v>143</v>
      </c>
      <c r="L6" s="15" t="s">
        <v>143</v>
      </c>
      <c r="M6" s="15" t="s">
        <v>143</v>
      </c>
      <c r="N6" s="15"/>
      <c r="O6" s="15" t="str">
        <f t="shared" si="0"/>
        <v>Wind Wave Tidal INTOG</v>
      </c>
      <c r="P6" s="78" t="s">
        <v>44</v>
      </c>
      <c r="Q6" s="78"/>
      <c r="R6" s="78"/>
      <c r="S6" s="78"/>
      <c r="T6" s="78" t="s">
        <v>44</v>
      </c>
      <c r="U6" s="77" t="s">
        <v>276</v>
      </c>
      <c r="V6" s="78">
        <v>0</v>
      </c>
      <c r="W6" s="78">
        <v>1</v>
      </c>
      <c r="X6" s="78">
        <v>1</v>
      </c>
      <c r="Y6" s="78">
        <v>1</v>
      </c>
      <c r="Z6" s="78">
        <f>V6*(SUM(W6:Y6))</f>
        <v>0</v>
      </c>
      <c r="AA6" s="78" t="s">
        <v>95</v>
      </c>
      <c r="AB6" s="78"/>
      <c r="AC6" s="78" t="s">
        <v>1</v>
      </c>
      <c r="AD6" s="78" t="s">
        <v>1</v>
      </c>
      <c r="AE6" s="78" t="s">
        <v>96</v>
      </c>
      <c r="AF6" s="78"/>
      <c r="AG6" s="78"/>
      <c r="AH6" s="15" t="s">
        <v>188</v>
      </c>
      <c r="AI6" s="78"/>
      <c r="AJ6" s="78"/>
      <c r="AK6" s="78"/>
      <c r="AL6" s="78"/>
      <c r="AM6" s="15"/>
      <c r="AN6" s="15"/>
      <c r="AO6" s="15"/>
      <c r="AP6" s="79">
        <v>44927</v>
      </c>
      <c r="AQ6" s="80">
        <v>45261</v>
      </c>
    </row>
    <row r="7" spans="1:50" ht="189" customHeight="1" thickBot="1" x14ac:dyDescent="0.4">
      <c r="A7" s="81" t="s">
        <v>171</v>
      </c>
      <c r="B7" s="82" t="s">
        <v>65</v>
      </c>
      <c r="C7" s="16" t="s">
        <v>290</v>
      </c>
      <c r="D7" s="83" t="s">
        <v>66</v>
      </c>
      <c r="E7" s="16" t="s">
        <v>63</v>
      </c>
      <c r="F7" s="83" t="s">
        <v>172</v>
      </c>
      <c r="G7" s="83"/>
      <c r="H7" s="83"/>
      <c r="I7" s="83" t="s">
        <v>151</v>
      </c>
      <c r="J7" s="16" t="s">
        <v>143</v>
      </c>
      <c r="K7" s="16" t="s">
        <v>143</v>
      </c>
      <c r="L7" s="16" t="s">
        <v>143</v>
      </c>
      <c r="M7" s="16" t="s">
        <v>143</v>
      </c>
      <c r="N7" s="16"/>
      <c r="O7" s="16" t="str">
        <f t="shared" si="0"/>
        <v>Wind Wave Tidal INTOG</v>
      </c>
      <c r="P7" s="84" t="s">
        <v>44</v>
      </c>
      <c r="Q7" s="84"/>
      <c r="R7" s="84"/>
      <c r="S7" s="84"/>
      <c r="T7" s="84" t="s">
        <v>44</v>
      </c>
      <c r="U7" s="83" t="s">
        <v>277</v>
      </c>
      <c r="V7" s="84">
        <v>2</v>
      </c>
      <c r="W7" s="84">
        <v>1</v>
      </c>
      <c r="X7" s="84">
        <v>1</v>
      </c>
      <c r="Y7" s="84">
        <v>1</v>
      </c>
      <c r="Z7" s="84">
        <f t="shared" ref="Z7:Z21" si="1">V7*(SUM(W7:Y7))</f>
        <v>6</v>
      </c>
      <c r="AA7" s="84" t="s">
        <v>88</v>
      </c>
      <c r="AB7" s="84" t="s">
        <v>91</v>
      </c>
      <c r="AC7" s="84" t="s">
        <v>1</v>
      </c>
      <c r="AD7" s="84" t="s">
        <v>1</v>
      </c>
      <c r="AE7" s="84" t="s">
        <v>99</v>
      </c>
      <c r="AF7" s="84"/>
      <c r="AG7" s="84"/>
      <c r="AH7" s="16" t="s">
        <v>291</v>
      </c>
      <c r="AI7" s="84" t="s">
        <v>115</v>
      </c>
      <c r="AJ7" s="84" t="s">
        <v>116</v>
      </c>
      <c r="AK7" s="84"/>
      <c r="AL7" s="84" t="s">
        <v>242</v>
      </c>
      <c r="AM7" s="16" t="s">
        <v>164</v>
      </c>
      <c r="AN7" s="16" t="s">
        <v>247</v>
      </c>
      <c r="AO7" s="16" t="s">
        <v>235</v>
      </c>
      <c r="AP7" s="85">
        <v>44927</v>
      </c>
      <c r="AQ7" s="86">
        <v>45271</v>
      </c>
    </row>
    <row r="8" spans="1:50" ht="134.15" customHeight="1" thickBot="1" x14ac:dyDescent="0.4">
      <c r="A8" s="75" t="s">
        <v>173</v>
      </c>
      <c r="B8" s="76" t="s">
        <v>67</v>
      </c>
      <c r="C8" s="15" t="s">
        <v>112</v>
      </c>
      <c r="D8" s="15" t="s">
        <v>62</v>
      </c>
      <c r="E8" s="15" t="s">
        <v>63</v>
      </c>
      <c r="F8" s="77" t="s">
        <v>174</v>
      </c>
      <c r="G8" s="77"/>
      <c r="H8" s="77" t="s">
        <v>86</v>
      </c>
      <c r="I8" s="77" t="s">
        <v>152</v>
      </c>
      <c r="J8" s="15" t="s">
        <v>143</v>
      </c>
      <c r="K8" s="15" t="s">
        <v>143</v>
      </c>
      <c r="L8" s="15" t="s">
        <v>143</v>
      </c>
      <c r="M8" s="15" t="s">
        <v>143</v>
      </c>
      <c r="N8" s="15"/>
      <c r="O8" s="15" t="str">
        <f t="shared" si="0"/>
        <v>Wind Wave Tidal INTOG</v>
      </c>
      <c r="P8" s="78" t="s">
        <v>44</v>
      </c>
      <c r="Q8" s="78"/>
      <c r="R8" s="78" t="s">
        <v>44</v>
      </c>
      <c r="S8" s="78"/>
      <c r="T8" s="78" t="s">
        <v>44</v>
      </c>
      <c r="U8" s="77" t="s">
        <v>84</v>
      </c>
      <c r="V8" s="78">
        <v>0</v>
      </c>
      <c r="W8" s="78">
        <v>1</v>
      </c>
      <c r="X8" s="78">
        <v>1</v>
      </c>
      <c r="Y8" s="78">
        <v>1</v>
      </c>
      <c r="Z8" s="78">
        <f t="shared" si="1"/>
        <v>0</v>
      </c>
      <c r="AA8" s="78" t="s">
        <v>95</v>
      </c>
      <c r="AB8" s="78"/>
      <c r="AC8" s="78" t="s">
        <v>1</v>
      </c>
      <c r="AD8" s="78" t="s">
        <v>1</v>
      </c>
      <c r="AE8" s="78" t="s">
        <v>98</v>
      </c>
      <c r="AF8" s="78" t="s">
        <v>102</v>
      </c>
      <c r="AG8" s="78"/>
      <c r="AH8" s="15" t="s">
        <v>189</v>
      </c>
      <c r="AI8" s="78" t="s">
        <v>245</v>
      </c>
      <c r="AJ8" s="78" t="s">
        <v>246</v>
      </c>
      <c r="AK8" s="78"/>
      <c r="AL8" s="78"/>
      <c r="AM8" s="15"/>
      <c r="AN8" s="15"/>
      <c r="AO8" s="15"/>
      <c r="AP8" s="79">
        <v>44927</v>
      </c>
      <c r="AQ8" s="80">
        <v>45261</v>
      </c>
    </row>
    <row r="9" spans="1:50" ht="174" customHeight="1" thickBot="1" x14ac:dyDescent="0.4">
      <c r="A9" s="81" t="s">
        <v>123</v>
      </c>
      <c r="B9" s="82" t="s">
        <v>252</v>
      </c>
      <c r="C9" s="16" t="s">
        <v>251</v>
      </c>
      <c r="D9" s="83" t="s">
        <v>68</v>
      </c>
      <c r="E9" s="16"/>
      <c r="F9" s="83" t="s">
        <v>175</v>
      </c>
      <c r="G9" s="83"/>
      <c r="H9" s="83"/>
      <c r="I9" s="83" t="s">
        <v>158</v>
      </c>
      <c r="J9" s="16" t="s">
        <v>143</v>
      </c>
      <c r="K9" s="16" t="s">
        <v>143</v>
      </c>
      <c r="L9" s="16" t="s">
        <v>143</v>
      </c>
      <c r="M9" s="16" t="s">
        <v>143</v>
      </c>
      <c r="N9" s="16"/>
      <c r="O9" s="16" t="str">
        <f t="shared" si="0"/>
        <v>Wind Wave Tidal INTOG</v>
      </c>
      <c r="P9" s="84" t="s">
        <v>44</v>
      </c>
      <c r="Q9" s="84"/>
      <c r="R9" s="84" t="s">
        <v>44</v>
      </c>
      <c r="S9" s="84"/>
      <c r="T9" s="84" t="s">
        <v>44</v>
      </c>
      <c r="U9" s="83" t="s">
        <v>253</v>
      </c>
      <c r="V9" s="84">
        <v>0</v>
      </c>
      <c r="W9" s="84">
        <v>1</v>
      </c>
      <c r="X9" s="84">
        <v>1</v>
      </c>
      <c r="Y9" s="84">
        <v>1</v>
      </c>
      <c r="Z9" s="84">
        <f t="shared" si="1"/>
        <v>0</v>
      </c>
      <c r="AA9" s="84" t="s">
        <v>95</v>
      </c>
      <c r="AB9" s="84" t="s">
        <v>92</v>
      </c>
      <c r="AC9" s="84" t="s">
        <v>1</v>
      </c>
      <c r="AD9" s="84" t="s">
        <v>1</v>
      </c>
      <c r="AE9" s="84" t="s">
        <v>101</v>
      </c>
      <c r="AF9" s="84" t="s">
        <v>100</v>
      </c>
      <c r="AG9" s="84"/>
      <c r="AH9" s="16" t="s">
        <v>292</v>
      </c>
      <c r="AI9" s="84" t="s">
        <v>118</v>
      </c>
      <c r="AJ9" s="84"/>
      <c r="AK9" s="84"/>
      <c r="AL9" s="84"/>
      <c r="AM9" s="16"/>
      <c r="AN9" s="16"/>
      <c r="AO9" s="16"/>
      <c r="AP9" s="85">
        <v>44927</v>
      </c>
      <c r="AQ9" s="86">
        <v>45271</v>
      </c>
    </row>
    <row r="10" spans="1:50" ht="120.65" customHeight="1" thickBot="1" x14ac:dyDescent="0.4">
      <c r="A10" s="75" t="s">
        <v>124</v>
      </c>
      <c r="B10" s="76" t="s">
        <v>69</v>
      </c>
      <c r="C10" s="15" t="s">
        <v>207</v>
      </c>
      <c r="D10" s="15" t="s">
        <v>62</v>
      </c>
      <c r="E10" s="15" t="s">
        <v>63</v>
      </c>
      <c r="F10" s="77" t="s">
        <v>176</v>
      </c>
      <c r="G10" s="77"/>
      <c r="H10" s="77" t="s">
        <v>85</v>
      </c>
      <c r="I10" s="77" t="s">
        <v>154</v>
      </c>
      <c r="J10" s="15" t="s">
        <v>143</v>
      </c>
      <c r="K10" s="15" t="s">
        <v>143</v>
      </c>
      <c r="L10" s="15" t="s">
        <v>143</v>
      </c>
      <c r="M10" s="15" t="s">
        <v>143</v>
      </c>
      <c r="N10" s="15"/>
      <c r="O10" s="15" t="str">
        <f t="shared" si="0"/>
        <v>Wind Wave Tidal INTOG</v>
      </c>
      <c r="P10" s="78" t="s">
        <v>44</v>
      </c>
      <c r="Q10" s="78" t="s">
        <v>44</v>
      </c>
      <c r="R10" s="78"/>
      <c r="S10" s="78"/>
      <c r="T10" s="78"/>
      <c r="U10" s="77" t="s">
        <v>254</v>
      </c>
      <c r="V10" s="78">
        <v>0</v>
      </c>
      <c r="W10" s="78">
        <v>1</v>
      </c>
      <c r="X10" s="78">
        <v>1</v>
      </c>
      <c r="Y10" s="78">
        <v>1</v>
      </c>
      <c r="Z10" s="78">
        <f t="shared" si="1"/>
        <v>0</v>
      </c>
      <c r="AA10" s="78" t="s">
        <v>95</v>
      </c>
      <c r="AB10" s="78"/>
      <c r="AC10" s="78" t="s">
        <v>1</v>
      </c>
      <c r="AD10" s="78" t="s">
        <v>1</v>
      </c>
      <c r="AE10" s="78" t="s">
        <v>103</v>
      </c>
      <c r="AF10" s="78"/>
      <c r="AG10" s="78"/>
      <c r="AH10" s="15" t="s">
        <v>190</v>
      </c>
      <c r="AI10" s="78" t="s">
        <v>119</v>
      </c>
      <c r="AJ10" s="78"/>
      <c r="AK10" s="78"/>
      <c r="AL10" s="78"/>
      <c r="AM10" s="15"/>
      <c r="AN10" s="15"/>
      <c r="AO10" s="15"/>
      <c r="AP10" s="79">
        <v>44927</v>
      </c>
      <c r="AQ10" s="80">
        <v>45261</v>
      </c>
    </row>
    <row r="11" spans="1:50" ht="261.5" thickBot="1" x14ac:dyDescent="0.4">
      <c r="A11" s="81" t="s">
        <v>125</v>
      </c>
      <c r="B11" s="82" t="s">
        <v>293</v>
      </c>
      <c r="C11" s="16" t="s">
        <v>294</v>
      </c>
      <c r="D11" s="83" t="s">
        <v>295</v>
      </c>
      <c r="E11" s="16" t="s">
        <v>63</v>
      </c>
      <c r="F11" s="83" t="s">
        <v>124</v>
      </c>
      <c r="G11" s="83"/>
      <c r="H11" s="83" t="s">
        <v>87</v>
      </c>
      <c r="I11" s="83" t="s">
        <v>155</v>
      </c>
      <c r="J11" s="16" t="s">
        <v>143</v>
      </c>
      <c r="K11" s="16" t="s">
        <v>143</v>
      </c>
      <c r="L11" s="16" t="s">
        <v>143</v>
      </c>
      <c r="M11" s="16" t="s">
        <v>143</v>
      </c>
      <c r="N11" s="16"/>
      <c r="O11" s="16" t="str">
        <f t="shared" si="0"/>
        <v>Wind Wave Tidal INTOG</v>
      </c>
      <c r="P11" s="84"/>
      <c r="Q11" s="84" t="s">
        <v>44</v>
      </c>
      <c r="R11" s="84"/>
      <c r="S11" s="84"/>
      <c r="T11" s="84"/>
      <c r="U11" s="83" t="s">
        <v>162</v>
      </c>
      <c r="V11" s="84">
        <v>2</v>
      </c>
      <c r="W11" s="84">
        <v>1</v>
      </c>
      <c r="X11" s="84">
        <v>1</v>
      </c>
      <c r="Y11" s="84">
        <v>1</v>
      </c>
      <c r="Z11" s="84">
        <f t="shared" si="1"/>
        <v>6</v>
      </c>
      <c r="AA11" s="84" t="s">
        <v>88</v>
      </c>
      <c r="AB11" s="84"/>
      <c r="AC11" s="84" t="s">
        <v>1</v>
      </c>
      <c r="AD11" s="84" t="s">
        <v>1</v>
      </c>
      <c r="AE11" s="84" t="s">
        <v>104</v>
      </c>
      <c r="AF11" s="84"/>
      <c r="AG11" s="84"/>
      <c r="AH11" s="16" t="s">
        <v>296</v>
      </c>
      <c r="AI11" s="84" t="s">
        <v>297</v>
      </c>
      <c r="AJ11" s="84" t="s">
        <v>298</v>
      </c>
      <c r="AK11" s="84" t="s">
        <v>299</v>
      </c>
      <c r="AL11" s="84"/>
      <c r="AM11" s="16"/>
      <c r="AN11" s="16"/>
      <c r="AO11" s="16"/>
      <c r="AP11" s="85">
        <v>44927</v>
      </c>
      <c r="AQ11" s="86">
        <v>45271</v>
      </c>
    </row>
    <row r="12" spans="1:50" ht="116.15" customHeight="1" thickBot="1" x14ac:dyDescent="0.4">
      <c r="A12" s="75" t="s">
        <v>126</v>
      </c>
      <c r="B12" s="76" t="s">
        <v>300</v>
      </c>
      <c r="C12" s="15" t="s">
        <v>301</v>
      </c>
      <c r="D12" s="15" t="s">
        <v>70</v>
      </c>
      <c r="E12" s="15" t="s">
        <v>63</v>
      </c>
      <c r="F12" s="77" t="s">
        <v>177</v>
      </c>
      <c r="G12" s="77"/>
      <c r="H12" s="77" t="s">
        <v>87</v>
      </c>
      <c r="I12" s="77" t="s">
        <v>156</v>
      </c>
      <c r="J12" s="15" t="s">
        <v>143</v>
      </c>
      <c r="K12" s="15" t="s">
        <v>143</v>
      </c>
      <c r="L12" s="15" t="s">
        <v>143</v>
      </c>
      <c r="M12" s="15" t="s">
        <v>143</v>
      </c>
      <c r="N12" s="15"/>
      <c r="O12" s="15" t="str">
        <f t="shared" si="0"/>
        <v>Wind Wave Tidal INTOG</v>
      </c>
      <c r="P12" s="78"/>
      <c r="Q12" s="78" t="s">
        <v>44</v>
      </c>
      <c r="R12" s="78"/>
      <c r="S12" s="78"/>
      <c r="T12" s="78"/>
      <c r="U12" s="77" t="s">
        <v>205</v>
      </c>
      <c r="V12" s="78">
        <v>1</v>
      </c>
      <c r="W12" s="78">
        <v>1</v>
      </c>
      <c r="X12" s="78">
        <v>1</v>
      </c>
      <c r="Y12" s="78">
        <v>1</v>
      </c>
      <c r="Z12" s="78">
        <f t="shared" si="1"/>
        <v>3</v>
      </c>
      <c r="AA12" s="78" t="s">
        <v>94</v>
      </c>
      <c r="AB12" s="78"/>
      <c r="AC12" s="78" t="s">
        <v>1</v>
      </c>
      <c r="AD12" s="78" t="s">
        <v>1</v>
      </c>
      <c r="AE12" s="78"/>
      <c r="AF12" s="78"/>
      <c r="AG12" s="78"/>
      <c r="AH12" s="15" t="s">
        <v>302</v>
      </c>
      <c r="AI12" s="78"/>
      <c r="AJ12" s="78"/>
      <c r="AK12" s="78"/>
      <c r="AL12" s="78" t="s">
        <v>243</v>
      </c>
      <c r="AM12" s="15" t="s">
        <v>164</v>
      </c>
      <c r="AN12" s="15" t="s">
        <v>250</v>
      </c>
      <c r="AO12" s="15"/>
      <c r="AP12" s="79">
        <v>44927</v>
      </c>
      <c r="AQ12" s="80">
        <v>45261</v>
      </c>
    </row>
    <row r="13" spans="1:50" ht="164.25" customHeight="1" thickBot="1" x14ac:dyDescent="0.4">
      <c r="A13" s="81" t="s">
        <v>127</v>
      </c>
      <c r="B13" s="82" t="s">
        <v>71</v>
      </c>
      <c r="C13" s="16" t="s">
        <v>303</v>
      </c>
      <c r="D13" s="83" t="s">
        <v>73</v>
      </c>
      <c r="E13" s="16" t="s">
        <v>72</v>
      </c>
      <c r="F13" s="83" t="s">
        <v>178</v>
      </c>
      <c r="G13" s="83"/>
      <c r="H13" s="83" t="s">
        <v>87</v>
      </c>
      <c r="I13" s="83" t="s">
        <v>157</v>
      </c>
      <c r="J13" s="16" t="s">
        <v>143</v>
      </c>
      <c r="K13" s="16" t="s">
        <v>143</v>
      </c>
      <c r="L13" s="16" t="s">
        <v>143</v>
      </c>
      <c r="M13" s="16" t="s">
        <v>143</v>
      </c>
      <c r="N13" s="16"/>
      <c r="O13" s="16" t="str">
        <f t="shared" si="0"/>
        <v>Wind Wave Tidal INTOG</v>
      </c>
      <c r="P13" s="84"/>
      <c r="Q13" s="84" t="s">
        <v>44</v>
      </c>
      <c r="R13" s="84"/>
      <c r="S13" s="84"/>
      <c r="T13" s="84"/>
      <c r="U13" s="83" t="s">
        <v>304</v>
      </c>
      <c r="V13" s="84">
        <v>0</v>
      </c>
      <c r="W13" s="84">
        <v>1</v>
      </c>
      <c r="X13" s="84">
        <v>1</v>
      </c>
      <c r="Y13" s="84">
        <v>1</v>
      </c>
      <c r="Z13" s="84">
        <f t="shared" si="1"/>
        <v>0</v>
      </c>
      <c r="AA13" s="84" t="s">
        <v>95</v>
      </c>
      <c r="AB13" s="84"/>
      <c r="AC13" s="84" t="s">
        <v>1</v>
      </c>
      <c r="AD13" s="84" t="s">
        <v>1</v>
      </c>
      <c r="AE13" s="84" t="s">
        <v>105</v>
      </c>
      <c r="AF13" s="84" t="s">
        <v>144</v>
      </c>
      <c r="AG13" s="84"/>
      <c r="AH13" s="16" t="s">
        <v>191</v>
      </c>
      <c r="AI13" s="84"/>
      <c r="AJ13" s="84"/>
      <c r="AK13" s="84"/>
      <c r="AL13" s="84"/>
      <c r="AM13" s="16"/>
      <c r="AN13" s="16"/>
      <c r="AO13" s="16"/>
      <c r="AP13" s="85">
        <v>44927</v>
      </c>
      <c r="AQ13" s="86">
        <v>45261</v>
      </c>
    </row>
    <row r="14" spans="1:50" ht="94.5" customHeight="1" thickBot="1" x14ac:dyDescent="0.4">
      <c r="A14" s="75" t="s">
        <v>128</v>
      </c>
      <c r="B14" s="76" t="s">
        <v>74</v>
      </c>
      <c r="C14" s="15" t="s">
        <v>113</v>
      </c>
      <c r="D14" s="15" t="s">
        <v>64</v>
      </c>
      <c r="E14" s="15" t="s">
        <v>63</v>
      </c>
      <c r="F14" s="77" t="s">
        <v>179</v>
      </c>
      <c r="G14" s="77"/>
      <c r="H14" s="77"/>
      <c r="I14" s="77" t="s">
        <v>157</v>
      </c>
      <c r="J14" s="15" t="s">
        <v>143</v>
      </c>
      <c r="K14" s="15" t="s">
        <v>143</v>
      </c>
      <c r="L14" s="15" t="s">
        <v>143</v>
      </c>
      <c r="M14" s="15" t="s">
        <v>143</v>
      </c>
      <c r="N14" s="15"/>
      <c r="O14" s="15" t="s">
        <v>208</v>
      </c>
      <c r="P14" s="78"/>
      <c r="Q14" s="78" t="s">
        <v>44</v>
      </c>
      <c r="R14" s="78"/>
      <c r="S14" s="78"/>
      <c r="T14" s="78"/>
      <c r="U14" s="77" t="s">
        <v>278</v>
      </c>
      <c r="V14" s="78">
        <v>0</v>
      </c>
      <c r="W14" s="78">
        <v>1</v>
      </c>
      <c r="X14" s="78">
        <v>1</v>
      </c>
      <c r="Y14" s="78">
        <v>1</v>
      </c>
      <c r="Z14" s="78">
        <f t="shared" si="1"/>
        <v>0</v>
      </c>
      <c r="AA14" s="78" t="s">
        <v>95</v>
      </c>
      <c r="AB14" s="78"/>
      <c r="AC14" s="78" t="s">
        <v>1</v>
      </c>
      <c r="AD14" s="78" t="s">
        <v>1</v>
      </c>
      <c r="AE14" s="78" t="s">
        <v>105</v>
      </c>
      <c r="AF14" s="78"/>
      <c r="AG14" s="78"/>
      <c r="AH14" s="15" t="s">
        <v>192</v>
      </c>
      <c r="AI14" s="78"/>
      <c r="AJ14" s="78"/>
      <c r="AK14" s="78"/>
      <c r="AL14" s="78"/>
      <c r="AM14" s="15"/>
      <c r="AN14" s="15"/>
      <c r="AO14" s="15"/>
      <c r="AP14" s="79">
        <v>44927</v>
      </c>
      <c r="AQ14" s="80">
        <v>45261</v>
      </c>
    </row>
    <row r="15" spans="1:50" ht="174.5" thickBot="1" x14ac:dyDescent="0.4">
      <c r="A15" s="81" t="s">
        <v>129</v>
      </c>
      <c r="B15" s="82" t="s">
        <v>255</v>
      </c>
      <c r="C15" s="16" t="s">
        <v>305</v>
      </c>
      <c r="D15" s="83" t="s">
        <v>64</v>
      </c>
      <c r="E15" s="16" t="s">
        <v>63</v>
      </c>
      <c r="F15" s="83" t="s">
        <v>180</v>
      </c>
      <c r="G15" s="83"/>
      <c r="H15" s="83" t="s">
        <v>248</v>
      </c>
      <c r="I15" s="83" t="s">
        <v>152</v>
      </c>
      <c r="J15" s="16" t="s">
        <v>143</v>
      </c>
      <c r="K15" s="16" t="s">
        <v>143</v>
      </c>
      <c r="L15" s="16" t="s">
        <v>143</v>
      </c>
      <c r="M15" s="16" t="s">
        <v>143</v>
      </c>
      <c r="N15" s="16"/>
      <c r="O15" s="16" t="str">
        <f t="shared" si="0"/>
        <v>Wind Wave Tidal INTOG</v>
      </c>
      <c r="P15" s="84" t="s">
        <v>44</v>
      </c>
      <c r="Q15" s="84"/>
      <c r="R15" s="84" t="s">
        <v>44</v>
      </c>
      <c r="S15" s="84"/>
      <c r="T15" s="84"/>
      <c r="U15" s="83" t="s">
        <v>306</v>
      </c>
      <c r="V15" s="84">
        <v>1</v>
      </c>
      <c r="W15" s="84">
        <v>1</v>
      </c>
      <c r="X15" s="84">
        <v>1</v>
      </c>
      <c r="Y15" s="84">
        <v>1</v>
      </c>
      <c r="Z15" s="84">
        <f t="shared" si="1"/>
        <v>3</v>
      </c>
      <c r="AA15" s="84" t="s">
        <v>94</v>
      </c>
      <c r="AB15" s="84"/>
      <c r="AC15" s="84" t="s">
        <v>1</v>
      </c>
      <c r="AD15" s="84" t="s">
        <v>1</v>
      </c>
      <c r="AE15" s="84" t="s">
        <v>241</v>
      </c>
      <c r="AF15" s="84" t="s">
        <v>109</v>
      </c>
      <c r="AG15" s="84"/>
      <c r="AH15" s="16" t="s">
        <v>307</v>
      </c>
      <c r="AI15" s="84" t="s">
        <v>120</v>
      </c>
      <c r="AJ15" s="84"/>
      <c r="AK15" s="84"/>
      <c r="AL15" s="84"/>
      <c r="AM15" s="16"/>
      <c r="AN15" s="16"/>
      <c r="AO15" s="16"/>
      <c r="AP15" s="85">
        <v>44927</v>
      </c>
      <c r="AQ15" s="86">
        <v>45271</v>
      </c>
    </row>
    <row r="16" spans="1:50" ht="409.6" customHeight="1" thickBot="1" x14ac:dyDescent="0.4">
      <c r="A16" s="75" t="s">
        <v>130</v>
      </c>
      <c r="B16" s="76" t="s">
        <v>308</v>
      </c>
      <c r="C16" s="15" t="s">
        <v>309</v>
      </c>
      <c r="D16" s="15" t="s">
        <v>75</v>
      </c>
      <c r="E16" s="15" t="s">
        <v>63</v>
      </c>
      <c r="F16" s="77" t="s">
        <v>181</v>
      </c>
      <c r="G16" s="77"/>
      <c r="H16" s="77" t="s">
        <v>248</v>
      </c>
      <c r="I16" s="77" t="s">
        <v>161</v>
      </c>
      <c r="J16" s="15" t="s">
        <v>143</v>
      </c>
      <c r="K16" s="15" t="s">
        <v>143</v>
      </c>
      <c r="L16" s="15" t="s">
        <v>143</v>
      </c>
      <c r="M16" s="15" t="s">
        <v>143</v>
      </c>
      <c r="N16" s="15"/>
      <c r="O16" s="15" t="str">
        <f t="shared" si="0"/>
        <v>Wind Wave Tidal INTOG</v>
      </c>
      <c r="P16" s="78" t="s">
        <v>44</v>
      </c>
      <c r="Q16" s="78"/>
      <c r="R16" s="78" t="s">
        <v>44</v>
      </c>
      <c r="S16" s="78"/>
      <c r="T16" s="78"/>
      <c r="U16" s="77" t="s">
        <v>256</v>
      </c>
      <c r="V16" s="78">
        <v>1</v>
      </c>
      <c r="W16" s="78">
        <v>1</v>
      </c>
      <c r="X16" s="78">
        <v>1</v>
      </c>
      <c r="Y16" s="78">
        <v>1</v>
      </c>
      <c r="Z16" s="78">
        <f t="shared" si="1"/>
        <v>3</v>
      </c>
      <c r="AA16" s="78" t="s">
        <v>94</v>
      </c>
      <c r="AB16" s="78"/>
      <c r="AC16" s="78" t="s">
        <v>1</v>
      </c>
      <c r="AD16" s="78" t="s">
        <v>1</v>
      </c>
      <c r="AE16" s="78" t="s">
        <v>241</v>
      </c>
      <c r="AF16" s="78" t="s">
        <v>109</v>
      </c>
      <c r="AG16" s="78"/>
      <c r="AH16" s="15" t="s">
        <v>193</v>
      </c>
      <c r="AI16" s="78" t="s">
        <v>310</v>
      </c>
      <c r="AJ16" s="78" t="s">
        <v>311</v>
      </c>
      <c r="AK16" s="78" t="s">
        <v>312</v>
      </c>
      <c r="AL16" s="78"/>
      <c r="AM16" s="15"/>
      <c r="AN16" s="15"/>
      <c r="AO16" s="15"/>
      <c r="AP16" s="79">
        <v>44927</v>
      </c>
      <c r="AQ16" s="80">
        <v>45271</v>
      </c>
    </row>
    <row r="17" spans="1:43" ht="117.75" customHeight="1" thickBot="1" x14ac:dyDescent="0.4">
      <c r="A17" s="81" t="s">
        <v>131</v>
      </c>
      <c r="B17" s="82" t="s">
        <v>257</v>
      </c>
      <c r="C17" s="16" t="s">
        <v>260</v>
      </c>
      <c r="D17" s="83" t="s">
        <v>76</v>
      </c>
      <c r="E17" s="16" t="s">
        <v>63</v>
      </c>
      <c r="F17" s="83" t="s">
        <v>182</v>
      </c>
      <c r="G17" s="83"/>
      <c r="H17" s="83"/>
      <c r="I17" s="83" t="s">
        <v>152</v>
      </c>
      <c r="J17" s="16" t="s">
        <v>143</v>
      </c>
      <c r="K17" s="16" t="s">
        <v>143</v>
      </c>
      <c r="L17" s="16" t="s">
        <v>143</v>
      </c>
      <c r="M17" s="16" t="s">
        <v>143</v>
      </c>
      <c r="N17" s="16"/>
      <c r="O17" s="16" t="str">
        <f t="shared" si="0"/>
        <v>Wind Wave Tidal INTOG</v>
      </c>
      <c r="P17" s="84" t="s">
        <v>44</v>
      </c>
      <c r="Q17" s="84"/>
      <c r="R17" s="84" t="s">
        <v>44</v>
      </c>
      <c r="S17" s="84"/>
      <c r="T17" s="84"/>
      <c r="U17" s="83" t="s">
        <v>145</v>
      </c>
      <c r="V17" s="84">
        <v>1</v>
      </c>
      <c r="W17" s="84">
        <v>1</v>
      </c>
      <c r="X17" s="84">
        <v>1</v>
      </c>
      <c r="Y17" s="84">
        <v>1</v>
      </c>
      <c r="Z17" s="84">
        <f t="shared" si="1"/>
        <v>3</v>
      </c>
      <c r="AA17" s="84" t="s">
        <v>94</v>
      </c>
      <c r="AB17" s="84"/>
      <c r="AC17" s="84" t="s">
        <v>1</v>
      </c>
      <c r="AD17" s="84" t="s">
        <v>1</v>
      </c>
      <c r="AE17" s="84"/>
      <c r="AF17" s="84"/>
      <c r="AG17" s="84"/>
      <c r="AH17" s="16" t="s">
        <v>194</v>
      </c>
      <c r="AI17" s="84" t="s">
        <v>165</v>
      </c>
      <c r="AJ17" s="84" t="s">
        <v>114</v>
      </c>
      <c r="AK17" s="84">
        <v>2024</v>
      </c>
      <c r="AL17" s="84"/>
      <c r="AM17" s="16"/>
      <c r="AN17" s="16"/>
      <c r="AO17" s="16"/>
      <c r="AP17" s="85">
        <v>44927</v>
      </c>
      <c r="AQ17" s="86">
        <v>45243</v>
      </c>
    </row>
    <row r="18" spans="1:43" ht="184" customHeight="1" thickBot="1" x14ac:dyDescent="0.4">
      <c r="A18" s="75" t="s">
        <v>132</v>
      </c>
      <c r="B18" s="76" t="s">
        <v>313</v>
      </c>
      <c r="C18" s="15" t="s">
        <v>314</v>
      </c>
      <c r="D18" s="15" t="s">
        <v>77</v>
      </c>
      <c r="E18" s="15" t="s">
        <v>78</v>
      </c>
      <c r="F18" s="77" t="s">
        <v>183</v>
      </c>
      <c r="G18" s="77"/>
      <c r="H18" s="77"/>
      <c r="I18" s="77" t="s">
        <v>159</v>
      </c>
      <c r="J18" s="15" t="s">
        <v>143</v>
      </c>
      <c r="K18" s="15" t="s">
        <v>143</v>
      </c>
      <c r="L18" s="15" t="s">
        <v>143</v>
      </c>
      <c r="M18" s="15" t="s">
        <v>143</v>
      </c>
      <c r="N18" s="15"/>
      <c r="O18" s="15" t="str">
        <f t="shared" si="0"/>
        <v>Wind Wave Tidal INTOG</v>
      </c>
      <c r="P18" s="78"/>
      <c r="Q18" s="78"/>
      <c r="R18" s="78"/>
      <c r="S18" s="78" t="s">
        <v>44</v>
      </c>
      <c r="T18" s="78"/>
      <c r="U18" s="77" t="s">
        <v>315</v>
      </c>
      <c r="V18" s="78">
        <v>1</v>
      </c>
      <c r="W18" s="78">
        <v>1</v>
      </c>
      <c r="X18" s="78">
        <v>1</v>
      </c>
      <c r="Y18" s="78">
        <v>1</v>
      </c>
      <c r="Z18" s="78">
        <f t="shared" si="1"/>
        <v>3</v>
      </c>
      <c r="AA18" s="78" t="s">
        <v>94</v>
      </c>
      <c r="AB18" s="78" t="s">
        <v>91</v>
      </c>
      <c r="AC18" s="78" t="s">
        <v>1</v>
      </c>
      <c r="AD18" s="78" t="s">
        <v>240</v>
      </c>
      <c r="AE18" s="78" t="s">
        <v>106</v>
      </c>
      <c r="AF18" s="78" t="s">
        <v>110</v>
      </c>
      <c r="AG18" s="78"/>
      <c r="AH18" s="15" t="s">
        <v>195</v>
      </c>
      <c r="AI18" s="78" t="s">
        <v>236</v>
      </c>
      <c r="AJ18" s="78" t="s">
        <v>164</v>
      </c>
      <c r="AK18" s="78">
        <v>2027</v>
      </c>
      <c r="AL18" s="78"/>
      <c r="AM18" s="15"/>
      <c r="AN18" s="15"/>
      <c r="AO18" s="15"/>
      <c r="AP18" s="79">
        <v>44927</v>
      </c>
      <c r="AQ18" s="80">
        <v>45243</v>
      </c>
    </row>
    <row r="19" spans="1:43" ht="70.5" customHeight="1" thickBot="1" x14ac:dyDescent="0.4">
      <c r="A19" s="81" t="s">
        <v>133</v>
      </c>
      <c r="B19" s="82" t="s">
        <v>79</v>
      </c>
      <c r="C19" s="16" t="s">
        <v>80</v>
      </c>
      <c r="D19" s="83" t="s">
        <v>81</v>
      </c>
      <c r="E19" s="16" t="s">
        <v>82</v>
      </c>
      <c r="F19" s="83"/>
      <c r="G19" s="83"/>
      <c r="H19" s="83"/>
      <c r="I19" s="83" t="s">
        <v>153</v>
      </c>
      <c r="J19" s="16" t="s">
        <v>143</v>
      </c>
      <c r="K19" s="16" t="s">
        <v>143</v>
      </c>
      <c r="L19" s="16" t="s">
        <v>143</v>
      </c>
      <c r="M19" s="16" t="s">
        <v>143</v>
      </c>
      <c r="N19" s="16"/>
      <c r="O19" s="16" t="str">
        <f t="shared" si="0"/>
        <v>Wind Wave Tidal INTOG</v>
      </c>
      <c r="P19" s="84"/>
      <c r="Q19" s="84"/>
      <c r="R19" s="84"/>
      <c r="S19" s="84" t="s">
        <v>44</v>
      </c>
      <c r="T19" s="84"/>
      <c r="U19" s="83" t="s">
        <v>206</v>
      </c>
      <c r="V19" s="84">
        <v>0</v>
      </c>
      <c r="W19" s="84">
        <v>1</v>
      </c>
      <c r="X19" s="84">
        <v>1</v>
      </c>
      <c r="Y19" s="84">
        <v>1</v>
      </c>
      <c r="Z19" s="84">
        <f t="shared" si="1"/>
        <v>0</v>
      </c>
      <c r="AA19" s="84" t="s">
        <v>95</v>
      </c>
      <c r="AB19" s="84" t="s">
        <v>93</v>
      </c>
      <c r="AC19" s="84" t="s">
        <v>1</v>
      </c>
      <c r="AD19" s="84" t="s">
        <v>240</v>
      </c>
      <c r="AE19" s="84" t="s">
        <v>107</v>
      </c>
      <c r="AF19" s="84" t="s">
        <v>110</v>
      </c>
      <c r="AG19" s="84"/>
      <c r="AH19" s="16" t="s">
        <v>196</v>
      </c>
      <c r="AI19" s="84"/>
      <c r="AJ19" s="84"/>
      <c r="AK19" s="84"/>
      <c r="AL19" s="84"/>
      <c r="AM19" s="16"/>
      <c r="AN19" s="16"/>
      <c r="AO19" s="16"/>
      <c r="AP19" s="85">
        <v>44927</v>
      </c>
      <c r="AQ19" s="86">
        <v>45271</v>
      </c>
    </row>
    <row r="20" spans="1:43" s="9" customFormat="1" ht="149.25" customHeight="1" thickBot="1" x14ac:dyDescent="0.4">
      <c r="A20" s="75" t="s">
        <v>224</v>
      </c>
      <c r="B20" s="76" t="s">
        <v>225</v>
      </c>
      <c r="C20" s="15" t="s">
        <v>273</v>
      </c>
      <c r="D20" s="77"/>
      <c r="E20" s="15"/>
      <c r="F20" s="77" t="s">
        <v>226</v>
      </c>
      <c r="G20" s="77"/>
      <c r="H20" s="77"/>
      <c r="I20" s="77"/>
      <c r="J20" s="15" t="s">
        <v>227</v>
      </c>
      <c r="K20" s="15" t="s">
        <v>227</v>
      </c>
      <c r="L20" s="15" t="s">
        <v>227</v>
      </c>
      <c r="M20" s="15" t="s">
        <v>227</v>
      </c>
      <c r="N20" s="15"/>
      <c r="O20" s="15" t="str">
        <f t="shared" si="0"/>
        <v>Wind Wave Tidal INTOG</v>
      </c>
      <c r="P20" s="78" t="s">
        <v>44</v>
      </c>
      <c r="Q20" s="78"/>
      <c r="R20" s="78" t="s">
        <v>44</v>
      </c>
      <c r="S20" s="78" t="s">
        <v>44</v>
      </c>
      <c r="T20" s="78" t="s">
        <v>44</v>
      </c>
      <c r="U20" s="77" t="s">
        <v>279</v>
      </c>
      <c r="V20" s="78">
        <v>0</v>
      </c>
      <c r="W20" s="78">
        <v>1</v>
      </c>
      <c r="X20" s="78">
        <v>1</v>
      </c>
      <c r="Y20" s="78">
        <v>1</v>
      </c>
      <c r="Z20" s="78">
        <f t="shared" si="1"/>
        <v>0</v>
      </c>
      <c r="AA20" s="78" t="s">
        <v>95</v>
      </c>
      <c r="AB20" s="78"/>
      <c r="AC20" s="78" t="s">
        <v>1</v>
      </c>
      <c r="AD20" s="78" t="s">
        <v>1</v>
      </c>
      <c r="AE20" s="78" t="s">
        <v>228</v>
      </c>
      <c r="AF20" s="78"/>
      <c r="AG20" s="78"/>
      <c r="AH20" s="15" t="s">
        <v>244</v>
      </c>
      <c r="AI20" s="78"/>
      <c r="AJ20" s="78"/>
      <c r="AK20" s="78"/>
      <c r="AL20" s="78"/>
      <c r="AM20" s="15"/>
      <c r="AN20" s="15"/>
      <c r="AO20" s="15"/>
      <c r="AP20" s="79">
        <v>45231</v>
      </c>
      <c r="AQ20" s="80">
        <v>45261</v>
      </c>
    </row>
    <row r="21" spans="1:43" ht="148" customHeight="1" thickBot="1" x14ac:dyDescent="0.4">
      <c r="A21" s="81" t="s">
        <v>134</v>
      </c>
      <c r="B21" s="82" t="s">
        <v>184</v>
      </c>
      <c r="C21" s="16" t="s">
        <v>258</v>
      </c>
      <c r="D21" s="16" t="s">
        <v>83</v>
      </c>
      <c r="E21" s="16" t="s">
        <v>148</v>
      </c>
      <c r="F21" s="83" t="s">
        <v>316</v>
      </c>
      <c r="G21" s="83"/>
      <c r="H21" s="83"/>
      <c r="I21" s="83" t="s">
        <v>160</v>
      </c>
      <c r="J21" s="16" t="s">
        <v>143</v>
      </c>
      <c r="K21" s="16" t="s">
        <v>143</v>
      </c>
      <c r="L21" s="16" t="s">
        <v>143</v>
      </c>
      <c r="M21" s="16" t="s">
        <v>143</v>
      </c>
      <c r="N21" s="16"/>
      <c r="O21" s="16" t="str">
        <f t="shared" si="0"/>
        <v>Wind Wave Tidal INTOG</v>
      </c>
      <c r="P21" s="84" t="s">
        <v>44</v>
      </c>
      <c r="Q21" s="84"/>
      <c r="R21" s="84" t="s">
        <v>44</v>
      </c>
      <c r="S21" s="84" t="s">
        <v>44</v>
      </c>
      <c r="T21" s="84" t="s">
        <v>44</v>
      </c>
      <c r="U21" s="83" t="s">
        <v>259</v>
      </c>
      <c r="V21" s="84">
        <v>1</v>
      </c>
      <c r="W21" s="84">
        <v>1</v>
      </c>
      <c r="X21" s="84">
        <v>1</v>
      </c>
      <c r="Y21" s="84">
        <v>1</v>
      </c>
      <c r="Z21" s="84">
        <f t="shared" si="1"/>
        <v>3</v>
      </c>
      <c r="AA21" s="84" t="s">
        <v>94</v>
      </c>
      <c r="AB21" s="84"/>
      <c r="AC21" s="84" t="s">
        <v>240</v>
      </c>
      <c r="AD21" s="84" t="s">
        <v>1</v>
      </c>
      <c r="AE21" s="84"/>
      <c r="AF21" s="84" t="s">
        <v>108</v>
      </c>
      <c r="AG21" s="84"/>
      <c r="AH21" s="16" t="s">
        <v>203</v>
      </c>
      <c r="AI21" s="84" t="s">
        <v>111</v>
      </c>
      <c r="AJ21" s="84" t="s">
        <v>117</v>
      </c>
      <c r="AK21" s="84">
        <v>2023</v>
      </c>
      <c r="AL21" s="84"/>
      <c r="AM21" s="16"/>
      <c r="AN21" s="16"/>
      <c r="AO21" s="16"/>
      <c r="AP21" s="85">
        <v>44927</v>
      </c>
      <c r="AQ21" s="86">
        <v>45261</v>
      </c>
    </row>
    <row r="22" spans="1:43" s="9" customFormat="1" ht="218.25" customHeight="1" thickBot="1" x14ac:dyDescent="0.4">
      <c r="A22" s="75" t="s">
        <v>272</v>
      </c>
      <c r="B22" s="76" t="s">
        <v>275</v>
      </c>
      <c r="C22" s="15" t="s">
        <v>274</v>
      </c>
      <c r="D22" s="15" t="s">
        <v>237</v>
      </c>
      <c r="E22" s="15" t="s">
        <v>148</v>
      </c>
      <c r="F22" s="77" t="s">
        <v>148</v>
      </c>
      <c r="G22" s="77"/>
      <c r="H22" s="77"/>
      <c r="I22" s="77" t="s">
        <v>160</v>
      </c>
      <c r="J22" s="15" t="s">
        <v>143</v>
      </c>
      <c r="K22" s="15" t="s">
        <v>143</v>
      </c>
      <c r="L22" s="15" t="s">
        <v>143</v>
      </c>
      <c r="M22" s="15" t="s">
        <v>143</v>
      </c>
      <c r="N22" s="15"/>
      <c r="O22" s="15" t="str">
        <f t="shared" ref="O22" si="2">IF(ISTEXT(J22), "Wind", "") &amp; IF(ISTEXT(K22), " Wave", "") &amp; IF(ISTEXT(L22), " Tidal", "") &amp; IF(ISTEXT(M22), " INTOG", "") &amp; IF(ISTEXT(N22), " Other", "")</f>
        <v>Wind Wave Tidal INTOG</v>
      </c>
      <c r="P22" s="78" t="s">
        <v>44</v>
      </c>
      <c r="Q22" s="78" t="s">
        <v>44</v>
      </c>
      <c r="R22" s="78" t="s">
        <v>44</v>
      </c>
      <c r="S22" s="78" t="s">
        <v>44</v>
      </c>
      <c r="T22" s="78" t="s">
        <v>44</v>
      </c>
      <c r="U22" s="77" t="s">
        <v>280</v>
      </c>
      <c r="V22" s="78">
        <v>0</v>
      </c>
      <c r="W22" s="78">
        <v>1</v>
      </c>
      <c r="X22" s="78">
        <v>1</v>
      </c>
      <c r="Y22" s="78">
        <v>1</v>
      </c>
      <c r="Z22" s="78">
        <f t="shared" ref="Z22" si="3">V22*(SUM(W22:Y22))</f>
        <v>0</v>
      </c>
      <c r="AA22" s="78" t="s">
        <v>95</v>
      </c>
      <c r="AB22" s="78"/>
      <c r="AC22" s="78" t="s">
        <v>1</v>
      </c>
      <c r="AD22" s="78" t="s">
        <v>1</v>
      </c>
      <c r="AE22" s="78"/>
      <c r="AF22" s="78"/>
      <c r="AG22" s="78"/>
      <c r="AH22" s="15"/>
      <c r="AI22" s="78"/>
      <c r="AJ22" s="78"/>
      <c r="AK22" s="78"/>
      <c r="AL22" s="78" t="s">
        <v>238</v>
      </c>
      <c r="AM22" s="15" t="s">
        <v>239</v>
      </c>
      <c r="AN22" s="15"/>
      <c r="AO22" s="15"/>
      <c r="AP22" s="79">
        <v>45246</v>
      </c>
      <c r="AQ22" s="80">
        <v>45261</v>
      </c>
    </row>
    <row r="23" spans="1:43" x14ac:dyDescent="0.35">
      <c r="A23" s="87"/>
      <c r="B23" s="87"/>
      <c r="C23" s="87"/>
      <c r="D23" s="87"/>
      <c r="E23" s="87"/>
      <c r="F23" s="87"/>
      <c r="G23" s="87"/>
      <c r="H23" s="87"/>
      <c r="I23" s="87"/>
      <c r="J23" s="87"/>
      <c r="K23" s="87"/>
      <c r="L23" s="87"/>
      <c r="M23" s="87"/>
      <c r="N23" s="87"/>
      <c r="O23" s="87" t="str">
        <f t="shared" si="0"/>
        <v/>
      </c>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row>
    <row r="24" spans="1:43" x14ac:dyDescent="0.3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row>
    <row r="25" spans="1:43" x14ac:dyDescent="0.3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row>
    <row r="26" spans="1:43" x14ac:dyDescent="0.3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row>
    <row r="27" spans="1:43" x14ac:dyDescent="0.3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row>
    <row r="28" spans="1:43" x14ac:dyDescent="0.3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row>
    <row r="29" spans="1:43" x14ac:dyDescent="0.3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row>
    <row r="30" spans="1:43" x14ac:dyDescent="0.3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row>
    <row r="31" spans="1:43" x14ac:dyDescent="0.3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row>
    <row r="32" spans="1:43" x14ac:dyDescent="0.3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row>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sheetData>
  <mergeCells count="9">
    <mergeCell ref="AP2:AQ2"/>
    <mergeCell ref="AC2:AG2"/>
    <mergeCell ref="AL2:AO2"/>
    <mergeCell ref="A1:B1"/>
    <mergeCell ref="A2:H2"/>
    <mergeCell ref="J2:N2"/>
    <mergeCell ref="V2:AB2"/>
    <mergeCell ref="P2:T2"/>
    <mergeCell ref="AI2:AK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Sheet2!$A$2:$A$6</xm:f>
          </x14:formula1>
          <xm:sqref>AS66:AS1048576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4"/>
  <sheetViews>
    <sheetView zoomScaleNormal="100" workbookViewId="0">
      <selection activeCell="A8" sqref="A8"/>
    </sheetView>
  </sheetViews>
  <sheetFormatPr defaultColWidth="206.1796875" defaultRowHeight="14.5" x14ac:dyDescent="0.35"/>
  <cols>
    <col min="1" max="1" width="231.26953125" style="2" customWidth="1"/>
    <col min="2" max="2" width="206.1796875" style="2"/>
  </cols>
  <sheetData>
    <row r="1" spans="1:2" ht="15" thickBot="1" x14ac:dyDescent="0.4">
      <c r="A1" s="34" t="s">
        <v>209</v>
      </c>
    </row>
    <row r="2" spans="1:2" ht="15" thickBot="1" x14ac:dyDescent="0.4">
      <c r="A2" s="28" t="s">
        <v>218</v>
      </c>
    </row>
    <row r="3" spans="1:2" ht="15" thickBot="1" x14ac:dyDescent="0.4">
      <c r="A3" s="33"/>
    </row>
    <row r="4" spans="1:2" x14ac:dyDescent="0.35">
      <c r="A4" s="24" t="s">
        <v>219</v>
      </c>
    </row>
    <row r="5" spans="1:2" ht="66" customHeight="1" x14ac:dyDescent="0.35">
      <c r="A5" s="26" t="s">
        <v>215</v>
      </c>
    </row>
    <row r="6" spans="1:2" ht="81.650000000000006" customHeight="1" x14ac:dyDescent="0.35">
      <c r="A6" s="32" t="s">
        <v>214</v>
      </c>
      <c r="B6" s="7"/>
    </row>
    <row r="7" spans="1:2" ht="70" customHeight="1" x14ac:dyDescent="0.35">
      <c r="A7" s="29" t="s">
        <v>217</v>
      </c>
    </row>
    <row r="8" spans="1:2" ht="197.5" customHeight="1" x14ac:dyDescent="0.35">
      <c r="A8" s="25" t="s">
        <v>216</v>
      </c>
    </row>
    <row r="9" spans="1:2" ht="313.5" customHeight="1" x14ac:dyDescent="0.35">
      <c r="A9" s="26" t="s">
        <v>220</v>
      </c>
    </row>
    <row r="10" spans="1:2" ht="181.5" customHeight="1" x14ac:dyDescent="0.35">
      <c r="A10" s="27" t="s">
        <v>221</v>
      </c>
    </row>
    <row r="11" spans="1:2" ht="175.5" customHeight="1" x14ac:dyDescent="0.35">
      <c r="A11" s="29" t="s">
        <v>210</v>
      </c>
    </row>
    <row r="12" spans="1:2" ht="126.65" customHeight="1" x14ac:dyDescent="0.35">
      <c r="A12" s="30" t="s">
        <v>211</v>
      </c>
    </row>
    <row r="13" spans="1:2" ht="208.5" customHeight="1" x14ac:dyDescent="0.35">
      <c r="A13" s="29" t="s">
        <v>212</v>
      </c>
    </row>
    <row r="14" spans="1:2" ht="181.5" customHeight="1" thickBot="1" x14ac:dyDescent="0.4">
      <c r="A14" s="31" t="s">
        <v>213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4"/>
  <sheetViews>
    <sheetView workbookViewId="0">
      <selection activeCell="I21" sqref="I21"/>
    </sheetView>
  </sheetViews>
  <sheetFormatPr defaultRowHeight="14.5" x14ac:dyDescent="0.35"/>
  <cols>
    <col min="1" max="1" width="14.81640625" style="38" customWidth="1"/>
    <col min="2" max="2" width="35.6328125" customWidth="1"/>
  </cols>
  <sheetData>
    <row r="1" spans="1:2" ht="18" customHeight="1" x14ac:dyDescent="0.35">
      <c r="A1" s="39" t="s">
        <v>14</v>
      </c>
      <c r="B1" s="40" t="s">
        <v>55</v>
      </c>
    </row>
    <row r="2" spans="1:2" ht="18" customHeight="1" x14ac:dyDescent="0.35">
      <c r="A2" s="37">
        <v>42314</v>
      </c>
      <c r="B2" s="23" t="s">
        <v>197</v>
      </c>
    </row>
    <row r="3" spans="1:2" ht="18" customHeight="1" x14ac:dyDescent="0.35">
      <c r="A3" s="37">
        <v>42453</v>
      </c>
      <c r="B3" s="23" t="s">
        <v>198</v>
      </c>
    </row>
    <row r="4" spans="1:2" ht="18" customHeight="1" x14ac:dyDescent="0.35">
      <c r="A4" s="37">
        <v>42551</v>
      </c>
      <c r="B4" s="23" t="s">
        <v>198</v>
      </c>
    </row>
    <row r="5" spans="1:2" ht="18" customHeight="1" x14ac:dyDescent="0.35">
      <c r="A5" s="37">
        <v>42648</v>
      </c>
      <c r="B5" s="23" t="s">
        <v>198</v>
      </c>
    </row>
    <row r="6" spans="1:2" ht="18" customHeight="1" x14ac:dyDescent="0.35">
      <c r="A6" s="37">
        <v>42688</v>
      </c>
      <c r="B6" s="23" t="s">
        <v>199</v>
      </c>
    </row>
    <row r="7" spans="1:2" ht="18" customHeight="1" x14ac:dyDescent="0.35">
      <c r="A7" s="37">
        <v>42779</v>
      </c>
      <c r="B7" s="23" t="s">
        <v>199</v>
      </c>
    </row>
    <row r="8" spans="1:2" ht="18" customHeight="1" x14ac:dyDescent="0.35">
      <c r="A8" s="37">
        <v>43256</v>
      </c>
      <c r="B8" s="23" t="s">
        <v>199</v>
      </c>
    </row>
    <row r="9" spans="1:2" ht="18" customHeight="1" x14ac:dyDescent="0.35">
      <c r="A9" s="37">
        <v>43376</v>
      </c>
      <c r="B9" s="23" t="s">
        <v>199</v>
      </c>
    </row>
    <row r="10" spans="1:2" ht="18" customHeight="1" x14ac:dyDescent="0.35">
      <c r="A10" s="37">
        <v>43396</v>
      </c>
      <c r="B10" s="23" t="s">
        <v>200</v>
      </c>
    </row>
    <row r="11" spans="1:2" ht="18" customHeight="1" x14ac:dyDescent="0.35">
      <c r="A11" s="37">
        <v>43595</v>
      </c>
      <c r="B11" s="41" t="s">
        <v>199</v>
      </c>
    </row>
    <row r="12" spans="1:2" ht="18" customHeight="1" x14ac:dyDescent="0.35">
      <c r="A12" s="35">
        <v>44168</v>
      </c>
      <c r="B12" s="36" t="s">
        <v>201</v>
      </c>
    </row>
    <row r="13" spans="1:2" ht="18" customHeight="1" x14ac:dyDescent="0.35">
      <c r="A13" s="37">
        <v>44232</v>
      </c>
      <c r="B13" s="23" t="s">
        <v>199</v>
      </c>
    </row>
    <row r="14" spans="1:2" ht="18" customHeight="1" x14ac:dyDescent="0.35">
      <c r="A14" s="37">
        <v>44602</v>
      </c>
      <c r="B14" s="23" t="s">
        <v>199</v>
      </c>
    </row>
    <row r="15" spans="1:2" ht="18" customHeight="1" x14ac:dyDescent="0.35">
      <c r="A15" s="37">
        <v>44719</v>
      </c>
      <c r="B15" s="23" t="s">
        <v>198</v>
      </c>
    </row>
    <row r="16" spans="1:2" ht="18" customHeight="1" x14ac:dyDescent="0.35">
      <c r="A16" s="37">
        <v>44721</v>
      </c>
      <c r="B16" s="23" t="s">
        <v>199</v>
      </c>
    </row>
    <row r="17" spans="1:2" ht="18" customHeight="1" x14ac:dyDescent="0.35">
      <c r="A17" s="37">
        <v>44749</v>
      </c>
      <c r="B17" s="23" t="s">
        <v>198</v>
      </c>
    </row>
    <row r="18" spans="1:2" ht="18" customHeight="1" x14ac:dyDescent="0.35">
      <c r="A18" s="37">
        <v>44772</v>
      </c>
      <c r="B18" s="23" t="s">
        <v>198</v>
      </c>
    </row>
    <row r="19" spans="1:2" ht="18" customHeight="1" x14ac:dyDescent="0.35">
      <c r="A19" s="37">
        <v>44795</v>
      </c>
      <c r="B19" s="23" t="s">
        <v>198</v>
      </c>
    </row>
    <row r="20" spans="1:2" ht="18" customHeight="1" x14ac:dyDescent="0.35">
      <c r="A20" s="37">
        <v>44907</v>
      </c>
      <c r="B20" s="23" t="s">
        <v>199</v>
      </c>
    </row>
    <row r="21" spans="1:2" ht="18" customHeight="1" x14ac:dyDescent="0.35">
      <c r="A21" s="35">
        <v>44952</v>
      </c>
      <c r="B21" s="36" t="s">
        <v>262</v>
      </c>
    </row>
    <row r="22" spans="1:2" ht="18" customHeight="1" x14ac:dyDescent="0.35">
      <c r="A22" s="37">
        <v>45068</v>
      </c>
      <c r="B22" s="23" t="s">
        <v>198</v>
      </c>
    </row>
    <row r="23" spans="1:2" ht="18" customHeight="1" x14ac:dyDescent="0.35">
      <c r="A23" s="37">
        <v>45099</v>
      </c>
      <c r="B23" s="23" t="s">
        <v>199</v>
      </c>
    </row>
    <row r="24" spans="1:2" ht="18" customHeight="1" x14ac:dyDescent="0.35">
      <c r="A24" s="37">
        <v>45273</v>
      </c>
      <c r="B24" s="23" t="s">
        <v>199</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B6"/>
  <sheetViews>
    <sheetView workbookViewId="0">
      <selection activeCell="B3" sqref="B3"/>
    </sheetView>
  </sheetViews>
  <sheetFormatPr defaultRowHeight="14.5" x14ac:dyDescent="0.35"/>
  <cols>
    <col min="1" max="1" width="20.7265625" bestFit="1" customWidth="1"/>
    <col min="2" max="2" width="17.26953125" customWidth="1"/>
  </cols>
  <sheetData>
    <row r="1" spans="1:2" x14ac:dyDescent="0.35">
      <c r="A1" s="1" t="s">
        <v>2</v>
      </c>
      <c r="B1" t="s">
        <v>3</v>
      </c>
    </row>
    <row r="2" spans="1:2" x14ac:dyDescent="0.35">
      <c r="A2" t="s">
        <v>4</v>
      </c>
      <c r="B2" t="s">
        <v>1</v>
      </c>
    </row>
    <row r="3" spans="1:2" x14ac:dyDescent="0.35">
      <c r="A3" t="s">
        <v>5</v>
      </c>
    </row>
    <row r="4" spans="1:2" x14ac:dyDescent="0.35">
      <c r="A4" t="s">
        <v>6</v>
      </c>
    </row>
    <row r="5" spans="1:2" x14ac:dyDescent="0.35">
      <c r="A5" t="s">
        <v>7</v>
      </c>
    </row>
    <row r="6" spans="1:2" x14ac:dyDescent="0.35">
      <c r="A6" t="s">
        <v>8</v>
      </c>
    </row>
  </sheetData>
  <pageMargins left="0.7" right="0.7" top="0.75" bottom="0.75" header="0.3" footer="0.3"/>
</worksheet>
</file>

<file path=customXML/_rels/item5.xml.rels>&#65279;<?xml version="1.0" encoding="utf-8"?><Relationships xmlns="http://schemas.openxmlformats.org/package/2006/relationships"><Relationship Type="http://schemas.openxmlformats.org/officeDocument/2006/relationships/customXmlProps" Target="/customXML/itemProps5.xml" Id="Rd3c4172d526e4b2384ade4b889302c76" /></Relationships>
</file>

<file path=customXML/item5.xml><?xml version="1.0" encoding="utf-8"?>
<metadata xmlns="http://www.objective.com/ecm/document/metadata/53D26341A57B383EE0540010E0463CCA" version="1.0.0">
  <systemFields>
    <field name="Objective-Id">
      <value order="0">A47695859</value>
    </field>
    <field name="Objective-Title">
      <value order="0">ScotMER Evidence Map - Benthic - Published Mar 2024</value>
    </field>
    <field name="Objective-Description">
      <value order="0"/>
    </field>
    <field name="Objective-CreationStamp">
      <value order="0">2024-03-12T18:28:52Z</value>
    </field>
    <field name="Objective-IsApproved">
      <value order="0">false</value>
    </field>
    <field name="Objective-IsPublished">
      <value order="0">true</value>
    </field>
    <field name="Objective-DatePublished">
      <value order="0">2024-03-12T18:28:53Z</value>
    </field>
    <field name="Objective-ModificationStamp">
      <value order="0">2024-03-12T18:28:54Z</value>
    </field>
    <field name="Objective-Owner">
      <value order="0">Menova, Mariya M (U452107)</value>
    </field>
    <field name="Objective-Path">
      <value order="0">Objective Global Folder:SG File Plan:Agriculture, environment and natural resources:Marine environment:General:Advice and policy: Marine environment - general:Marine Planning and Policy: Evidence and Research: ScotMER Benthic: 2022-2027</value>
    </field>
    <field name="Objective-Parent">
      <value order="0">Marine Planning and Policy: Evidence and Research: ScotMER Benthic: 2022-2027</value>
    </field>
    <field name="Objective-State">
      <value order="0">Published</value>
    </field>
    <field name="Objective-VersionId">
      <value order="0">vA71583162</value>
    </field>
    <field name="Objective-Version">
      <value order="0">1.0</value>
    </field>
    <field name="Objective-VersionNumber">
      <value order="0">1</value>
    </field>
    <field name="Objective-VersionComment">
      <value order="0"/>
    </field>
    <field name="Objective-FileNumber">
      <value order="0">POL/38620</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5.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c57cb56-c9e6-42b7-9606-249f6e1f55d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4C936A15A6574BA7347DFCF50144A7" ma:contentTypeVersion="12" ma:contentTypeDescription="Create a new document." ma:contentTypeScope="" ma:versionID="70d87dc26f2d643719d989c2bce4c888">
  <xsd:schema xmlns:xsd="http://www.w3.org/2001/XMLSchema" xmlns:xs="http://www.w3.org/2001/XMLSchema" xmlns:p="http://schemas.microsoft.com/office/2006/metadata/properties" xmlns:ns2="8c57cb56-c9e6-42b7-9606-249f6e1f55dd" xmlns:ns3="18cec448-dc09-4a1e-b966-98a61811fff8" targetNamespace="http://schemas.microsoft.com/office/2006/metadata/properties" ma:root="true" ma:fieldsID="4686af0552c758b10cf97d1e971a4b31" ns2:_="" ns3:_="">
    <xsd:import namespace="8c57cb56-c9e6-42b7-9606-249f6e1f55dd"/>
    <xsd:import namespace="18cec448-dc09-4a1e-b966-98a61811fff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7cb56-c9e6-42b7-9606-249f6e1f55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94d5e3d-88e3-4c55-b684-1c81dd55b71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ec448-dc09-4a1e-b966-98a61811fff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2.xml><?xml version="1.0" encoding="utf-8"?>
<ds:datastoreItem xmlns:ds="http://schemas.openxmlformats.org/officeDocument/2006/customXml" ds:itemID="{E50A300C-8C67-4DFA-8761-EDB629DBFEF8}">
  <ds:schemaRefs>
    <ds:schemaRef ds:uri="http://schemas.microsoft.com/office/2006/metadata/properties"/>
    <ds:schemaRef ds:uri="http://schemas.microsoft.com/office/infopath/2007/PartnerControls"/>
    <ds:schemaRef ds:uri="8c57cb56-c9e6-42b7-9606-249f6e1f55dd"/>
  </ds:schemaRefs>
</ds:datastoreItem>
</file>

<file path=customXml/itemProps3.xml><?xml version="1.0" encoding="utf-8"?>
<ds:datastoreItem xmlns:ds="http://schemas.openxmlformats.org/officeDocument/2006/customXml" ds:itemID="{BF50ECB9-80FC-4EE6-BFF6-EE63257913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7cb56-c9e6-42b7-9606-249f6e1f55dd"/>
    <ds:schemaRef ds:uri="18cec448-dc09-4a1e-b966-98a61811ff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F329B19-06F1-4B09-90AB-FC24B755B0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Broad Themes</vt:lpstr>
      <vt:lpstr>EVIDENCE GAPS</vt:lpstr>
      <vt:lpstr>Policy &amp; Planning</vt:lpstr>
      <vt:lpstr>Audit trail</vt:lpstr>
      <vt:lpstr>Sheet2</vt:lpstr>
      <vt:lpstr>Audit_trail</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Braithwaite</dc:creator>
  <cp:lastModifiedBy>Mariya Menova</cp:lastModifiedBy>
  <dcterms:created xsi:type="dcterms:W3CDTF">2020-10-20T13:35:48Z</dcterms:created>
  <dcterms:modified xsi:type="dcterms:W3CDTF">2024-03-12T18:28:37Z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A47695859</vt:lpwstr>
  </property>
  <property fmtid="{D5CDD505-2E9C-101B-9397-08002B2CF9AE}" pid="4" name="Objective-Title">
    <vt:lpwstr>ScotMER Evidence Map - Benthic - Published Mar 2024</vt:lpwstr>
  </property>
  <property fmtid="{D5CDD505-2E9C-101B-9397-08002B2CF9AE}" pid="5" name="Objective-Description">
    <vt:lpwstr/>
  </property>
  <property fmtid="{D5CDD505-2E9C-101B-9397-08002B2CF9AE}" pid="6" name="Objective-CreationStamp">
    <vt:filetime>2024-03-12T18:28:52Z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2024-03-12T18:28:53Z</vt:filetime>
  </property>
  <property fmtid="{D5CDD505-2E9C-101B-9397-08002B2CF9AE}" pid="10" name="Objective-ModificationStamp">
    <vt:filetime>2024-03-12T18:28:54Z</vt:filetime>
  </property>
  <property fmtid="{D5CDD505-2E9C-101B-9397-08002B2CF9AE}" pid="11" name="Objective-Owner">
    <vt:lpwstr>Menova, Mariya M (U452107)</vt:lpwstr>
  </property>
  <property fmtid="{D5CDD505-2E9C-101B-9397-08002B2CF9AE}" pid="12" name="Objective-Path">
    <vt:lpwstr>Objective Global Folder:SG File Plan:Agriculture, environment and natural resources:Marine environment:General:Advice and policy: Marine environment - general:Marine Planning and Policy: Evidence and Research: ScotMER Benthic: 2022-2027</vt:lpwstr>
  </property>
  <property fmtid="{D5CDD505-2E9C-101B-9397-08002B2CF9AE}" pid="13" name="Objective-Parent">
    <vt:lpwstr>Marine Planning and Policy: Evidence and Research: ScotMER Benthic: 2022-2027</vt:lpwstr>
  </property>
  <property fmtid="{D5CDD505-2E9C-101B-9397-08002B2CF9AE}" pid="14" name="Objective-State">
    <vt:lpwstr>Published</vt:lpwstr>
  </property>
  <property fmtid="{D5CDD505-2E9C-101B-9397-08002B2CF9AE}" pid="15" name="Objective-VersionId">
    <vt:lpwstr>vA71583162</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
  </property>
  <property fmtid="{D5CDD505-2E9C-101B-9397-08002B2CF9AE}" pid="19" name="Objective-FileNumber">
    <vt:lpwstr>POL/38620</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ContentTypeId">
    <vt:lpwstr>0x010100C64C936A15A6574BA7347DFCF50144A7</vt:lpwstr>
  </property>
</Properties>
</file>