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075"/>
  </bookViews>
  <sheets>
    <sheet name="FTE Tables by Local Authority" sheetId="1" r:id="rId1"/>
    <sheet name="Totals" sheetId="2" r:id="rId2"/>
  </sheets>
  <calcPr calcId="145621"/>
</workbook>
</file>

<file path=xl/calcChain.xml><?xml version="1.0" encoding="utf-8"?>
<calcChain xmlns="http://schemas.openxmlformats.org/spreadsheetml/2006/main">
  <c r="L30" i="2" l="1"/>
  <c r="K30" i="2"/>
  <c r="J30" i="2"/>
  <c r="I30" i="2"/>
  <c r="H30" i="2"/>
  <c r="G30" i="2"/>
  <c r="F30" i="2"/>
  <c r="E30" i="2"/>
  <c r="D30" i="2"/>
  <c r="C30" i="2"/>
  <c r="B30" i="2"/>
  <c r="M873" i="1"/>
  <c r="L873" i="1"/>
  <c r="K873" i="1"/>
  <c r="J873" i="1"/>
  <c r="I873" i="1"/>
  <c r="H873" i="1"/>
  <c r="G873" i="1"/>
  <c r="F873" i="1"/>
  <c r="E873" i="1"/>
  <c r="D873" i="1"/>
  <c r="C873" i="1"/>
  <c r="M852" i="1"/>
  <c r="L852" i="1"/>
  <c r="K852" i="1"/>
  <c r="J852" i="1"/>
  <c r="I852" i="1"/>
  <c r="H852" i="1"/>
  <c r="G852" i="1"/>
  <c r="F852" i="1"/>
  <c r="E852" i="1"/>
  <c r="D852" i="1"/>
  <c r="C852" i="1"/>
  <c r="M836" i="1"/>
  <c r="L836" i="1"/>
  <c r="K836" i="1"/>
  <c r="J836" i="1"/>
  <c r="I836" i="1"/>
  <c r="H836" i="1"/>
  <c r="G836" i="1"/>
  <c r="F836" i="1"/>
  <c r="E836" i="1"/>
  <c r="D836" i="1"/>
  <c r="C836" i="1"/>
  <c r="M825" i="1"/>
  <c r="L825" i="1"/>
  <c r="K825" i="1"/>
  <c r="J825" i="1"/>
  <c r="I825" i="1"/>
  <c r="H825" i="1"/>
  <c r="G825" i="1"/>
  <c r="F825" i="1"/>
  <c r="E825" i="1"/>
  <c r="D825" i="1"/>
  <c r="C825" i="1"/>
  <c r="M799" i="1"/>
  <c r="L799" i="1"/>
  <c r="K799" i="1"/>
  <c r="J799" i="1"/>
  <c r="I799" i="1"/>
  <c r="H799" i="1"/>
  <c r="G799" i="1"/>
  <c r="F799" i="1"/>
  <c r="E799" i="1"/>
  <c r="D799" i="1"/>
  <c r="C799" i="1"/>
  <c r="M773" i="1"/>
  <c r="L773" i="1"/>
  <c r="K773" i="1"/>
  <c r="J773" i="1"/>
  <c r="I773" i="1"/>
  <c r="H773" i="1"/>
  <c r="G773" i="1"/>
  <c r="F773" i="1"/>
  <c r="E773" i="1"/>
  <c r="D773" i="1"/>
  <c r="C773" i="1"/>
  <c r="M754" i="1"/>
  <c r="L754" i="1"/>
  <c r="K754" i="1"/>
  <c r="J754" i="1"/>
  <c r="I754" i="1"/>
  <c r="H754" i="1"/>
  <c r="G754" i="1"/>
  <c r="F754" i="1"/>
  <c r="E754" i="1"/>
  <c r="D754" i="1"/>
  <c r="C754" i="1"/>
  <c r="M732" i="1"/>
  <c r="L732" i="1"/>
  <c r="K732" i="1"/>
  <c r="J732" i="1"/>
  <c r="I732" i="1"/>
  <c r="H732" i="1"/>
  <c r="G732" i="1"/>
  <c r="F732" i="1"/>
  <c r="E732" i="1"/>
  <c r="D732" i="1"/>
  <c r="C732" i="1"/>
  <c r="M706" i="1"/>
  <c r="L706" i="1"/>
  <c r="K706" i="1"/>
  <c r="J706" i="1"/>
  <c r="I706" i="1"/>
  <c r="H706" i="1"/>
  <c r="G706" i="1"/>
  <c r="F706" i="1"/>
  <c r="E706" i="1"/>
  <c r="D706" i="1"/>
  <c r="C706" i="1"/>
  <c r="M682" i="1"/>
  <c r="L682" i="1"/>
  <c r="K682" i="1"/>
  <c r="J682" i="1"/>
  <c r="I682" i="1"/>
  <c r="H682" i="1"/>
  <c r="G682" i="1"/>
  <c r="F682" i="1"/>
  <c r="E682" i="1"/>
  <c r="D682" i="1"/>
  <c r="C682" i="1"/>
  <c r="M655" i="1"/>
  <c r="L655" i="1"/>
  <c r="K655" i="1"/>
  <c r="J655" i="1"/>
  <c r="I655" i="1"/>
  <c r="H655" i="1"/>
  <c r="G655" i="1"/>
  <c r="F655" i="1"/>
  <c r="E655" i="1"/>
  <c r="D655" i="1"/>
  <c r="C655" i="1"/>
  <c r="M636" i="1"/>
  <c r="L636" i="1"/>
  <c r="K636" i="1"/>
  <c r="J636" i="1"/>
  <c r="I636" i="1"/>
  <c r="H636" i="1"/>
  <c r="G636" i="1"/>
  <c r="F636" i="1"/>
  <c r="E636" i="1"/>
  <c r="D636" i="1"/>
  <c r="C636" i="1"/>
  <c r="M625" i="1"/>
  <c r="L625" i="1"/>
  <c r="K625" i="1"/>
  <c r="J625" i="1"/>
  <c r="I625" i="1"/>
  <c r="H625" i="1"/>
  <c r="G625" i="1"/>
  <c r="F625" i="1"/>
  <c r="E625" i="1"/>
  <c r="D625" i="1"/>
  <c r="C625" i="1"/>
  <c r="M608" i="1"/>
  <c r="L608" i="1"/>
  <c r="K608" i="1"/>
  <c r="J608" i="1"/>
  <c r="I608" i="1"/>
  <c r="H608" i="1"/>
  <c r="G608" i="1"/>
  <c r="F608" i="1"/>
  <c r="E608" i="1"/>
  <c r="D608" i="1"/>
  <c r="C608" i="1"/>
  <c r="M594" i="1"/>
  <c r="L594" i="1"/>
  <c r="K594" i="1"/>
  <c r="J594" i="1"/>
  <c r="I594" i="1"/>
  <c r="H594" i="1"/>
  <c r="G594" i="1"/>
  <c r="F594" i="1"/>
  <c r="E594" i="1"/>
  <c r="D594" i="1"/>
  <c r="C594" i="1"/>
  <c r="M549" i="1"/>
  <c r="L549" i="1"/>
  <c r="K549" i="1"/>
  <c r="J549" i="1"/>
  <c r="I549" i="1"/>
  <c r="H549" i="1"/>
  <c r="G549" i="1"/>
  <c r="F549" i="1"/>
  <c r="E549" i="1"/>
  <c r="D549" i="1"/>
  <c r="C549" i="1"/>
  <c r="M437" i="1"/>
  <c r="L437" i="1"/>
  <c r="K437" i="1"/>
  <c r="J437" i="1"/>
  <c r="I437" i="1"/>
  <c r="H437" i="1"/>
  <c r="G437" i="1"/>
  <c r="F437" i="1"/>
  <c r="E437" i="1"/>
  <c r="D437" i="1"/>
  <c r="C437" i="1"/>
  <c r="M423" i="1"/>
  <c r="L423" i="1"/>
  <c r="K423" i="1"/>
  <c r="J423" i="1"/>
  <c r="I423" i="1"/>
  <c r="H423" i="1"/>
  <c r="G423" i="1"/>
  <c r="F423" i="1"/>
  <c r="E423" i="1"/>
  <c r="D423" i="1"/>
  <c r="C423" i="1"/>
  <c r="M407" i="1"/>
  <c r="L407" i="1"/>
  <c r="K407" i="1"/>
  <c r="J407" i="1"/>
  <c r="I407" i="1"/>
  <c r="H407" i="1"/>
  <c r="G407" i="1"/>
  <c r="F407" i="1"/>
  <c r="E407" i="1"/>
  <c r="D407" i="1"/>
  <c r="C407" i="1"/>
  <c r="M387" i="1"/>
  <c r="L387" i="1"/>
  <c r="K387" i="1"/>
  <c r="J387" i="1"/>
  <c r="I387" i="1"/>
  <c r="H387" i="1"/>
  <c r="G387" i="1"/>
  <c r="F387" i="1"/>
  <c r="E387" i="1"/>
  <c r="D387" i="1"/>
  <c r="C387" i="1"/>
  <c r="M374" i="1"/>
  <c r="L374" i="1"/>
  <c r="K374" i="1"/>
  <c r="J374" i="1"/>
  <c r="I374" i="1"/>
  <c r="H374" i="1"/>
  <c r="G374" i="1"/>
  <c r="F374" i="1"/>
  <c r="E374" i="1"/>
  <c r="D374" i="1"/>
  <c r="C374" i="1"/>
  <c r="M352" i="1"/>
  <c r="L352" i="1"/>
  <c r="K352" i="1"/>
  <c r="J352" i="1"/>
  <c r="I352" i="1"/>
  <c r="H352" i="1"/>
  <c r="G352" i="1"/>
  <c r="F352" i="1"/>
  <c r="E352" i="1"/>
  <c r="D352" i="1"/>
  <c r="C352" i="1"/>
  <c r="M328" i="1"/>
  <c r="L328" i="1"/>
  <c r="K328" i="1"/>
  <c r="J328" i="1"/>
  <c r="I328" i="1"/>
  <c r="H328" i="1"/>
  <c r="G328" i="1"/>
  <c r="F328" i="1"/>
  <c r="E328" i="1"/>
  <c r="D328" i="1"/>
  <c r="C328" i="1"/>
  <c r="M97" i="1"/>
  <c r="L97" i="1"/>
  <c r="K97" i="1"/>
  <c r="J97" i="1"/>
  <c r="I97" i="1"/>
  <c r="H97" i="1"/>
  <c r="G97" i="1"/>
  <c r="F97" i="1"/>
  <c r="E97" i="1"/>
  <c r="D97" i="1"/>
  <c r="C97" i="1"/>
  <c r="M72" i="1"/>
  <c r="L72" i="1"/>
  <c r="K72" i="1"/>
  <c r="J72" i="1"/>
  <c r="I72" i="1"/>
  <c r="H72" i="1"/>
  <c r="G72" i="1"/>
  <c r="F72" i="1"/>
  <c r="E72" i="1"/>
  <c r="D72" i="1"/>
  <c r="C72" i="1"/>
  <c r="M58" i="1"/>
  <c r="L58" i="1"/>
  <c r="K58" i="1"/>
  <c r="J58" i="1"/>
  <c r="I58" i="1"/>
  <c r="H58" i="1"/>
  <c r="G58" i="1"/>
  <c r="F58" i="1"/>
  <c r="E58" i="1"/>
  <c r="D58" i="1"/>
  <c r="C58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<sst xmlns="http://schemas.openxmlformats.org/spreadsheetml/2006/main" count="1321" uniqueCount="269">
  <si>
    <t xml:space="preserve">Notes : </t>
  </si>
  <si>
    <t>DG = Directorate General</t>
  </si>
  <si>
    <t>Food Standards Scotland did not exist prior to 2016 (it was part of a UK NMD and the staff was UK civil service)</t>
  </si>
  <si>
    <t>Aberdeen City</t>
  </si>
  <si>
    <t>FTE</t>
  </si>
  <si>
    <t>SG AGENCIES</t>
  </si>
  <si>
    <t>Communities Scotland</t>
  </si>
  <si>
    <t>Education Scotland</t>
  </si>
  <si>
    <t>Fisheries Research Services</t>
  </si>
  <si>
    <t>HM Inspectorate of Education</t>
  </si>
  <si>
    <t>Scottish Fisheries Protection Agency</t>
  </si>
  <si>
    <t>SG Core</t>
  </si>
  <si>
    <t>DG Education</t>
  </si>
  <si>
    <t>Directorate for Communications and Ministerial Support</t>
  </si>
  <si>
    <t>Directorate for Communications, Ministerial Support and Facilities</t>
  </si>
  <si>
    <t>Directorate for Housing and Social Justice</t>
  </si>
  <si>
    <t>Directorate for Housing, Regeneration and Commonwealth Games</t>
  </si>
  <si>
    <t>Directorate for Housing, Regeneration and Welfare</t>
  </si>
  <si>
    <t>Directorate for Housing, Regeneration, The Commonwealth Games and Sport</t>
  </si>
  <si>
    <t>Directorate for HR and Organisational Development</t>
  </si>
  <si>
    <t>Directorate for Local Government and Communities</t>
  </si>
  <si>
    <t>Directorate for Local Government and Third Sector</t>
  </si>
  <si>
    <t>Directorate for Marine Scotland</t>
  </si>
  <si>
    <t>Directorate for People</t>
  </si>
  <si>
    <t>Directorate for Safer Communities</t>
  </si>
  <si>
    <t>Housing and Regeneration</t>
  </si>
  <si>
    <t>Human Resources and Corporate Services</t>
  </si>
  <si>
    <t>Lifelong Learning</t>
  </si>
  <si>
    <t>Marine Scotland</t>
  </si>
  <si>
    <t>Public Service Reform Directorate</t>
  </si>
  <si>
    <t>SG OTHER BODIES</t>
  </si>
  <si>
    <t>Food Standards Scotland</t>
  </si>
  <si>
    <t>Total</t>
  </si>
  <si>
    <t/>
  </si>
  <si>
    <t>Aberdeenshire</t>
  </si>
  <si>
    <t>Change and Corporate Services</t>
  </si>
  <si>
    <t>DG Economy</t>
  </si>
  <si>
    <t>DG Environment</t>
  </si>
  <si>
    <t>Directorate for Agriculture and Rural Economy</t>
  </si>
  <si>
    <t>Directorate for Agriculture, Food and Rural Communities</t>
  </si>
  <si>
    <t>Directorate for Rural Payments and Inspections</t>
  </si>
  <si>
    <t>Ministerial Private Offices</t>
  </si>
  <si>
    <t>Unassigned</t>
  </si>
  <si>
    <t>Rural and Environment Research and Analysis Directorate</t>
  </si>
  <si>
    <t>Rural Payments and Inspections Directorate</t>
  </si>
  <si>
    <t>Angus</t>
  </si>
  <si>
    <t>Argyll &amp; Bute</t>
  </si>
  <si>
    <t>Directorate for Digital</t>
  </si>
  <si>
    <t>ISIS Information Services and Information Systems</t>
  </si>
  <si>
    <t>Permanent Secretary</t>
  </si>
  <si>
    <t>SG NDPBS</t>
  </si>
  <si>
    <t>Crofters Commission</t>
  </si>
  <si>
    <t>City of Edinburgh</t>
  </si>
  <si>
    <t>Accountant in Bankruptcy</t>
  </si>
  <si>
    <t>Disclosure Scotland</t>
  </si>
  <si>
    <t>General Register Office for Scotland</t>
  </si>
  <si>
    <t>National Archives of Scotland</t>
  </si>
  <si>
    <t>Student Awards Agency for Scotland</t>
  </si>
  <si>
    <t>Scottish Agricultural Science Agency</t>
  </si>
  <si>
    <t>Social Work Inspection Agency</t>
  </si>
  <si>
    <t>Scottish Housing Regulator</t>
  </si>
  <si>
    <t>Transport Scotland</t>
  </si>
  <si>
    <t>Built Environment Directorate</t>
  </si>
  <si>
    <t>Business, Enterprise and Energy</t>
  </si>
  <si>
    <t>Cabinet Directorate</t>
  </si>
  <si>
    <t>Cap and Risk</t>
  </si>
  <si>
    <t>Chief Economic Adviser DG</t>
  </si>
  <si>
    <t>Chief Medical Officer and Public Health Directorate</t>
  </si>
  <si>
    <t>Chief Medical Officer Directorate</t>
  </si>
  <si>
    <t>Chief Nursing Officer Directorate</t>
  </si>
  <si>
    <t>Chief Scientific Adviser for Rural Affairs, Food and the Environment</t>
  </si>
  <si>
    <t>Children, Young People and Social Care</t>
  </si>
  <si>
    <t>Climate Change and Water Industry</t>
  </si>
  <si>
    <t>Communications Directorate</t>
  </si>
  <si>
    <t>Communities</t>
  </si>
  <si>
    <t>Constitution and External Affairs</t>
  </si>
  <si>
    <t>Constitution Directorate</t>
  </si>
  <si>
    <t>Constitution, Law and Courts Directorate</t>
  </si>
  <si>
    <t>Corporate Reporting, Accountancy and Governanace</t>
  </si>
  <si>
    <t>Corporate Analytical Services</t>
  </si>
  <si>
    <t>Courts Directorate</t>
  </si>
  <si>
    <t>Criminal Justice</t>
  </si>
  <si>
    <t>Culture, External Affairs and Tourism</t>
  </si>
  <si>
    <t>Director General Constitution and Corporate Change</t>
  </si>
  <si>
    <t>DG Co-ordinaton - Economic Policy Unit</t>
  </si>
  <si>
    <t>DG Co-ordination - Enterprise and Environment</t>
  </si>
  <si>
    <t>DG Co-ordination - Enterprise, Environment and Digital</t>
  </si>
  <si>
    <t>DG Co-ordination - Enterprise, Environment and Innovation</t>
  </si>
  <si>
    <t>DG Co-ordination Health</t>
  </si>
  <si>
    <t>DG Co-ordination Health and Social Care</t>
  </si>
  <si>
    <t>DG Co-ordination - Justice and Communities</t>
  </si>
  <si>
    <t>Director General Communities</t>
  </si>
  <si>
    <t>DG Constitution and Corporate Change - Business Co-ordination Unit</t>
  </si>
  <si>
    <t>DG Economy and Chief Economic Advisor</t>
  </si>
  <si>
    <t>DG Economy Business Management and Support</t>
  </si>
  <si>
    <t>Director General Enterprise, Environment and Innovation</t>
  </si>
  <si>
    <t>Director General Enterprise, Environment and Digital</t>
  </si>
  <si>
    <t>DG Environment, Business Management and Support</t>
  </si>
  <si>
    <t>Director General Finance and Corporate Services</t>
  </si>
  <si>
    <t>Director General Finance</t>
  </si>
  <si>
    <t>DG Finance and Corporate Services</t>
  </si>
  <si>
    <t>Director General Governance and Communities</t>
  </si>
  <si>
    <t>Director General Health and Social Care</t>
  </si>
  <si>
    <t>DG Health</t>
  </si>
  <si>
    <t>DG Justice</t>
  </si>
  <si>
    <t>Director General Learning and Justice</t>
  </si>
  <si>
    <t>DG Organisational Development and Operations</t>
  </si>
  <si>
    <t>Director General Rural Affairs, Environment and Services</t>
  </si>
  <si>
    <t>DG Scottish Exchequer</t>
  </si>
  <si>
    <t>Director General Strategy and External Affairs</t>
  </si>
  <si>
    <t>DG: Education</t>
  </si>
  <si>
    <t>DG: Environment</t>
  </si>
  <si>
    <t>DG: Justice</t>
  </si>
  <si>
    <t>Directorate for Advanced Learning and Science</t>
  </si>
  <si>
    <t>Directorate for Built Environment</t>
  </si>
  <si>
    <t>Directorate for Business</t>
  </si>
  <si>
    <t>Directorate for Cabinet and Strategy</t>
  </si>
  <si>
    <t>Directorate for Chief Economist</t>
  </si>
  <si>
    <t>Directorate for Chief Medical Officer</t>
  </si>
  <si>
    <t>Directorate for Chief Medical Officer and Public Health</t>
  </si>
  <si>
    <t>Directorate for Chief Medical Officer, Public Health and Sport</t>
  </si>
  <si>
    <t>Directorate for Chief Nursing Officer</t>
  </si>
  <si>
    <t>Directorate for Chief Nursing Officer, Patients, Public Health and Professions</t>
  </si>
  <si>
    <t>Directorate for Children and Families</t>
  </si>
  <si>
    <t>Directorate for Commonwealth Games and Sport</t>
  </si>
  <si>
    <t>Directorate for Communications</t>
  </si>
  <si>
    <t>Directorate for Culture and Digital</t>
  </si>
  <si>
    <t>Directorate for Culture and Heritage</t>
  </si>
  <si>
    <t>Directorate for Culture, Europe and External Affairs</t>
  </si>
  <si>
    <t>Directorate for Culture, External Affairs and Constitution</t>
  </si>
  <si>
    <t>Directorate for Culture, Tourism and Major Events</t>
  </si>
  <si>
    <t>Directorate for Economic Development</t>
  </si>
  <si>
    <t>Directorate for Education Analytical Services</t>
  </si>
  <si>
    <t>Directorate for Employability, Skills and Lifelong Learning</t>
  </si>
  <si>
    <t>Directorate for Energy and Climate Change</t>
  </si>
  <si>
    <t>Directorate for Environment and Forestry</t>
  </si>
  <si>
    <t>Directorate for External Affairs</t>
  </si>
  <si>
    <t>Directorate for Fair Work, Employability and Skills</t>
  </si>
  <si>
    <t>Directorate for Finance, E- Health and Analytics</t>
  </si>
  <si>
    <t>Directorate for Finance, E-Health and Pharmaceuticals</t>
  </si>
  <si>
    <t>Directorate for Financial Management</t>
  </si>
  <si>
    <t>Directorate for Financial Strategy</t>
  </si>
  <si>
    <t>Directorate for Health and Healthcare Improvement</t>
  </si>
  <si>
    <t>Directorate for Health and Social Care Intergration</t>
  </si>
  <si>
    <t>Directorate for Health Delivery</t>
  </si>
  <si>
    <t>Directorate for Health Finance</t>
  </si>
  <si>
    <t>Directorate for Health Finance and Information</t>
  </si>
  <si>
    <t>Directorate for Health Performance and Delivery</t>
  </si>
  <si>
    <t>Directorate for Health Workforce</t>
  </si>
  <si>
    <t>Directorate for Health Workforce and Performance</t>
  </si>
  <si>
    <t>Directorate for Health Workforce and Strategic Change</t>
  </si>
  <si>
    <t>Directorate for Healthcare Quality and Improvement</t>
  </si>
  <si>
    <t>Directorate for Healthcare Quality and Strategy</t>
  </si>
  <si>
    <t>Directorate for Internal Audit</t>
  </si>
  <si>
    <t>Directorate for International and Constitution</t>
  </si>
  <si>
    <t>Directorate for Justice</t>
  </si>
  <si>
    <t>Directorate for Learning</t>
  </si>
  <si>
    <t>Directorate for Legal Services (Solicitor to The Scottish Government)</t>
  </si>
  <si>
    <t>Directorate for Office of the Chief Scientific Adviser</t>
  </si>
  <si>
    <t>Directorate for Performance and Delivery</t>
  </si>
  <si>
    <t>Directorate for Population Health</t>
  </si>
  <si>
    <t>Directorate for Population Health Improvement</t>
  </si>
  <si>
    <t>Directorate for Rural and Environment</t>
  </si>
  <si>
    <t>Directorate for Social Security</t>
  </si>
  <si>
    <t>Directorate for Strategy and Constitution</t>
  </si>
  <si>
    <t>Directorate for Strategy and Performance</t>
  </si>
  <si>
    <t>Directorate for the Built Environment</t>
  </si>
  <si>
    <t>Economic Strategy Directorate</t>
  </si>
  <si>
    <t>Economy, Business Management and Support</t>
  </si>
  <si>
    <t>E-Health Directorate</t>
  </si>
  <si>
    <t>Enterprise, Environment and Innovation Business Management and Support</t>
  </si>
  <si>
    <t>Enterprise, Environment and Digital Business Management and Support</t>
  </si>
  <si>
    <t xml:space="preserve">Environmental Quality </t>
  </si>
  <si>
    <t>Equalities, Social Inclusion and Sport</t>
  </si>
  <si>
    <t>Equalities, Social Inclusion and Sport Directorate</t>
  </si>
  <si>
    <t>Europe, External Affairs and Culture</t>
  </si>
  <si>
    <t>Financial Policy</t>
  </si>
  <si>
    <t>Financial Programme Management</t>
  </si>
  <si>
    <t>Financial Services Division</t>
  </si>
  <si>
    <t>Finance</t>
  </si>
  <si>
    <t>Finance Directorate</t>
  </si>
  <si>
    <t>General Group</t>
  </si>
  <si>
    <t>Governance and Communities</t>
  </si>
  <si>
    <t>Greener Scotland Directorate</t>
  </si>
  <si>
    <t>Health and Social Care</t>
  </si>
  <si>
    <t>Health Delivery Directorate</t>
  </si>
  <si>
    <t>Health Finance Directorate</t>
  </si>
  <si>
    <t>Health Workforce Directorate</t>
  </si>
  <si>
    <t>Healthcare Policy and Strategy Directorate</t>
  </si>
  <si>
    <t>Internal Audit</t>
  </si>
  <si>
    <t>ISIS Information Services &amp; Information Systems</t>
  </si>
  <si>
    <t>Judicial Appointments Board for Scotland</t>
  </si>
  <si>
    <t>Justice Directorate</t>
  </si>
  <si>
    <t>Learning and Justice</t>
  </si>
  <si>
    <t>Learning Directorate</t>
  </si>
  <si>
    <t>Marine Directorate</t>
  </si>
  <si>
    <t>Office of the Chief Economic Adviser Directorate</t>
  </si>
  <si>
    <t>Office of the Chief Executive NHS Scotland</t>
  </si>
  <si>
    <t>Office of the Chief Scientific Adviser</t>
  </si>
  <si>
    <t>Office of the DG Health and Social Care and Chief Executive of NHS Scotland</t>
  </si>
  <si>
    <t>Office of the Scottish Parliamentary Counsel</t>
  </si>
  <si>
    <t>Pandemic Flu</t>
  </si>
  <si>
    <t>Parliamentary Counsel Office</t>
  </si>
  <si>
    <t>Police and Community Safety</t>
  </si>
  <si>
    <t>Primary Community Care Directorate</t>
  </si>
  <si>
    <t>Executive Team Programme Hub</t>
  </si>
  <si>
    <t>Public Health and Health Improvement Directorate</t>
  </si>
  <si>
    <t>Public Sector Simplification Directorate</t>
  </si>
  <si>
    <t>Rural Directorate</t>
  </si>
  <si>
    <t>Schools Directorate</t>
  </si>
  <si>
    <t>Scottish Development International</t>
  </si>
  <si>
    <t>Scottish Government Legal Directorate (SGLD)</t>
  </si>
  <si>
    <t>Scottish Prisons Complaints Commission</t>
  </si>
  <si>
    <t>Scottish Procurement and Commercial Directorate</t>
  </si>
  <si>
    <t>Scottish Procurement Directorate</t>
  </si>
  <si>
    <t>SGLD Group 1: Healthier, Safer and Stronger</t>
  </si>
  <si>
    <t>SGLD Group 2: Wealthier and Fairer, Smarter and Greener</t>
  </si>
  <si>
    <t>SGLD Group A</t>
  </si>
  <si>
    <t>SGLD Group B</t>
  </si>
  <si>
    <t>SGLD Group C</t>
  </si>
  <si>
    <t>Shaping Up Implementation Team</t>
  </si>
  <si>
    <t>Strategy and External Affairs</t>
  </si>
  <si>
    <t>Strategy and Ministerial Support Directorate</t>
  </si>
  <si>
    <t>Strategy and Operations</t>
  </si>
  <si>
    <t>The Quality Unit</t>
  </si>
  <si>
    <t>Transport Directorate</t>
  </si>
  <si>
    <t>Local Government Boundary Commission for Scotland</t>
  </si>
  <si>
    <t>Mental Health Tribunal for Scotland</t>
  </si>
  <si>
    <t>Parole Board</t>
  </si>
  <si>
    <t>Scottish Boundry Commission Secreteriat</t>
  </si>
  <si>
    <t>Scottish Law Commission</t>
  </si>
  <si>
    <t>Courts Tribunals</t>
  </si>
  <si>
    <t>HMI Constabulary</t>
  </si>
  <si>
    <t>National Records of Scotland</t>
  </si>
  <si>
    <t>Revenue Scotland</t>
  </si>
  <si>
    <t>Scottish Fiscal Commission</t>
  </si>
  <si>
    <t>Dumfries &amp; Galloway</t>
  </si>
  <si>
    <t>Dundee City</t>
  </si>
  <si>
    <t>East Lothian</t>
  </si>
  <si>
    <t>Eilean Siar</t>
  </si>
  <si>
    <t>Falkirk</t>
  </si>
  <si>
    <t>Directorate for Planning and Environmental Appeals</t>
  </si>
  <si>
    <t>Fife</t>
  </si>
  <si>
    <t>Glasgow City</t>
  </si>
  <si>
    <t>DG Co-ordination - Education</t>
  </si>
  <si>
    <t>Directorate for Fair Work</t>
  </si>
  <si>
    <t>Directorate for the Inspectorate of Prosecution Scotland</t>
  </si>
  <si>
    <t>Enterprise, Energy and Tourism</t>
  </si>
  <si>
    <t>Inspectorate of Prosecution in Scotland</t>
  </si>
  <si>
    <t>Highland</t>
  </si>
  <si>
    <t>Crofting Commission</t>
  </si>
  <si>
    <t>Moray</t>
  </si>
  <si>
    <t>North Ayrshire</t>
  </si>
  <si>
    <t>North Lanarkshire</t>
  </si>
  <si>
    <t>Orkney Islands</t>
  </si>
  <si>
    <t>Outwith Scotland</t>
  </si>
  <si>
    <t>Perth &amp; Kinross</t>
  </si>
  <si>
    <t>Renfrewshire</t>
  </si>
  <si>
    <t>Scottish Borders</t>
  </si>
  <si>
    <t>Scottish Public Pensions Agency</t>
  </si>
  <si>
    <t>Shetland Isles</t>
  </si>
  <si>
    <t>South Ayrshire</t>
  </si>
  <si>
    <t>South Lanarkshire</t>
  </si>
  <si>
    <t>Stirling</t>
  </si>
  <si>
    <t>Unknown</t>
  </si>
  <si>
    <t>West Lothian</t>
  </si>
  <si>
    <t>Scottish Building Standards Agency</t>
  </si>
  <si>
    <t>Local Authority</t>
  </si>
  <si>
    <t>* Please be aware that a correction has been made to this table. In the response to FOI  - 18 - 0697 a figure of 9.81 was given for FTE from 2008 to 2012, this should have been 0 as is shown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</si>
</sst>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112277"/>
      <name val="Arial"/>
      <family val="2"/>
    </font>
    <font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AFBF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/>
    </xf>
    <xf numFmtId="0" fontId="0" fillId="0" borderId="3" xfId="0" applyBorder="1" applyAlignment="1">
      <alignment horizontal="right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right" vertical="center" wrapText="1"/>
    </xf>
    <xf numFmtId="14" fontId="2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0" fillId="0" borderId="0" xfId="0" applyAlignment="1"/>
    <xf numFmtId="14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0" fillId="0" borderId="3" xfId="0" applyBorder="1"/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6"/>
  <sheetViews>
    <sheetView tabSelected="1" zoomScale="85" zoomScaleNormal="85" workbookViewId="0">
      <selection activeCell="T609" sqref="T609"/>
    </sheetView>
  </sheetViews>
  <sheetFormatPr defaultRowHeight="12.75" x14ac:dyDescent="0.2"/>
  <cols>
    <col min="1" max="1" bestFit="true" customWidth="true" width="18.5703125" collapsed="false"/>
    <col min="2" max="2" bestFit="true" customWidth="true" style="18" width="89.28515625" collapsed="false"/>
    <col min="3" max="13" bestFit="true" customWidth="true" width="10.140625" collapsed="false"/>
    <col min="14" max="230" style="2" width="9.140625" collapsed="false"/>
  </cols>
  <sheetData>
    <row r="1" spans="1:13" s="2" customFormat="1" x14ac:dyDescent="0.2">
      <c r="A1" s="1" t="s">
        <v>0</v>
      </c>
      <c r="B1" s="1" t="s">
        <v>1</v>
      </c>
    </row>
    <row r="2" spans="1:13" s="2" customFormat="1" x14ac:dyDescent="0.2">
      <c r="A2" s="1"/>
      <c r="B2" s="1" t="s">
        <v>2</v>
      </c>
    </row>
    <row r="3" spans="1:13" s="2" customFormat="1" x14ac:dyDescent="0.2">
      <c r="A3" s="3"/>
      <c r="B3" s="4"/>
    </row>
    <row r="4" spans="1:13" s="2" customFormat="1" x14ac:dyDescent="0.2">
      <c r="A4" s="5"/>
      <c r="B4" s="4"/>
    </row>
    <row r="5" spans="1:13" s="2" customFormat="1" x14ac:dyDescent="0.2">
      <c r="A5" s="3"/>
      <c r="B5" s="4"/>
    </row>
    <row r="6" spans="1:13" s="2" customFormat="1" x14ac:dyDescent="0.2">
      <c r="A6" s="2" t="s">
        <v>3</v>
      </c>
      <c r="B6" s="4"/>
    </row>
    <row r="7" spans="1:13" s="2" customFormat="1" x14ac:dyDescent="0.2">
      <c r="B7" s="4"/>
    </row>
    <row r="8" spans="1:13" x14ac:dyDescent="0.2">
      <c r="A8" s="23"/>
      <c r="B8" s="24"/>
      <c r="C8" s="6">
        <v>39538</v>
      </c>
      <c r="D8" s="6">
        <v>39903</v>
      </c>
      <c r="E8" s="6">
        <v>40268</v>
      </c>
      <c r="F8" s="6">
        <v>40633</v>
      </c>
      <c r="G8" s="6">
        <v>40999</v>
      </c>
      <c r="H8" s="6">
        <v>41364</v>
      </c>
      <c r="I8" s="6">
        <v>41729</v>
      </c>
      <c r="J8" s="6">
        <v>42094</v>
      </c>
      <c r="K8" s="6">
        <v>42460</v>
      </c>
      <c r="L8" s="6">
        <v>42825</v>
      </c>
      <c r="M8" s="6">
        <v>43190</v>
      </c>
    </row>
    <row r="9" spans="1:13" x14ac:dyDescent="0.2">
      <c r="A9" s="25"/>
      <c r="B9" s="26"/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</row>
    <row r="10" spans="1:13" x14ac:dyDescent="0.2">
      <c r="A10" s="8" t="s">
        <v>5</v>
      </c>
      <c r="B10" s="9" t="s">
        <v>6</v>
      </c>
      <c r="C10" s="10">
        <v>15.59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x14ac:dyDescent="0.2">
      <c r="A11" s="8"/>
      <c r="B11" s="9" t="s">
        <v>7</v>
      </c>
      <c r="C11" s="10">
        <v>0</v>
      </c>
      <c r="D11" s="10">
        <v>0</v>
      </c>
      <c r="E11" s="10">
        <v>0</v>
      </c>
      <c r="F11" s="10">
        <v>0</v>
      </c>
      <c r="G11" s="10">
        <v>7.28</v>
      </c>
      <c r="H11" s="10">
        <v>5.68</v>
      </c>
      <c r="I11" s="10">
        <v>7.68</v>
      </c>
      <c r="J11" s="10">
        <v>8.18</v>
      </c>
      <c r="K11" s="10">
        <v>7.18</v>
      </c>
      <c r="L11" s="10">
        <v>7.09</v>
      </c>
      <c r="M11" s="10">
        <v>5.41</v>
      </c>
    </row>
    <row r="12" spans="1:13" x14ac:dyDescent="0.2">
      <c r="A12" s="8"/>
      <c r="B12" s="9" t="s">
        <v>8</v>
      </c>
      <c r="C12" s="10">
        <v>264.11</v>
      </c>
      <c r="D12" s="10">
        <v>250.36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x14ac:dyDescent="0.2">
      <c r="A13" s="8"/>
      <c r="B13" s="9" t="s">
        <v>9</v>
      </c>
      <c r="C13" s="10">
        <v>8.49</v>
      </c>
      <c r="D13" s="10">
        <v>7.89</v>
      </c>
      <c r="E13" s="10">
        <v>9.08</v>
      </c>
      <c r="F13" s="10">
        <v>8.08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x14ac:dyDescent="0.2">
      <c r="A14" s="8"/>
      <c r="B14" s="9" t="s">
        <v>10</v>
      </c>
      <c r="C14" s="10">
        <v>9.27</v>
      </c>
      <c r="D14" s="10">
        <v>6.06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x14ac:dyDescent="0.2">
      <c r="A15" s="8" t="s">
        <v>11</v>
      </c>
      <c r="B15" s="9" t="s">
        <v>12</v>
      </c>
      <c r="C15" s="10">
        <v>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x14ac:dyDescent="0.2">
      <c r="A16" s="8"/>
      <c r="B16" s="9" t="s">
        <v>13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3.57</v>
      </c>
      <c r="M16" s="10">
        <v>0</v>
      </c>
    </row>
    <row r="17" spans="1:13" x14ac:dyDescent="0.2">
      <c r="A17" s="8"/>
      <c r="B17" s="9" t="s">
        <v>14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3.57</v>
      </c>
    </row>
    <row r="18" spans="1:13" x14ac:dyDescent="0.2">
      <c r="A18" s="8"/>
      <c r="B18" s="9" t="s">
        <v>15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3.78</v>
      </c>
      <c r="M18" s="10">
        <v>4.78</v>
      </c>
    </row>
    <row r="19" spans="1:13" x14ac:dyDescent="0.2">
      <c r="A19" s="8"/>
      <c r="B19" s="9" t="s">
        <v>16</v>
      </c>
      <c r="C19" s="10">
        <v>0</v>
      </c>
      <c r="D19" s="10">
        <v>0</v>
      </c>
      <c r="E19" s="10">
        <v>0</v>
      </c>
      <c r="F19" s="10">
        <v>11.68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x14ac:dyDescent="0.2">
      <c r="A20" s="8"/>
      <c r="B20" s="9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7.73</v>
      </c>
      <c r="I20" s="10">
        <v>7.73</v>
      </c>
      <c r="J20" s="10">
        <v>5.73</v>
      </c>
      <c r="K20" s="10">
        <v>4.7300000000000004</v>
      </c>
      <c r="L20" s="10">
        <v>0</v>
      </c>
      <c r="M20" s="10">
        <v>0</v>
      </c>
    </row>
    <row r="21" spans="1:13" x14ac:dyDescent="0.2">
      <c r="A21" s="8"/>
      <c r="B21" s="9" t="s">
        <v>18</v>
      </c>
      <c r="C21" s="10">
        <v>0</v>
      </c>
      <c r="D21" s="10">
        <v>0</v>
      </c>
      <c r="E21" s="10">
        <v>0</v>
      </c>
      <c r="F21" s="10">
        <v>0</v>
      </c>
      <c r="G21" s="10">
        <v>7.68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">
      <c r="A22" s="8"/>
      <c r="B22" s="9" t="s">
        <v>19</v>
      </c>
      <c r="C22" s="10">
        <v>0</v>
      </c>
      <c r="D22" s="10">
        <v>0</v>
      </c>
      <c r="E22" s="10">
        <v>0</v>
      </c>
      <c r="F22" s="10">
        <v>3.46</v>
      </c>
      <c r="G22" s="10">
        <v>4.1399999999999997</v>
      </c>
      <c r="H22" s="10">
        <v>3.14</v>
      </c>
      <c r="I22" s="10">
        <v>5.14</v>
      </c>
      <c r="J22" s="10">
        <v>0</v>
      </c>
      <c r="K22" s="10">
        <v>0</v>
      </c>
      <c r="L22" s="10">
        <v>0</v>
      </c>
      <c r="M22" s="10">
        <v>0</v>
      </c>
    </row>
    <row r="23" spans="1:13" x14ac:dyDescent="0.2">
      <c r="A23" s="8"/>
      <c r="B23" s="9" t="s">
        <v>20</v>
      </c>
      <c r="C23" s="10">
        <v>0</v>
      </c>
      <c r="D23" s="10">
        <v>0</v>
      </c>
      <c r="E23" s="10">
        <v>0</v>
      </c>
      <c r="F23" s="10">
        <v>0</v>
      </c>
      <c r="G23" s="10">
        <v>1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x14ac:dyDescent="0.2">
      <c r="A24" s="8"/>
      <c r="B24" s="9" t="s">
        <v>21</v>
      </c>
      <c r="C24" s="10">
        <v>0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x14ac:dyDescent="0.2">
      <c r="A25" s="8"/>
      <c r="B25" s="9" t="s">
        <v>22</v>
      </c>
      <c r="C25" s="10">
        <v>0</v>
      </c>
      <c r="D25" s="10">
        <v>0</v>
      </c>
      <c r="E25" s="10">
        <v>0</v>
      </c>
      <c r="F25" s="10">
        <v>251.31</v>
      </c>
      <c r="G25" s="10">
        <v>225.73</v>
      </c>
      <c r="H25" s="10">
        <v>246.6</v>
      </c>
      <c r="I25" s="10">
        <v>243.3</v>
      </c>
      <c r="J25" s="10">
        <v>242.35</v>
      </c>
      <c r="K25" s="10">
        <v>246.08</v>
      </c>
      <c r="L25" s="10">
        <v>239.21</v>
      </c>
      <c r="M25" s="10">
        <v>222.64</v>
      </c>
    </row>
    <row r="26" spans="1:13" x14ac:dyDescent="0.2">
      <c r="A26" s="8"/>
      <c r="B26" s="9" t="s">
        <v>23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5.14</v>
      </c>
      <c r="K26" s="10">
        <v>4.1399999999999997</v>
      </c>
      <c r="L26" s="10">
        <v>0</v>
      </c>
      <c r="M26" s="10">
        <v>0</v>
      </c>
    </row>
    <row r="27" spans="1:13" x14ac:dyDescent="0.2">
      <c r="A27" s="8"/>
      <c r="B27" s="9" t="s">
        <v>24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</row>
    <row r="28" spans="1:13" x14ac:dyDescent="0.2">
      <c r="A28" s="8"/>
      <c r="B28" s="9" t="s">
        <v>25</v>
      </c>
      <c r="C28" s="10">
        <v>0</v>
      </c>
      <c r="D28" s="10">
        <v>11.59</v>
      </c>
      <c r="E28" s="10">
        <v>12.57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x14ac:dyDescent="0.2">
      <c r="A29" s="8"/>
      <c r="B29" s="9" t="s">
        <v>26</v>
      </c>
      <c r="C29" s="10">
        <v>0</v>
      </c>
      <c r="D29" s="10">
        <v>0</v>
      </c>
      <c r="E29" s="10">
        <v>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x14ac:dyDescent="0.2">
      <c r="A30" s="8"/>
      <c r="B30" s="9" t="s">
        <v>27</v>
      </c>
      <c r="C30" s="10">
        <v>0</v>
      </c>
      <c r="D30" s="10">
        <v>3</v>
      </c>
      <c r="E30" s="10">
        <v>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x14ac:dyDescent="0.2">
      <c r="A31" s="8"/>
      <c r="B31" s="9" t="s">
        <v>28</v>
      </c>
      <c r="C31" s="10">
        <v>0</v>
      </c>
      <c r="D31" s="10">
        <v>8.5399999999999991</v>
      </c>
      <c r="E31" s="10">
        <v>260.67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x14ac:dyDescent="0.2">
      <c r="A32" s="8"/>
      <c r="B32" s="9" t="s">
        <v>29</v>
      </c>
      <c r="C32" s="10">
        <v>0</v>
      </c>
      <c r="D32" s="10">
        <v>2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x14ac:dyDescent="0.2">
      <c r="A33" s="11" t="s">
        <v>30</v>
      </c>
      <c r="B33" s="9" t="s">
        <v>31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96.19</v>
      </c>
      <c r="L33" s="10">
        <v>106.34</v>
      </c>
      <c r="M33" s="10">
        <v>111.2</v>
      </c>
    </row>
    <row r="34" spans="1:13" x14ac:dyDescent="0.2">
      <c r="A34" s="11" t="s">
        <v>32</v>
      </c>
      <c r="B34" s="9" t="s">
        <v>33</v>
      </c>
      <c r="C34" s="12">
        <f>SUM(C10:C33)</f>
        <v>300.45999999999998</v>
      </c>
      <c r="D34" s="12">
        <f t="shared" ref="D34:M34" si="0">SUM(D10:D33)</f>
        <v>289.44</v>
      </c>
      <c r="E34" s="12">
        <f t="shared" si="0"/>
        <v>290.32</v>
      </c>
      <c r="F34" s="12">
        <f t="shared" si="0"/>
        <v>275.52999999999997</v>
      </c>
      <c r="G34" s="12">
        <f t="shared" si="0"/>
        <v>245.82999999999998</v>
      </c>
      <c r="H34" s="12">
        <f t="shared" si="0"/>
        <v>264.14999999999998</v>
      </c>
      <c r="I34" s="12">
        <f t="shared" si="0"/>
        <v>263.85000000000002</v>
      </c>
      <c r="J34" s="12">
        <f t="shared" si="0"/>
        <v>261.39999999999998</v>
      </c>
      <c r="K34" s="12">
        <f t="shared" si="0"/>
        <v>358.32</v>
      </c>
      <c r="L34" s="12">
        <f t="shared" si="0"/>
        <v>359.99</v>
      </c>
      <c r="M34" s="12">
        <f t="shared" si="0"/>
        <v>348.59999999999997</v>
      </c>
    </row>
    <row r="35" spans="1:13" s="2" customFormat="1" x14ac:dyDescent="0.2">
      <c r="A35" s="3"/>
      <c r="B35" s="4" t="s">
        <v>33</v>
      </c>
    </row>
    <row r="36" spans="1:13" s="2" customFormat="1" x14ac:dyDescent="0.2">
      <c r="A36" s="3"/>
      <c r="B36" s="4" t="s">
        <v>33</v>
      </c>
    </row>
    <row r="37" spans="1:13" s="2" customFormat="1" x14ac:dyDescent="0.2">
      <c r="B37" s="4" t="s">
        <v>33</v>
      </c>
    </row>
    <row r="38" spans="1:13" s="2" customFormat="1" x14ac:dyDescent="0.2">
      <c r="A38" s="5"/>
      <c r="B38" s="4" t="s">
        <v>33</v>
      </c>
    </row>
    <row r="39" spans="1:13" s="2" customFormat="1" x14ac:dyDescent="0.2">
      <c r="A39" s="3"/>
      <c r="B39" s="4" t="s">
        <v>33</v>
      </c>
    </row>
    <row r="40" spans="1:13" s="2" customFormat="1" x14ac:dyDescent="0.2">
      <c r="A40" s="2" t="s">
        <v>34</v>
      </c>
      <c r="B40" s="4" t="s">
        <v>33</v>
      </c>
    </row>
    <row r="41" spans="1:13" s="2" customFormat="1" x14ac:dyDescent="0.2">
      <c r="B41" s="4" t="s">
        <v>33</v>
      </c>
    </row>
    <row r="42" spans="1:13" x14ac:dyDescent="0.2">
      <c r="A42" s="23"/>
      <c r="B42" s="24" t="s">
        <v>33</v>
      </c>
      <c r="C42" s="6">
        <v>39538</v>
      </c>
      <c r="D42" s="6">
        <v>39903</v>
      </c>
      <c r="E42" s="6">
        <v>40268</v>
      </c>
      <c r="F42" s="6">
        <v>40633</v>
      </c>
      <c r="G42" s="6">
        <v>40999</v>
      </c>
      <c r="H42" s="6">
        <v>41364</v>
      </c>
      <c r="I42" s="6">
        <v>41729</v>
      </c>
      <c r="J42" s="6">
        <v>42094</v>
      </c>
      <c r="K42" s="6">
        <v>42460</v>
      </c>
      <c r="L42" s="6">
        <v>42825</v>
      </c>
      <c r="M42" s="6">
        <v>43190</v>
      </c>
    </row>
    <row r="43" spans="1:13" x14ac:dyDescent="0.2">
      <c r="A43" s="25"/>
      <c r="B43" s="26" t="s">
        <v>33</v>
      </c>
      <c r="C43" s="7" t="s">
        <v>4</v>
      </c>
      <c r="D43" s="7" t="s">
        <v>4</v>
      </c>
      <c r="E43" s="7" t="s">
        <v>4</v>
      </c>
      <c r="F43" s="7" t="s">
        <v>4</v>
      </c>
      <c r="G43" s="7" t="s">
        <v>4</v>
      </c>
      <c r="H43" s="7" t="s">
        <v>4</v>
      </c>
      <c r="I43" s="7" t="s">
        <v>4</v>
      </c>
      <c r="J43" s="7" t="s">
        <v>4</v>
      </c>
      <c r="K43" s="7" t="s">
        <v>4</v>
      </c>
      <c r="L43" s="7" t="s">
        <v>4</v>
      </c>
      <c r="M43" s="7" t="s">
        <v>4</v>
      </c>
    </row>
    <row r="44" spans="1:13" x14ac:dyDescent="0.2">
      <c r="A44" s="11" t="s">
        <v>5</v>
      </c>
      <c r="B44" s="9" t="s">
        <v>10</v>
      </c>
      <c r="C44" s="10">
        <v>37.729999999999997</v>
      </c>
      <c r="D44" s="10">
        <v>38.83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x14ac:dyDescent="0.2">
      <c r="A45" s="8" t="s">
        <v>11</v>
      </c>
      <c r="B45" s="9" t="s">
        <v>35</v>
      </c>
      <c r="C45" s="10">
        <v>0</v>
      </c>
      <c r="D45" s="10">
        <v>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1:13" x14ac:dyDescent="0.2">
      <c r="A46" s="8"/>
      <c r="B46" s="9" t="s">
        <v>36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x14ac:dyDescent="0.2">
      <c r="A47" s="8"/>
      <c r="B47" s="9" t="s">
        <v>37</v>
      </c>
      <c r="C47" s="10">
        <v>51.33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s="8"/>
      <c r="B48" s="9" t="s">
        <v>38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54.2</v>
      </c>
      <c r="M48" s="10">
        <v>49.41</v>
      </c>
    </row>
    <row r="49" spans="1:13" x14ac:dyDescent="0.2">
      <c r="A49" s="8"/>
      <c r="B49" s="9" t="s">
        <v>39</v>
      </c>
      <c r="C49" s="10">
        <v>0</v>
      </c>
      <c r="D49" s="10">
        <v>0</v>
      </c>
      <c r="E49" s="10">
        <v>0</v>
      </c>
      <c r="F49" s="10">
        <v>0</v>
      </c>
      <c r="G49" s="10">
        <v>57.97</v>
      </c>
      <c r="H49" s="10">
        <v>53.59</v>
      </c>
      <c r="I49" s="10">
        <v>51.17</v>
      </c>
      <c r="J49" s="10">
        <v>54.82</v>
      </c>
      <c r="K49" s="10">
        <v>53.3</v>
      </c>
      <c r="L49" s="10">
        <v>0</v>
      </c>
      <c r="M49" s="10">
        <v>0</v>
      </c>
    </row>
    <row r="50" spans="1:13" x14ac:dyDescent="0.2">
      <c r="A50" s="8"/>
      <c r="B50" s="9" t="s">
        <v>22</v>
      </c>
      <c r="C50" s="10">
        <v>0</v>
      </c>
      <c r="D50" s="10">
        <v>0</v>
      </c>
      <c r="E50" s="10">
        <v>0</v>
      </c>
      <c r="F50" s="10">
        <v>35.299999999999997</v>
      </c>
      <c r="G50" s="10">
        <v>31.3</v>
      </c>
      <c r="H50" s="10">
        <v>29.41</v>
      </c>
      <c r="I50" s="10">
        <v>25.92</v>
      </c>
      <c r="J50" s="10">
        <v>26.92</v>
      </c>
      <c r="K50" s="10">
        <v>22.43</v>
      </c>
      <c r="L50" s="10">
        <v>26.65</v>
      </c>
      <c r="M50" s="10">
        <v>26.65</v>
      </c>
    </row>
    <row r="51" spans="1:13" x14ac:dyDescent="0.2">
      <c r="A51" s="8"/>
      <c r="B51" s="9" t="s">
        <v>40</v>
      </c>
      <c r="C51" s="10">
        <v>0</v>
      </c>
      <c r="D51" s="10">
        <v>0</v>
      </c>
      <c r="E51" s="10">
        <v>0</v>
      </c>
      <c r="F51" s="10">
        <v>52.72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x14ac:dyDescent="0.2">
      <c r="A52" s="8"/>
      <c r="B52" s="9" t="s">
        <v>28</v>
      </c>
      <c r="C52" s="10">
        <v>0</v>
      </c>
      <c r="D52" s="10">
        <v>0</v>
      </c>
      <c r="E52" s="10">
        <v>34.299999999999997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</row>
    <row r="53" spans="1:13" x14ac:dyDescent="0.2">
      <c r="A53" s="8"/>
      <c r="B53" s="9" t="s">
        <v>41</v>
      </c>
      <c r="C53" s="10">
        <v>0</v>
      </c>
      <c r="D53" s="10">
        <v>0</v>
      </c>
      <c r="E53" s="10">
        <v>1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</row>
    <row r="54" spans="1:13" x14ac:dyDescent="0.2">
      <c r="A54" s="8"/>
      <c r="B54" s="9" t="s">
        <v>42</v>
      </c>
      <c r="C54" s="10">
        <v>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</row>
    <row r="55" spans="1:13" x14ac:dyDescent="0.2">
      <c r="A55" s="8"/>
      <c r="B55" s="9" t="s">
        <v>43</v>
      </c>
      <c r="C55" s="10">
        <v>0</v>
      </c>
      <c r="D55" s="10">
        <v>1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</row>
    <row r="56" spans="1:13" x14ac:dyDescent="0.2">
      <c r="A56" s="8"/>
      <c r="B56" s="9" t="s">
        <v>44</v>
      </c>
      <c r="C56" s="10">
        <v>0</v>
      </c>
      <c r="D56" s="10">
        <v>56.54</v>
      </c>
      <c r="E56" s="10">
        <v>56.21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</row>
    <row r="57" spans="1:13" x14ac:dyDescent="0.2">
      <c r="A57" s="11" t="s">
        <v>30</v>
      </c>
      <c r="B57" s="9" t="s">
        <v>31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14</v>
      </c>
      <c r="L57" s="10">
        <v>13</v>
      </c>
      <c r="M57" s="10">
        <v>12.61</v>
      </c>
    </row>
    <row r="58" spans="1:13" x14ac:dyDescent="0.2">
      <c r="A58" s="11" t="s">
        <v>32</v>
      </c>
      <c r="B58" s="9" t="s">
        <v>33</v>
      </c>
      <c r="C58" s="12">
        <f>SUM(C44:C57)</f>
        <v>91.06</v>
      </c>
      <c r="D58" s="12">
        <f t="shared" ref="D58:M58" si="1">SUM(D44:D57)</f>
        <v>97.37</v>
      </c>
      <c r="E58" s="12">
        <f t="shared" si="1"/>
        <v>92.509999999999991</v>
      </c>
      <c r="F58" s="12">
        <f t="shared" si="1"/>
        <v>89.02</v>
      </c>
      <c r="G58" s="12">
        <f t="shared" si="1"/>
        <v>89.27</v>
      </c>
      <c r="H58" s="12">
        <f t="shared" si="1"/>
        <v>83</v>
      </c>
      <c r="I58" s="12">
        <f t="shared" si="1"/>
        <v>77.09</v>
      </c>
      <c r="J58" s="12">
        <f t="shared" si="1"/>
        <v>81.740000000000009</v>
      </c>
      <c r="K58" s="12">
        <f t="shared" si="1"/>
        <v>89.72999999999999</v>
      </c>
      <c r="L58" s="12">
        <f t="shared" si="1"/>
        <v>93.85</v>
      </c>
      <c r="M58" s="12">
        <f t="shared" si="1"/>
        <v>88.67</v>
      </c>
    </row>
    <row r="59" spans="1:13" s="2" customFormat="1" x14ac:dyDescent="0.2">
      <c r="B59" s="4" t="s">
        <v>33</v>
      </c>
    </row>
    <row r="60" spans="1:13" s="2" customFormat="1" x14ac:dyDescent="0.2">
      <c r="B60" s="4" t="s">
        <v>33</v>
      </c>
    </row>
    <row r="61" spans="1:13" s="2" customFormat="1" x14ac:dyDescent="0.2">
      <c r="B61" s="4" t="s">
        <v>33</v>
      </c>
    </row>
    <row r="62" spans="1:13" s="2" customFormat="1" x14ac:dyDescent="0.2">
      <c r="A62" s="5"/>
      <c r="B62" s="4" t="s">
        <v>33</v>
      </c>
    </row>
    <row r="63" spans="1:13" s="2" customFormat="1" x14ac:dyDescent="0.2">
      <c r="A63" s="3"/>
      <c r="B63" s="4" t="s">
        <v>33</v>
      </c>
    </row>
    <row r="64" spans="1:13" s="2" customFormat="1" x14ac:dyDescent="0.2">
      <c r="A64" s="2" t="s">
        <v>45</v>
      </c>
      <c r="B64" s="4" t="s">
        <v>33</v>
      </c>
    </row>
    <row r="65" spans="1:13" s="2" customFormat="1" x14ac:dyDescent="0.2">
      <c r="B65" s="4" t="s">
        <v>33</v>
      </c>
    </row>
    <row r="66" spans="1:13" x14ac:dyDescent="0.2">
      <c r="A66" s="23"/>
      <c r="B66" s="24" t="s">
        <v>33</v>
      </c>
      <c r="C66" s="6">
        <v>39538</v>
      </c>
      <c r="D66" s="6">
        <v>39903</v>
      </c>
      <c r="E66" s="6">
        <v>40268</v>
      </c>
      <c r="F66" s="6">
        <v>40633</v>
      </c>
      <c r="G66" s="6">
        <v>40999</v>
      </c>
      <c r="H66" s="6">
        <v>41364</v>
      </c>
      <c r="I66" s="6">
        <v>41729</v>
      </c>
      <c r="J66" s="6">
        <v>42094</v>
      </c>
      <c r="K66" s="6">
        <v>42460</v>
      </c>
      <c r="L66" s="6">
        <v>42825</v>
      </c>
      <c r="M66" s="6">
        <v>43190</v>
      </c>
    </row>
    <row r="67" spans="1:13" x14ac:dyDescent="0.2">
      <c r="A67" s="25"/>
      <c r="B67" s="26" t="s">
        <v>33</v>
      </c>
      <c r="C67" s="7" t="s">
        <v>4</v>
      </c>
      <c r="D67" s="7" t="s">
        <v>4</v>
      </c>
      <c r="E67" s="7" t="s">
        <v>4</v>
      </c>
      <c r="F67" s="7" t="s">
        <v>4</v>
      </c>
      <c r="G67" s="7" t="s">
        <v>4</v>
      </c>
      <c r="H67" s="7" t="s">
        <v>4</v>
      </c>
      <c r="I67" s="7" t="s">
        <v>4</v>
      </c>
      <c r="J67" s="7" t="s">
        <v>4</v>
      </c>
      <c r="K67" s="7" t="s">
        <v>4</v>
      </c>
      <c r="L67" s="7" t="s">
        <v>4</v>
      </c>
      <c r="M67" s="7" t="s">
        <v>4</v>
      </c>
    </row>
    <row r="68" spans="1:13" x14ac:dyDescent="0.2">
      <c r="A68" s="11" t="s">
        <v>5</v>
      </c>
      <c r="B68" s="9" t="s">
        <v>8</v>
      </c>
      <c r="C68" s="10">
        <v>6.68</v>
      </c>
      <c r="D68" s="10">
        <v>5.68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</row>
    <row r="69" spans="1:13" x14ac:dyDescent="0.2">
      <c r="A69" s="8" t="s">
        <v>11</v>
      </c>
      <c r="B69" s="9" t="s">
        <v>22</v>
      </c>
      <c r="C69" s="10">
        <v>0</v>
      </c>
      <c r="D69" s="10">
        <v>0</v>
      </c>
      <c r="E69" s="10">
        <v>0</v>
      </c>
      <c r="F69" s="10">
        <v>6.68</v>
      </c>
      <c r="G69" s="10">
        <v>7</v>
      </c>
      <c r="H69" s="10">
        <v>4.7300000000000004</v>
      </c>
      <c r="I69" s="10">
        <v>4.7300000000000004</v>
      </c>
      <c r="J69" s="10">
        <v>4.7300000000000004</v>
      </c>
      <c r="K69" s="10">
        <v>4.8099999999999996</v>
      </c>
      <c r="L69" s="10">
        <v>4.72</v>
      </c>
      <c r="M69" s="10">
        <v>3.72</v>
      </c>
    </row>
    <row r="70" spans="1:13" x14ac:dyDescent="0.2">
      <c r="A70" s="8"/>
      <c r="B70" s="9" t="s">
        <v>28</v>
      </c>
      <c r="C70" s="10">
        <v>0</v>
      </c>
      <c r="D70" s="10">
        <v>1</v>
      </c>
      <c r="E70" s="10">
        <v>6.68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</row>
    <row r="71" spans="1:13" x14ac:dyDescent="0.2">
      <c r="A71" s="11" t="s">
        <v>30</v>
      </c>
      <c r="B71" s="9" t="s">
        <v>31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2</v>
      </c>
      <c r="L71" s="10">
        <v>3</v>
      </c>
      <c r="M71" s="10">
        <v>2</v>
      </c>
    </row>
    <row r="72" spans="1:13" x14ac:dyDescent="0.2">
      <c r="A72" s="11" t="s">
        <v>32</v>
      </c>
      <c r="B72" s="9" t="s">
        <v>33</v>
      </c>
      <c r="C72" s="12">
        <f>SUM(C68:C71)</f>
        <v>6.68</v>
      </c>
      <c r="D72" s="12">
        <f t="shared" ref="D72:M72" si="2">SUM(D68:D71)</f>
        <v>6.68</v>
      </c>
      <c r="E72" s="12">
        <f t="shared" si="2"/>
        <v>6.68</v>
      </c>
      <c r="F72" s="12">
        <f t="shared" si="2"/>
        <v>6.68</v>
      </c>
      <c r="G72" s="12">
        <f t="shared" si="2"/>
        <v>7</v>
      </c>
      <c r="H72" s="12">
        <f t="shared" si="2"/>
        <v>4.7300000000000004</v>
      </c>
      <c r="I72" s="12">
        <f t="shared" si="2"/>
        <v>4.7300000000000004</v>
      </c>
      <c r="J72" s="12">
        <f t="shared" si="2"/>
        <v>4.7300000000000004</v>
      </c>
      <c r="K72" s="12">
        <f t="shared" si="2"/>
        <v>6.81</v>
      </c>
      <c r="L72" s="12">
        <f t="shared" si="2"/>
        <v>7.72</v>
      </c>
      <c r="M72" s="12">
        <f t="shared" si="2"/>
        <v>5.7200000000000006</v>
      </c>
    </row>
    <row r="73" spans="1:13" s="2" customFormat="1" x14ac:dyDescent="0.2">
      <c r="B73" s="4" t="s">
        <v>33</v>
      </c>
    </row>
    <row r="74" spans="1:13" s="2" customFormat="1" x14ac:dyDescent="0.2">
      <c r="B74" s="4" t="s">
        <v>33</v>
      </c>
    </row>
    <row r="75" spans="1:13" s="2" customFormat="1" x14ac:dyDescent="0.2">
      <c r="B75" s="4" t="s">
        <v>33</v>
      </c>
    </row>
    <row r="76" spans="1:13" s="2" customFormat="1" x14ac:dyDescent="0.2">
      <c r="A76" s="5"/>
      <c r="B76" s="4" t="s">
        <v>33</v>
      </c>
    </row>
    <row r="77" spans="1:13" s="2" customFormat="1" x14ac:dyDescent="0.2">
      <c r="A77" s="3"/>
      <c r="B77" s="4" t="s">
        <v>33</v>
      </c>
    </row>
    <row r="78" spans="1:13" s="2" customFormat="1" x14ac:dyDescent="0.2">
      <c r="A78" s="2" t="s">
        <v>46</v>
      </c>
      <c r="B78" s="4" t="s">
        <v>33</v>
      </c>
    </row>
    <row r="79" spans="1:13" s="2" customFormat="1" x14ac:dyDescent="0.2">
      <c r="B79" s="4" t="s">
        <v>33</v>
      </c>
    </row>
    <row r="80" spans="1:13" x14ac:dyDescent="0.2">
      <c r="A80" s="23"/>
      <c r="B80" s="24" t="s">
        <v>33</v>
      </c>
      <c r="C80" s="6">
        <v>39538</v>
      </c>
      <c r="D80" s="6">
        <v>39903</v>
      </c>
      <c r="E80" s="6">
        <v>40268</v>
      </c>
      <c r="F80" s="6">
        <v>40633</v>
      </c>
      <c r="G80" s="6">
        <v>40999</v>
      </c>
      <c r="H80" s="6">
        <v>41364</v>
      </c>
      <c r="I80" s="6">
        <v>41729</v>
      </c>
      <c r="J80" s="6">
        <v>42094</v>
      </c>
      <c r="K80" s="6">
        <v>42460</v>
      </c>
      <c r="L80" s="6">
        <v>42825</v>
      </c>
      <c r="M80" s="6">
        <v>43190</v>
      </c>
    </row>
    <row r="81" spans="1:13" x14ac:dyDescent="0.2">
      <c r="A81" s="25"/>
      <c r="B81" s="26" t="s">
        <v>33</v>
      </c>
      <c r="C81" s="7" t="s">
        <v>4</v>
      </c>
      <c r="D81" s="7" t="s">
        <v>4</v>
      </c>
      <c r="E81" s="7" t="s">
        <v>4</v>
      </c>
      <c r="F81" s="7" t="s">
        <v>4</v>
      </c>
      <c r="G81" s="7" t="s">
        <v>4</v>
      </c>
      <c r="H81" s="7" t="s">
        <v>4</v>
      </c>
      <c r="I81" s="7" t="s">
        <v>4</v>
      </c>
      <c r="J81" s="7" t="s">
        <v>4</v>
      </c>
      <c r="K81" s="7" t="s">
        <v>4</v>
      </c>
      <c r="L81" s="7" t="s">
        <v>4</v>
      </c>
      <c r="M81" s="7" t="s">
        <v>4</v>
      </c>
    </row>
    <row r="82" spans="1:13" x14ac:dyDescent="0.2">
      <c r="A82" s="11" t="s">
        <v>5</v>
      </c>
      <c r="B82" s="9" t="s">
        <v>10</v>
      </c>
      <c r="C82" s="10">
        <v>10.050000000000001</v>
      </c>
      <c r="D82" s="10">
        <v>11.69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</row>
    <row r="83" spans="1:13" x14ac:dyDescent="0.2">
      <c r="A83" s="8" t="s">
        <v>11</v>
      </c>
      <c r="B83" s="9" t="s">
        <v>35</v>
      </c>
      <c r="C83" s="10">
        <v>0</v>
      </c>
      <c r="D83" s="10">
        <v>7.02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</row>
    <row r="84" spans="1:13" x14ac:dyDescent="0.2">
      <c r="A84" s="8"/>
      <c r="B84" s="9" t="s">
        <v>37</v>
      </c>
      <c r="C84" s="10">
        <v>18.68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</row>
    <row r="85" spans="1:13" x14ac:dyDescent="0.2">
      <c r="A85" s="8"/>
      <c r="B85" s="9" t="s">
        <v>38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29.96</v>
      </c>
      <c r="M85" s="10">
        <v>26.18</v>
      </c>
    </row>
    <row r="86" spans="1:13" x14ac:dyDescent="0.2">
      <c r="A86" s="8"/>
      <c r="B86" s="9" t="s">
        <v>39</v>
      </c>
      <c r="C86" s="10">
        <v>0</v>
      </c>
      <c r="D86" s="10">
        <v>0</v>
      </c>
      <c r="E86" s="10">
        <v>0</v>
      </c>
      <c r="F86" s="10">
        <v>0</v>
      </c>
      <c r="G86" s="10">
        <v>29.86</v>
      </c>
      <c r="H86" s="10">
        <v>27.86</v>
      </c>
      <c r="I86" s="10">
        <v>31.96</v>
      </c>
      <c r="J86" s="10">
        <v>27.46</v>
      </c>
      <c r="K86" s="10">
        <v>30.46</v>
      </c>
      <c r="L86" s="10">
        <v>0</v>
      </c>
      <c r="M86" s="10">
        <v>0</v>
      </c>
    </row>
    <row r="87" spans="1:13" x14ac:dyDescent="0.2">
      <c r="A87" s="8"/>
      <c r="B87" s="9" t="s">
        <v>47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7.66</v>
      </c>
      <c r="K87" s="10">
        <v>7.66</v>
      </c>
      <c r="L87" s="10">
        <v>7.66</v>
      </c>
      <c r="M87" s="10">
        <v>6.76</v>
      </c>
    </row>
    <row r="88" spans="1:13" x14ac:dyDescent="0.2">
      <c r="A88" s="8"/>
      <c r="B88" s="9" t="s">
        <v>22</v>
      </c>
      <c r="C88" s="10">
        <v>0</v>
      </c>
      <c r="D88" s="10">
        <v>0</v>
      </c>
      <c r="E88" s="10">
        <v>0</v>
      </c>
      <c r="F88" s="10">
        <v>7.54</v>
      </c>
      <c r="G88" s="10">
        <v>8.5399999999999991</v>
      </c>
      <c r="H88" s="10">
        <v>8.26</v>
      </c>
      <c r="I88" s="10">
        <v>8.26</v>
      </c>
      <c r="J88" s="10">
        <v>9.26</v>
      </c>
      <c r="K88" s="10">
        <v>9.26</v>
      </c>
      <c r="L88" s="10">
        <v>9.19</v>
      </c>
      <c r="M88" s="10">
        <v>8.6999999999999993</v>
      </c>
    </row>
    <row r="89" spans="1:13" x14ac:dyDescent="0.2">
      <c r="A89" s="8"/>
      <c r="B89" s="9" t="s">
        <v>40</v>
      </c>
      <c r="C89" s="10">
        <v>0</v>
      </c>
      <c r="D89" s="10">
        <v>0</v>
      </c>
      <c r="E89" s="10">
        <v>0</v>
      </c>
      <c r="F89" s="10">
        <v>19.86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</row>
    <row r="90" spans="1:13" x14ac:dyDescent="0.2">
      <c r="A90" s="8"/>
      <c r="B90" s="9" t="s">
        <v>26</v>
      </c>
      <c r="C90" s="10">
        <v>0</v>
      </c>
      <c r="D90" s="10">
        <v>0</v>
      </c>
      <c r="E90" s="10">
        <v>7.51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</row>
    <row r="91" spans="1:13" x14ac:dyDescent="0.2">
      <c r="A91" s="8"/>
      <c r="B91" s="9" t="s">
        <v>48</v>
      </c>
      <c r="C91" s="10">
        <v>0</v>
      </c>
      <c r="D91" s="10">
        <v>0</v>
      </c>
      <c r="E91" s="10">
        <v>0</v>
      </c>
      <c r="F91" s="10">
        <v>6.57</v>
      </c>
      <c r="G91" s="10">
        <v>7.25</v>
      </c>
      <c r="H91" s="10">
        <v>6.75</v>
      </c>
      <c r="I91" s="10">
        <v>6.8</v>
      </c>
      <c r="J91" s="10">
        <v>0</v>
      </c>
      <c r="K91" s="10">
        <v>0</v>
      </c>
      <c r="L91" s="10">
        <v>0</v>
      </c>
      <c r="M91" s="10">
        <v>0</v>
      </c>
    </row>
    <row r="92" spans="1:13" x14ac:dyDescent="0.2">
      <c r="A92" s="8"/>
      <c r="B92" s="9" t="s">
        <v>28</v>
      </c>
      <c r="C92" s="10">
        <v>0</v>
      </c>
      <c r="D92" s="10">
        <v>0</v>
      </c>
      <c r="E92" s="10">
        <v>11.54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</row>
    <row r="93" spans="1:13" x14ac:dyDescent="0.2">
      <c r="A93" s="8"/>
      <c r="B93" s="9" t="s">
        <v>42</v>
      </c>
      <c r="C93" s="10">
        <v>0</v>
      </c>
      <c r="D93" s="10">
        <v>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</row>
    <row r="94" spans="1:13" x14ac:dyDescent="0.2">
      <c r="A94" s="8"/>
      <c r="B94" s="9" t="s">
        <v>49</v>
      </c>
      <c r="C94" s="10">
        <v>8.58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</row>
    <row r="95" spans="1:13" x14ac:dyDescent="0.2">
      <c r="A95" s="8"/>
      <c r="B95" s="9" t="s">
        <v>44</v>
      </c>
      <c r="C95" s="10">
        <v>0</v>
      </c>
      <c r="D95" s="10">
        <v>17.86</v>
      </c>
      <c r="E95" s="10">
        <v>19.66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</row>
    <row r="96" spans="1:13" x14ac:dyDescent="0.2">
      <c r="A96" s="11" t="s">
        <v>50</v>
      </c>
      <c r="B96" s="9" t="s">
        <v>51</v>
      </c>
      <c r="C96" s="10">
        <v>8.6</v>
      </c>
      <c r="D96" s="10">
        <v>5.6</v>
      </c>
      <c r="E96" s="10">
        <v>7</v>
      </c>
      <c r="F96" s="10">
        <v>6</v>
      </c>
      <c r="G96" s="10">
        <v>0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</row>
    <row r="97" spans="1:13" x14ac:dyDescent="0.2">
      <c r="A97" s="11" t="s">
        <v>32</v>
      </c>
      <c r="B97" s="9" t="s">
        <v>33</v>
      </c>
      <c r="C97" s="12">
        <f>SUM(C82:C96)</f>
        <v>45.910000000000004</v>
      </c>
      <c r="D97" s="12">
        <f t="shared" ref="D97:M97" si="3">SUM(D82:D96)</f>
        <v>43.17</v>
      </c>
      <c r="E97" s="12">
        <f t="shared" si="3"/>
        <v>45.709999999999994</v>
      </c>
      <c r="F97" s="12">
        <f t="shared" si="3"/>
        <v>39.97</v>
      </c>
      <c r="G97" s="12">
        <f t="shared" si="3"/>
        <v>45.65</v>
      </c>
      <c r="H97" s="12">
        <f t="shared" si="3"/>
        <v>43.87</v>
      </c>
      <c r="I97" s="12">
        <f t="shared" si="3"/>
        <v>47.019999999999996</v>
      </c>
      <c r="J97" s="12">
        <f t="shared" si="3"/>
        <v>44.38</v>
      </c>
      <c r="K97" s="12">
        <f t="shared" si="3"/>
        <v>47.38</v>
      </c>
      <c r="L97" s="12">
        <f t="shared" si="3"/>
        <v>46.81</v>
      </c>
      <c r="M97" s="12">
        <f t="shared" si="3"/>
        <v>41.64</v>
      </c>
    </row>
    <row r="98" spans="1:13" s="2" customFormat="1" x14ac:dyDescent="0.2">
      <c r="B98" s="4" t="s">
        <v>33</v>
      </c>
    </row>
    <row r="99" spans="1:13" s="2" customFormat="1" x14ac:dyDescent="0.2">
      <c r="B99" s="4" t="s">
        <v>33</v>
      </c>
    </row>
    <row r="100" spans="1:13" s="2" customFormat="1" x14ac:dyDescent="0.2">
      <c r="B100" s="4" t="s">
        <v>33</v>
      </c>
    </row>
    <row r="101" spans="1:13" s="2" customFormat="1" x14ac:dyDescent="0.2">
      <c r="A101" s="5"/>
      <c r="B101" s="4" t="s">
        <v>33</v>
      </c>
    </row>
    <row r="102" spans="1:13" s="2" customFormat="1" x14ac:dyDescent="0.2">
      <c r="A102" s="3"/>
      <c r="B102" s="4" t="s">
        <v>33</v>
      </c>
    </row>
    <row r="103" spans="1:13" s="2" customFormat="1" x14ac:dyDescent="0.2">
      <c r="A103" s="2" t="s">
        <v>52</v>
      </c>
      <c r="B103" s="4" t="s">
        <v>33</v>
      </c>
    </row>
    <row r="104" spans="1:13" s="2" customFormat="1" x14ac:dyDescent="0.2">
      <c r="B104" s="4" t="s">
        <v>33</v>
      </c>
    </row>
    <row r="105" spans="1:13" x14ac:dyDescent="0.2">
      <c r="A105" s="23"/>
      <c r="B105" s="24" t="s">
        <v>33</v>
      </c>
      <c r="C105" s="6">
        <v>39538</v>
      </c>
      <c r="D105" s="6">
        <v>39903</v>
      </c>
      <c r="E105" s="6">
        <v>40268</v>
      </c>
      <c r="F105" s="6">
        <v>40633</v>
      </c>
      <c r="G105" s="6">
        <v>40999</v>
      </c>
      <c r="H105" s="6">
        <v>41364</v>
      </c>
      <c r="I105" s="6">
        <v>41729</v>
      </c>
      <c r="J105" s="6">
        <v>42094</v>
      </c>
      <c r="K105" s="6">
        <v>42460</v>
      </c>
      <c r="L105" s="6">
        <v>42825</v>
      </c>
      <c r="M105" s="6">
        <v>43190</v>
      </c>
    </row>
    <row r="106" spans="1:13" x14ac:dyDescent="0.2">
      <c r="A106" s="25"/>
      <c r="B106" s="26" t="s">
        <v>33</v>
      </c>
      <c r="C106" s="7" t="s">
        <v>4</v>
      </c>
      <c r="D106" s="7" t="s">
        <v>4</v>
      </c>
      <c r="E106" s="7" t="s">
        <v>4</v>
      </c>
      <c r="F106" s="7" t="s">
        <v>4</v>
      </c>
      <c r="G106" s="7" t="s">
        <v>4</v>
      </c>
      <c r="H106" s="7" t="s">
        <v>4</v>
      </c>
      <c r="I106" s="7" t="s">
        <v>4</v>
      </c>
      <c r="J106" s="7" t="s">
        <v>4</v>
      </c>
      <c r="K106" s="7" t="s">
        <v>4</v>
      </c>
      <c r="L106" s="7" t="s">
        <v>4</v>
      </c>
      <c r="M106" s="7" t="s">
        <v>4</v>
      </c>
    </row>
    <row r="107" spans="1:13" x14ac:dyDescent="0.2">
      <c r="A107" s="8" t="s">
        <v>5</v>
      </c>
      <c r="B107" s="9" t="s">
        <v>53</v>
      </c>
      <c r="C107" s="10">
        <v>1.81</v>
      </c>
      <c r="D107" s="10">
        <v>1</v>
      </c>
      <c r="E107" s="10">
        <v>1</v>
      </c>
      <c r="F107" s="10">
        <v>1</v>
      </c>
      <c r="G107" s="10">
        <v>2</v>
      </c>
      <c r="H107" s="10">
        <v>1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</row>
    <row r="108" spans="1:13" x14ac:dyDescent="0.2">
      <c r="A108" s="8"/>
      <c r="B108" s="9" t="s">
        <v>6</v>
      </c>
      <c r="C108" s="10">
        <v>86.73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</row>
    <row r="109" spans="1:13" x14ac:dyDescent="0.2">
      <c r="A109" s="8"/>
      <c r="B109" s="9" t="s">
        <v>54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</v>
      </c>
      <c r="L109" s="10">
        <v>1</v>
      </c>
      <c r="M109" s="10">
        <v>0</v>
      </c>
    </row>
    <row r="110" spans="1:13" x14ac:dyDescent="0.2">
      <c r="A110" s="8"/>
      <c r="B110" s="9" t="s">
        <v>7</v>
      </c>
      <c r="C110" s="10">
        <v>0</v>
      </c>
      <c r="D110" s="10">
        <v>0</v>
      </c>
      <c r="E110" s="10">
        <v>0</v>
      </c>
      <c r="F110" s="10">
        <v>0</v>
      </c>
      <c r="G110" s="10">
        <v>21.74</v>
      </c>
      <c r="H110" s="10">
        <v>18.760000000000002</v>
      </c>
      <c r="I110" s="10">
        <v>19.079999999999998</v>
      </c>
      <c r="J110" s="10">
        <v>19.68</v>
      </c>
      <c r="K110" s="10">
        <v>18.920000000000002</v>
      </c>
      <c r="L110" s="10">
        <v>16.010000000000002</v>
      </c>
      <c r="M110" s="10">
        <v>0</v>
      </c>
    </row>
    <row r="111" spans="1:13" x14ac:dyDescent="0.2">
      <c r="A111" s="8"/>
      <c r="B111" s="9" t="s">
        <v>55</v>
      </c>
      <c r="C111" s="10">
        <v>262.20999999999998</v>
      </c>
      <c r="D111" s="10">
        <v>283.79000000000002</v>
      </c>
      <c r="E111" s="10">
        <v>290.31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</row>
    <row r="112" spans="1:13" x14ac:dyDescent="0.2">
      <c r="A112" s="8"/>
      <c r="B112" s="9" t="s">
        <v>9</v>
      </c>
      <c r="C112" s="10">
        <v>16.489999999999998</v>
      </c>
      <c r="D112" s="10">
        <v>21.2</v>
      </c>
      <c r="E112" s="10">
        <v>22.76</v>
      </c>
      <c r="F112" s="10">
        <v>22.72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</row>
    <row r="113" spans="1:13" x14ac:dyDescent="0.2">
      <c r="A113" s="8"/>
      <c r="B113" s="9" t="s">
        <v>56</v>
      </c>
      <c r="C113" s="10">
        <v>152.85</v>
      </c>
      <c r="D113" s="10">
        <v>155.55000000000001</v>
      </c>
      <c r="E113" s="10">
        <v>144.88</v>
      </c>
      <c r="F113" s="10">
        <v>137.13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</row>
    <row r="114" spans="1:13" x14ac:dyDescent="0.2">
      <c r="A114" s="8"/>
      <c r="B114" s="9" t="s">
        <v>57</v>
      </c>
      <c r="C114" s="10">
        <v>133.87</v>
      </c>
      <c r="D114" s="10">
        <v>142.35</v>
      </c>
      <c r="E114" s="10">
        <v>164.77</v>
      </c>
      <c r="F114" s="10">
        <v>158.77000000000001</v>
      </c>
      <c r="G114" s="10">
        <v>153.44999999999999</v>
      </c>
      <c r="H114" s="10">
        <v>186.05</v>
      </c>
      <c r="I114" s="10">
        <v>207.03</v>
      </c>
      <c r="J114" s="10">
        <v>237.05</v>
      </c>
      <c r="K114" s="10">
        <v>247.73</v>
      </c>
      <c r="L114" s="10">
        <v>241.77</v>
      </c>
      <c r="M114" s="10">
        <v>243.71</v>
      </c>
    </row>
    <row r="115" spans="1:13" x14ac:dyDescent="0.2">
      <c r="A115" s="8"/>
      <c r="B115" s="9" t="s">
        <v>58</v>
      </c>
      <c r="C115" s="10">
        <v>144.33000000000001</v>
      </c>
      <c r="D115" s="10">
        <v>5.59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</row>
    <row r="116" spans="1:13" x14ac:dyDescent="0.2">
      <c r="A116" s="8"/>
      <c r="B116" s="9" t="s">
        <v>10</v>
      </c>
      <c r="C116" s="10">
        <v>182.29</v>
      </c>
      <c r="D116" s="10">
        <v>181.42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</row>
    <row r="117" spans="1:13" x14ac:dyDescent="0.2">
      <c r="A117" s="8"/>
      <c r="B117" s="9" t="s">
        <v>59</v>
      </c>
      <c r="C117" s="10">
        <v>41.18</v>
      </c>
      <c r="D117" s="10">
        <v>30.47</v>
      </c>
      <c r="E117" s="10">
        <v>26.41</v>
      </c>
      <c r="F117" s="10">
        <v>17.41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</row>
    <row r="118" spans="1:13" x14ac:dyDescent="0.2">
      <c r="A118" s="8"/>
      <c r="B118" s="9" t="s">
        <v>60</v>
      </c>
      <c r="C118" s="10">
        <v>0</v>
      </c>
      <c r="D118" s="10">
        <v>0</v>
      </c>
      <c r="E118" s="10">
        <v>0</v>
      </c>
      <c r="F118" s="10">
        <v>1</v>
      </c>
      <c r="G118" s="10">
        <v>0</v>
      </c>
      <c r="H118" s="10">
        <v>1</v>
      </c>
      <c r="I118" s="10">
        <v>1</v>
      </c>
      <c r="J118" s="10">
        <v>1</v>
      </c>
      <c r="K118" s="10">
        <v>0</v>
      </c>
      <c r="L118" s="10">
        <v>1</v>
      </c>
      <c r="M118" s="10">
        <v>1</v>
      </c>
    </row>
    <row r="119" spans="1:13" x14ac:dyDescent="0.2">
      <c r="A119" s="8"/>
      <c r="B119" s="9" t="s">
        <v>61</v>
      </c>
      <c r="C119" s="10">
        <v>4</v>
      </c>
      <c r="D119" s="10">
        <v>5</v>
      </c>
      <c r="E119" s="10">
        <v>4</v>
      </c>
      <c r="F119" s="10">
        <v>80.099999999999994</v>
      </c>
      <c r="G119" s="10">
        <v>78.290000000000006</v>
      </c>
      <c r="H119" s="10">
        <v>77.319999999999993</v>
      </c>
      <c r="I119" s="10">
        <v>77.81</v>
      </c>
      <c r="J119" s="10">
        <v>83.04</v>
      </c>
      <c r="K119" s="10">
        <v>91.82</v>
      </c>
      <c r="L119" s="10">
        <v>90.34</v>
      </c>
      <c r="M119" s="10">
        <v>84.65</v>
      </c>
    </row>
    <row r="120" spans="1:13" x14ac:dyDescent="0.2">
      <c r="A120" s="8" t="s">
        <v>11</v>
      </c>
      <c r="B120" s="9" t="s">
        <v>62</v>
      </c>
      <c r="C120" s="10">
        <v>0</v>
      </c>
      <c r="D120" s="10">
        <v>0</v>
      </c>
      <c r="E120" s="10">
        <v>0</v>
      </c>
      <c r="F120" s="10">
        <v>64</v>
      </c>
      <c r="G120" s="10">
        <v>66.44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</row>
    <row r="121" spans="1:13" x14ac:dyDescent="0.2">
      <c r="A121" s="8"/>
      <c r="B121" s="9" t="s">
        <v>63</v>
      </c>
      <c r="C121" s="10">
        <v>0</v>
      </c>
      <c r="D121" s="10">
        <v>14</v>
      </c>
      <c r="E121" s="10">
        <v>12.86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</row>
    <row r="122" spans="1:13" x14ac:dyDescent="0.2">
      <c r="A122" s="8"/>
      <c r="B122" s="9" t="s">
        <v>64</v>
      </c>
      <c r="C122" s="10">
        <v>0</v>
      </c>
      <c r="D122" s="10">
        <v>0</v>
      </c>
      <c r="E122" s="10">
        <v>0</v>
      </c>
      <c r="F122" s="10">
        <v>103.93</v>
      </c>
      <c r="G122" s="10">
        <v>83.49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</row>
    <row r="123" spans="1:13" x14ac:dyDescent="0.2">
      <c r="A123" s="8"/>
      <c r="B123" s="9" t="s">
        <v>65</v>
      </c>
      <c r="C123" s="10">
        <v>0</v>
      </c>
      <c r="D123" s="10">
        <v>0</v>
      </c>
      <c r="E123" s="10">
        <v>0</v>
      </c>
      <c r="F123" s="10">
        <v>6.92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</row>
    <row r="124" spans="1:13" x14ac:dyDescent="0.2">
      <c r="A124" s="8"/>
      <c r="B124" s="9" t="s">
        <v>35</v>
      </c>
      <c r="C124" s="10">
        <v>0</v>
      </c>
      <c r="D124" s="10">
        <v>630.11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</row>
    <row r="125" spans="1:13" x14ac:dyDescent="0.2">
      <c r="A125" s="8"/>
      <c r="B125" s="9" t="s">
        <v>66</v>
      </c>
      <c r="C125" s="10">
        <v>0</v>
      </c>
      <c r="D125" s="10">
        <v>0</v>
      </c>
      <c r="E125" s="10">
        <v>0</v>
      </c>
      <c r="F125" s="10">
        <v>1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</row>
    <row r="126" spans="1:13" x14ac:dyDescent="0.2">
      <c r="A126" s="8"/>
      <c r="B126" s="9" t="s">
        <v>67</v>
      </c>
      <c r="C126" s="10">
        <v>0</v>
      </c>
      <c r="D126" s="10">
        <v>0</v>
      </c>
      <c r="E126" s="10">
        <v>74.2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</row>
    <row r="127" spans="1:13" x14ac:dyDescent="0.2">
      <c r="A127" s="8"/>
      <c r="B127" s="9" t="s">
        <v>68</v>
      </c>
      <c r="C127" s="10">
        <v>0</v>
      </c>
      <c r="D127" s="10">
        <v>27.23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</row>
    <row r="128" spans="1:13" x14ac:dyDescent="0.2">
      <c r="A128" s="8"/>
      <c r="B128" s="9" t="s">
        <v>69</v>
      </c>
      <c r="C128" s="10">
        <v>0</v>
      </c>
      <c r="D128" s="10">
        <v>22.08</v>
      </c>
      <c r="E128" s="10">
        <v>35.78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</row>
    <row r="129" spans="1:13" x14ac:dyDescent="0.2">
      <c r="A129" s="8"/>
      <c r="B129" s="9" t="s">
        <v>70</v>
      </c>
      <c r="C129" s="10">
        <v>0</v>
      </c>
      <c r="D129" s="10">
        <v>0</v>
      </c>
      <c r="E129" s="10">
        <v>0</v>
      </c>
      <c r="F129" s="10">
        <v>3.3</v>
      </c>
      <c r="G129" s="10">
        <v>1</v>
      </c>
      <c r="H129" s="10">
        <v>0</v>
      </c>
      <c r="I129" s="10">
        <v>0</v>
      </c>
      <c r="J129" s="10">
        <v>0</v>
      </c>
      <c r="K129" s="10">
        <v>0.6</v>
      </c>
      <c r="L129" s="10">
        <v>0</v>
      </c>
      <c r="M129" s="10">
        <v>0.6</v>
      </c>
    </row>
    <row r="130" spans="1:13" x14ac:dyDescent="0.2">
      <c r="A130" s="8"/>
      <c r="B130" s="9" t="s">
        <v>71</v>
      </c>
      <c r="C130" s="10">
        <v>0</v>
      </c>
      <c r="D130" s="10">
        <v>84.03</v>
      </c>
      <c r="E130" s="10">
        <v>85.49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</row>
    <row r="131" spans="1:13" x14ac:dyDescent="0.2">
      <c r="A131" s="8"/>
      <c r="B131" s="9" t="s">
        <v>72</v>
      </c>
      <c r="C131" s="10">
        <v>0</v>
      </c>
      <c r="D131" s="10">
        <v>32.729999999999997</v>
      </c>
      <c r="E131" s="10">
        <v>37.19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</row>
    <row r="132" spans="1:13" x14ac:dyDescent="0.2">
      <c r="A132" s="8"/>
      <c r="B132" s="9" t="s">
        <v>73</v>
      </c>
      <c r="C132" s="10">
        <v>0</v>
      </c>
      <c r="D132" s="10">
        <v>80.02</v>
      </c>
      <c r="E132" s="10">
        <v>103.56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</row>
    <row r="133" spans="1:13" x14ac:dyDescent="0.2">
      <c r="A133" s="8"/>
      <c r="B133" s="9" t="s">
        <v>74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6.2</v>
      </c>
      <c r="K133" s="10">
        <v>3</v>
      </c>
      <c r="L133" s="10">
        <v>1</v>
      </c>
      <c r="M133" s="10">
        <v>0</v>
      </c>
    </row>
    <row r="134" spans="1:13" x14ac:dyDescent="0.2">
      <c r="A134" s="8"/>
      <c r="B134" s="9" t="s">
        <v>75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</v>
      </c>
    </row>
    <row r="135" spans="1:13" x14ac:dyDescent="0.2">
      <c r="A135" s="8"/>
      <c r="B135" s="9" t="s">
        <v>76</v>
      </c>
      <c r="C135" s="10">
        <v>0</v>
      </c>
      <c r="D135" s="10">
        <v>0</v>
      </c>
      <c r="E135" s="10">
        <v>45.27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</row>
    <row r="136" spans="1:13" x14ac:dyDescent="0.2">
      <c r="A136" s="8"/>
      <c r="B136" s="9" t="s">
        <v>77</v>
      </c>
      <c r="C136" s="10">
        <v>0</v>
      </c>
      <c r="D136" s="10">
        <v>81.400000000000006</v>
      </c>
      <c r="E136" s="10">
        <v>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</row>
    <row r="137" spans="1:13" x14ac:dyDescent="0.2">
      <c r="A137" s="8"/>
      <c r="B137" s="9" t="s">
        <v>78</v>
      </c>
      <c r="C137" s="10">
        <v>0</v>
      </c>
      <c r="D137" s="10">
        <v>0</v>
      </c>
      <c r="E137" s="10">
        <v>0</v>
      </c>
      <c r="F137" s="10">
        <v>20.43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</row>
    <row r="138" spans="1:13" x14ac:dyDescent="0.2">
      <c r="A138" s="8"/>
      <c r="B138" s="9" t="s">
        <v>79</v>
      </c>
      <c r="C138" s="10">
        <v>0</v>
      </c>
      <c r="D138" s="10">
        <v>39.590000000000003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</row>
    <row r="139" spans="1:13" x14ac:dyDescent="0.2">
      <c r="A139" s="8"/>
      <c r="B139" s="9" t="s">
        <v>80</v>
      </c>
      <c r="C139" s="10">
        <v>0</v>
      </c>
      <c r="D139" s="10">
        <v>6</v>
      </c>
      <c r="E139" s="10">
        <v>8</v>
      </c>
      <c r="F139" s="10">
        <v>1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</row>
    <row r="140" spans="1:13" x14ac:dyDescent="0.2">
      <c r="A140" s="8"/>
      <c r="B140" s="9" t="s">
        <v>81</v>
      </c>
      <c r="C140" s="10">
        <v>0</v>
      </c>
      <c r="D140" s="10">
        <v>81.540000000000006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</row>
    <row r="141" spans="1:13" x14ac:dyDescent="0.2">
      <c r="A141" s="8"/>
      <c r="B141" s="9" t="s">
        <v>82</v>
      </c>
      <c r="C141" s="10">
        <v>0</v>
      </c>
      <c r="D141" s="10">
        <v>63.93</v>
      </c>
      <c r="E141" s="10">
        <v>72.64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</row>
    <row r="142" spans="1:13" x14ac:dyDescent="0.2">
      <c r="A142" s="8"/>
      <c r="B142" s="9" t="s">
        <v>83</v>
      </c>
      <c r="C142" s="10">
        <v>0</v>
      </c>
      <c r="D142" s="10">
        <v>0</v>
      </c>
      <c r="E142" s="10">
        <v>1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</row>
    <row r="143" spans="1:13" x14ac:dyDescent="0.2">
      <c r="A143" s="8"/>
      <c r="B143" s="9" t="s">
        <v>84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</row>
    <row r="144" spans="1:13" x14ac:dyDescent="0.2">
      <c r="A144" s="8"/>
      <c r="B144" s="9" t="s">
        <v>85</v>
      </c>
      <c r="C144" s="10">
        <v>0</v>
      </c>
      <c r="D144" s="10">
        <v>0</v>
      </c>
      <c r="E144" s="10">
        <v>0</v>
      </c>
      <c r="F144" s="10">
        <v>4.8899999999999997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</row>
    <row r="145" spans="1:13" x14ac:dyDescent="0.2">
      <c r="A145" s="8"/>
      <c r="B145" s="9" t="s">
        <v>86</v>
      </c>
      <c r="C145" s="10">
        <v>0</v>
      </c>
      <c r="D145" s="10">
        <v>0</v>
      </c>
      <c r="E145" s="10">
        <v>0</v>
      </c>
      <c r="F145" s="10">
        <v>0</v>
      </c>
      <c r="G145" s="10">
        <v>5.89</v>
      </c>
      <c r="H145" s="10">
        <v>4.8899999999999997</v>
      </c>
      <c r="I145" s="10">
        <v>4.8899999999999997</v>
      </c>
      <c r="J145" s="10">
        <v>0</v>
      </c>
      <c r="K145" s="10">
        <v>0</v>
      </c>
      <c r="L145" s="10">
        <v>0</v>
      </c>
      <c r="M145" s="10">
        <v>0</v>
      </c>
    </row>
    <row r="146" spans="1:13" x14ac:dyDescent="0.2">
      <c r="A146" s="8"/>
      <c r="B146" s="9" t="s">
        <v>87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3.89</v>
      </c>
      <c r="K146" s="10">
        <v>3</v>
      </c>
      <c r="L146" s="10">
        <v>0</v>
      </c>
      <c r="M146" s="10">
        <v>0</v>
      </c>
    </row>
    <row r="147" spans="1:13" x14ac:dyDescent="0.2">
      <c r="A147" s="8"/>
      <c r="B147" s="9" t="s">
        <v>88</v>
      </c>
      <c r="C147" s="10">
        <v>0</v>
      </c>
      <c r="D147" s="10">
        <v>8.2799999999999994</v>
      </c>
      <c r="E147" s="10">
        <v>7.82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</row>
    <row r="148" spans="1:13" x14ac:dyDescent="0.2">
      <c r="A148" s="8"/>
      <c r="B148" s="9" t="s">
        <v>89</v>
      </c>
      <c r="C148" s="10">
        <v>0</v>
      </c>
      <c r="D148" s="10">
        <v>0</v>
      </c>
      <c r="E148" s="10">
        <v>0</v>
      </c>
      <c r="F148" s="10">
        <v>7.43</v>
      </c>
      <c r="G148" s="10">
        <v>6.76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</row>
    <row r="149" spans="1:13" x14ac:dyDescent="0.2">
      <c r="A149" s="8"/>
      <c r="B149" s="9" t="s">
        <v>90</v>
      </c>
      <c r="C149" s="10">
        <v>0</v>
      </c>
      <c r="D149" s="10">
        <v>5.43</v>
      </c>
      <c r="E149" s="10">
        <v>6.43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</row>
    <row r="150" spans="1:13" x14ac:dyDescent="0.2">
      <c r="A150" s="8"/>
      <c r="B150" s="9" t="s">
        <v>91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2</v>
      </c>
      <c r="K150" s="10">
        <v>1</v>
      </c>
      <c r="L150" s="10">
        <v>1</v>
      </c>
      <c r="M150" s="10">
        <v>0</v>
      </c>
    </row>
    <row r="151" spans="1:13" x14ac:dyDescent="0.2">
      <c r="A151" s="8"/>
      <c r="B151" s="9" t="s">
        <v>92</v>
      </c>
      <c r="C151" s="10">
        <v>0</v>
      </c>
      <c r="D151" s="10">
        <v>0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</row>
    <row r="152" spans="1:13" x14ac:dyDescent="0.2">
      <c r="A152" s="8"/>
      <c r="B152" s="9" t="s">
        <v>93</v>
      </c>
      <c r="C152" s="10">
        <v>0</v>
      </c>
      <c r="D152" s="10">
        <v>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</row>
    <row r="153" spans="1:13" x14ac:dyDescent="0.2">
      <c r="A153" s="8"/>
      <c r="B153" s="9" t="s">
        <v>94</v>
      </c>
      <c r="C153" s="10">
        <v>0</v>
      </c>
      <c r="D153" s="10">
        <v>5.79</v>
      </c>
      <c r="E153" s="10">
        <v>9.89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</row>
    <row r="154" spans="1:13" x14ac:dyDescent="0.2">
      <c r="A154" s="8"/>
      <c r="B154" s="9" t="s">
        <v>95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1</v>
      </c>
      <c r="K154" s="10">
        <v>1</v>
      </c>
      <c r="L154" s="10">
        <v>0</v>
      </c>
      <c r="M154" s="10">
        <v>0</v>
      </c>
    </row>
    <row r="155" spans="1:13" x14ac:dyDescent="0.2">
      <c r="A155" s="8"/>
      <c r="B155" s="9" t="s">
        <v>96</v>
      </c>
      <c r="C155" s="10">
        <v>0</v>
      </c>
      <c r="D155" s="10">
        <v>0</v>
      </c>
      <c r="E155" s="10">
        <v>0</v>
      </c>
      <c r="F155" s="10">
        <v>1</v>
      </c>
      <c r="G155" s="10">
        <v>1</v>
      </c>
      <c r="H155" s="10">
        <v>1</v>
      </c>
      <c r="I155" s="10">
        <v>1</v>
      </c>
      <c r="J155" s="10">
        <v>0</v>
      </c>
      <c r="K155" s="10">
        <v>0</v>
      </c>
      <c r="L155" s="10">
        <v>0</v>
      </c>
      <c r="M155" s="10">
        <v>0</v>
      </c>
    </row>
    <row r="156" spans="1:13" x14ac:dyDescent="0.2">
      <c r="A156" s="8"/>
      <c r="B156" s="9" t="s">
        <v>97</v>
      </c>
      <c r="C156" s="10">
        <v>0</v>
      </c>
      <c r="D156" s="10">
        <v>4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</row>
    <row r="157" spans="1:13" x14ac:dyDescent="0.2">
      <c r="A157" s="8"/>
      <c r="B157" s="9" t="s">
        <v>36</v>
      </c>
      <c r="C157" s="10">
        <v>523.04999999999995</v>
      </c>
      <c r="D157" s="10">
        <v>1</v>
      </c>
      <c r="E157" s="10">
        <v>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</row>
    <row r="158" spans="1:13" x14ac:dyDescent="0.2">
      <c r="A158" s="8"/>
      <c r="B158" s="9" t="s">
        <v>12</v>
      </c>
      <c r="C158" s="10">
        <v>330.49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</row>
    <row r="159" spans="1:13" x14ac:dyDescent="0.2">
      <c r="A159" s="8"/>
      <c r="B159" s="9" t="s">
        <v>37</v>
      </c>
      <c r="C159" s="10">
        <v>587.20000000000005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</row>
    <row r="160" spans="1:13" x14ac:dyDescent="0.2">
      <c r="A160" s="8"/>
      <c r="B160" s="9" t="s">
        <v>98</v>
      </c>
      <c r="C160" s="10">
        <v>0</v>
      </c>
      <c r="D160" s="10">
        <v>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</row>
    <row r="161" spans="1:13" x14ac:dyDescent="0.2">
      <c r="A161" s="8"/>
      <c r="B161" s="9" t="s">
        <v>99</v>
      </c>
      <c r="C161" s="10">
        <v>0</v>
      </c>
      <c r="D161" s="10">
        <v>0</v>
      </c>
      <c r="E161" s="10">
        <v>0</v>
      </c>
      <c r="F161" s="10">
        <v>1</v>
      </c>
      <c r="G161" s="10">
        <v>1</v>
      </c>
      <c r="H161" s="10">
        <v>1</v>
      </c>
      <c r="I161" s="10">
        <v>1</v>
      </c>
      <c r="J161" s="10">
        <v>1</v>
      </c>
      <c r="K161" s="10">
        <v>1</v>
      </c>
      <c r="L161" s="10">
        <v>1</v>
      </c>
      <c r="M161" s="10">
        <v>0</v>
      </c>
    </row>
    <row r="162" spans="1:13" x14ac:dyDescent="0.2">
      <c r="A162" s="8"/>
      <c r="B162" s="9" t="s">
        <v>100</v>
      </c>
      <c r="C162" s="10">
        <v>0</v>
      </c>
      <c r="D162" s="10">
        <v>3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</row>
    <row r="163" spans="1:13" x14ac:dyDescent="0.2">
      <c r="A163" s="8"/>
      <c r="B163" s="9" t="s">
        <v>101</v>
      </c>
      <c r="C163" s="10">
        <v>0</v>
      </c>
      <c r="D163" s="10">
        <v>0</v>
      </c>
      <c r="E163" s="10">
        <v>0</v>
      </c>
      <c r="F163" s="10">
        <v>1</v>
      </c>
      <c r="G163" s="10">
        <v>1</v>
      </c>
      <c r="H163" s="10">
        <v>1</v>
      </c>
      <c r="I163" s="10">
        <v>1</v>
      </c>
      <c r="J163" s="10">
        <v>0</v>
      </c>
      <c r="K163" s="10">
        <v>0</v>
      </c>
      <c r="L163" s="10">
        <v>0</v>
      </c>
      <c r="M163" s="10">
        <v>0</v>
      </c>
    </row>
    <row r="164" spans="1:13" x14ac:dyDescent="0.2">
      <c r="A164" s="8"/>
      <c r="B164" s="9" t="s">
        <v>102</v>
      </c>
      <c r="C164" s="10">
        <v>0</v>
      </c>
      <c r="D164" s="10">
        <v>0</v>
      </c>
      <c r="E164" s="10">
        <v>0</v>
      </c>
      <c r="F164" s="10">
        <v>1</v>
      </c>
      <c r="G164" s="10">
        <v>1</v>
      </c>
      <c r="H164" s="10">
        <v>1</v>
      </c>
      <c r="I164" s="10">
        <v>1</v>
      </c>
      <c r="J164" s="10">
        <v>2</v>
      </c>
      <c r="K164" s="10">
        <v>1</v>
      </c>
      <c r="L164" s="10">
        <v>1</v>
      </c>
      <c r="M164" s="10">
        <v>1</v>
      </c>
    </row>
    <row r="165" spans="1:13" x14ac:dyDescent="0.2">
      <c r="A165" s="8"/>
      <c r="B165" s="9" t="s">
        <v>103</v>
      </c>
      <c r="C165" s="10">
        <v>401.25</v>
      </c>
      <c r="D165" s="10">
        <v>1.73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</row>
    <row r="166" spans="1:13" x14ac:dyDescent="0.2">
      <c r="A166" s="8"/>
      <c r="B166" s="9" t="s">
        <v>104</v>
      </c>
      <c r="C166" s="10">
        <v>549.87</v>
      </c>
      <c r="D166" s="10">
        <v>2</v>
      </c>
      <c r="E166" s="10">
        <v>0.86</v>
      </c>
      <c r="F166" s="10">
        <v>2.5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</row>
    <row r="167" spans="1:13" x14ac:dyDescent="0.2">
      <c r="A167" s="8"/>
      <c r="B167" s="9" t="s">
        <v>105</v>
      </c>
      <c r="C167" s="10">
        <v>0</v>
      </c>
      <c r="D167" s="10">
        <v>0</v>
      </c>
      <c r="E167" s="10">
        <v>0</v>
      </c>
      <c r="F167" s="10">
        <v>3</v>
      </c>
      <c r="G167" s="10">
        <v>1</v>
      </c>
      <c r="H167" s="10">
        <v>1</v>
      </c>
      <c r="I167" s="10">
        <v>1</v>
      </c>
      <c r="J167" s="10">
        <v>1</v>
      </c>
      <c r="K167" s="10">
        <v>0</v>
      </c>
      <c r="L167" s="10">
        <v>1</v>
      </c>
      <c r="M167" s="10">
        <v>0</v>
      </c>
    </row>
    <row r="168" spans="1:13" x14ac:dyDescent="0.2">
      <c r="A168" s="8"/>
      <c r="B168" s="9" t="s">
        <v>106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1</v>
      </c>
    </row>
    <row r="169" spans="1:13" x14ac:dyDescent="0.2">
      <c r="A169" s="8"/>
      <c r="B169" s="9" t="s">
        <v>107</v>
      </c>
      <c r="C169" s="10">
        <v>0</v>
      </c>
      <c r="D169" s="10">
        <v>0</v>
      </c>
      <c r="E169" s="10">
        <v>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</row>
    <row r="170" spans="1:13" x14ac:dyDescent="0.2">
      <c r="A170" s="8"/>
      <c r="B170" s="9" t="s">
        <v>108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2</v>
      </c>
    </row>
    <row r="171" spans="1:13" x14ac:dyDescent="0.2">
      <c r="A171" s="8"/>
      <c r="B171" s="9" t="s">
        <v>109</v>
      </c>
      <c r="C171" s="10">
        <v>0</v>
      </c>
      <c r="D171" s="10">
        <v>0</v>
      </c>
      <c r="E171" s="10">
        <v>0</v>
      </c>
      <c r="F171" s="10">
        <v>0</v>
      </c>
      <c r="G171" s="10">
        <v>1</v>
      </c>
      <c r="H171" s="10">
        <v>1</v>
      </c>
      <c r="I171" s="10">
        <v>1</v>
      </c>
      <c r="J171" s="10">
        <v>1</v>
      </c>
      <c r="K171" s="10">
        <v>1</v>
      </c>
      <c r="L171" s="10">
        <v>0</v>
      </c>
      <c r="M171" s="10">
        <v>0</v>
      </c>
    </row>
    <row r="172" spans="1:13" x14ac:dyDescent="0.2">
      <c r="A172" s="8"/>
      <c r="B172" s="9" t="s">
        <v>110</v>
      </c>
      <c r="C172" s="10">
        <v>0</v>
      </c>
      <c r="D172" s="10">
        <v>1</v>
      </c>
      <c r="E172" s="10">
        <v>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</row>
    <row r="173" spans="1:13" x14ac:dyDescent="0.2">
      <c r="A173" s="8"/>
      <c r="B173" s="9" t="s">
        <v>111</v>
      </c>
      <c r="C173" s="10">
        <v>0</v>
      </c>
      <c r="D173" s="10">
        <v>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</row>
    <row r="174" spans="1:13" x14ac:dyDescent="0.2">
      <c r="A174" s="8"/>
      <c r="B174" s="9" t="s">
        <v>112</v>
      </c>
      <c r="C174" s="10">
        <v>0</v>
      </c>
      <c r="D174" s="10">
        <v>1</v>
      </c>
      <c r="E174" s="10">
        <v>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</row>
    <row r="175" spans="1:13" x14ac:dyDescent="0.2">
      <c r="A175" s="8"/>
      <c r="B175" s="9" t="s">
        <v>113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5.52</v>
      </c>
      <c r="K175" s="10">
        <v>1.65</v>
      </c>
      <c r="L175" s="10">
        <v>0.65</v>
      </c>
      <c r="M175" s="10">
        <v>2.65</v>
      </c>
    </row>
    <row r="176" spans="1:13" x14ac:dyDescent="0.2">
      <c r="A176" s="8"/>
      <c r="B176" s="9" t="s">
        <v>38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464.92</v>
      </c>
      <c r="M176" s="10">
        <v>479.58</v>
      </c>
    </row>
    <row r="177" spans="1:13" x14ac:dyDescent="0.2">
      <c r="A177" s="8"/>
      <c r="B177" s="9" t="s">
        <v>39</v>
      </c>
      <c r="C177" s="10">
        <v>0</v>
      </c>
      <c r="D177" s="10">
        <v>0</v>
      </c>
      <c r="E177" s="10">
        <v>0</v>
      </c>
      <c r="F177" s="10">
        <v>0</v>
      </c>
      <c r="G177" s="10">
        <v>425.52</v>
      </c>
      <c r="H177" s="10">
        <v>479.17</v>
      </c>
      <c r="I177" s="10">
        <v>479.68</v>
      </c>
      <c r="J177" s="10">
        <v>487.11</v>
      </c>
      <c r="K177" s="10">
        <v>499.82</v>
      </c>
      <c r="L177" s="10">
        <v>0</v>
      </c>
      <c r="M177" s="10">
        <v>0</v>
      </c>
    </row>
    <row r="178" spans="1:13" x14ac:dyDescent="0.2">
      <c r="A178" s="8"/>
      <c r="B178" s="9" t="s">
        <v>114</v>
      </c>
      <c r="C178" s="10">
        <v>0</v>
      </c>
      <c r="D178" s="10">
        <v>60.77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</row>
    <row r="179" spans="1:13" x14ac:dyDescent="0.2">
      <c r="A179" s="8"/>
      <c r="B179" s="9" t="s">
        <v>115</v>
      </c>
      <c r="C179" s="10">
        <v>0</v>
      </c>
      <c r="D179" s="10">
        <v>0</v>
      </c>
      <c r="E179" s="10">
        <v>0</v>
      </c>
      <c r="F179" s="10">
        <v>12.57</v>
      </c>
      <c r="G179" s="10">
        <v>12.57</v>
      </c>
      <c r="H179" s="10">
        <v>14</v>
      </c>
      <c r="I179" s="10">
        <v>20.260000000000002</v>
      </c>
      <c r="J179" s="10">
        <v>18.88</v>
      </c>
      <c r="K179" s="10">
        <v>0</v>
      </c>
      <c r="L179" s="10">
        <v>0</v>
      </c>
      <c r="M179" s="10">
        <v>0</v>
      </c>
    </row>
    <row r="180" spans="1:13" x14ac:dyDescent="0.2">
      <c r="A180" s="8"/>
      <c r="B180" s="9" t="s">
        <v>116</v>
      </c>
      <c r="C180" s="10">
        <v>0</v>
      </c>
      <c r="D180" s="10">
        <v>0</v>
      </c>
      <c r="E180" s="10">
        <v>0</v>
      </c>
      <c r="F180" s="10">
        <v>0</v>
      </c>
      <c r="G180" s="10">
        <v>99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</row>
    <row r="181" spans="1:13" x14ac:dyDescent="0.2">
      <c r="A181" s="8"/>
      <c r="B181" s="9" t="s">
        <v>117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31</v>
      </c>
      <c r="I181" s="10">
        <v>42.43</v>
      </c>
      <c r="J181" s="10">
        <v>41.81</v>
      </c>
      <c r="K181" s="10">
        <v>39.619999999999997</v>
      </c>
      <c r="L181" s="10">
        <v>32.619999999999997</v>
      </c>
      <c r="M181" s="10">
        <v>38.270000000000003</v>
      </c>
    </row>
    <row r="182" spans="1:13" x14ac:dyDescent="0.2">
      <c r="A182" s="8"/>
      <c r="B182" s="9" t="s">
        <v>118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22.82</v>
      </c>
      <c r="K182" s="10">
        <v>22.01</v>
      </c>
      <c r="L182" s="10">
        <v>35.549999999999997</v>
      </c>
      <c r="M182" s="10">
        <v>37.119999999999997</v>
      </c>
    </row>
    <row r="183" spans="1:13" x14ac:dyDescent="0.2">
      <c r="A183" s="8"/>
      <c r="B183" s="9" t="s">
        <v>119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67.3</v>
      </c>
      <c r="I183" s="10">
        <v>60.31</v>
      </c>
      <c r="J183" s="10">
        <v>0</v>
      </c>
      <c r="K183" s="10">
        <v>0</v>
      </c>
      <c r="L183" s="10">
        <v>0</v>
      </c>
      <c r="M183" s="10">
        <v>0</v>
      </c>
    </row>
    <row r="184" spans="1:13" x14ac:dyDescent="0.2">
      <c r="A184" s="8"/>
      <c r="B184" s="9" t="s">
        <v>120</v>
      </c>
      <c r="C184" s="10">
        <v>0</v>
      </c>
      <c r="D184" s="10">
        <v>0</v>
      </c>
      <c r="E184" s="10">
        <v>0</v>
      </c>
      <c r="F184" s="10">
        <v>71.34</v>
      </c>
      <c r="G184" s="10">
        <v>66.8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</row>
    <row r="185" spans="1:13" x14ac:dyDescent="0.2">
      <c r="A185" s="8"/>
      <c r="B185" s="9" t="s">
        <v>121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28.95</v>
      </c>
      <c r="L185" s="10">
        <v>31.85</v>
      </c>
      <c r="M185" s="10">
        <v>32.29</v>
      </c>
    </row>
    <row r="186" spans="1:13" x14ac:dyDescent="0.2">
      <c r="A186" s="8"/>
      <c r="B186" s="9" t="s">
        <v>122</v>
      </c>
      <c r="C186" s="10">
        <v>0</v>
      </c>
      <c r="D186" s="10">
        <v>0</v>
      </c>
      <c r="E186" s="10">
        <v>0</v>
      </c>
      <c r="F186" s="10">
        <v>48.78</v>
      </c>
      <c r="G186" s="10">
        <v>39.729999999999997</v>
      </c>
      <c r="H186" s="10">
        <v>39.340000000000003</v>
      </c>
      <c r="I186" s="10">
        <v>62.57</v>
      </c>
      <c r="J186" s="10">
        <v>30.6</v>
      </c>
      <c r="K186" s="10">
        <v>0</v>
      </c>
      <c r="L186" s="10">
        <v>0</v>
      </c>
      <c r="M186" s="10">
        <v>0</v>
      </c>
    </row>
    <row r="187" spans="1:13" x14ac:dyDescent="0.2">
      <c r="A187" s="8"/>
      <c r="B187" s="9" t="s">
        <v>123</v>
      </c>
      <c r="C187" s="10">
        <v>0</v>
      </c>
      <c r="D187" s="10">
        <v>0</v>
      </c>
      <c r="E187" s="10">
        <v>0</v>
      </c>
      <c r="F187" s="10">
        <v>99.76</v>
      </c>
      <c r="G187" s="10">
        <v>100.79</v>
      </c>
      <c r="H187" s="10">
        <v>93.65</v>
      </c>
      <c r="I187" s="10">
        <v>89.93</v>
      </c>
      <c r="J187" s="10">
        <v>100.79</v>
      </c>
      <c r="K187" s="10">
        <v>111.26</v>
      </c>
      <c r="L187" s="10">
        <v>106.97</v>
      </c>
      <c r="M187" s="10">
        <v>134.33000000000001</v>
      </c>
    </row>
    <row r="188" spans="1:13" x14ac:dyDescent="0.2">
      <c r="A188" s="8"/>
      <c r="B188" s="9" t="s">
        <v>124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37.5</v>
      </c>
      <c r="I188" s="10">
        <v>77.069999999999993</v>
      </c>
      <c r="J188" s="10">
        <v>0</v>
      </c>
      <c r="K188" s="10">
        <v>0</v>
      </c>
      <c r="L188" s="10">
        <v>0</v>
      </c>
      <c r="M188" s="10">
        <v>0</v>
      </c>
    </row>
    <row r="189" spans="1:13" x14ac:dyDescent="0.2">
      <c r="A189" s="8"/>
      <c r="B189" s="9" t="s">
        <v>125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79.81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</row>
    <row r="190" spans="1:13" x14ac:dyDescent="0.2">
      <c r="A190" s="8"/>
      <c r="B190" s="9" t="s">
        <v>13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91.59</v>
      </c>
      <c r="J190" s="10">
        <v>90.61</v>
      </c>
      <c r="K190" s="10">
        <v>110.61</v>
      </c>
      <c r="L190" s="10">
        <v>381.14</v>
      </c>
      <c r="M190" s="10">
        <v>0</v>
      </c>
    </row>
    <row r="191" spans="1:13" x14ac:dyDescent="0.2">
      <c r="A191" s="8"/>
      <c r="B191" s="9" t="s">
        <v>14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380.6</v>
      </c>
    </row>
    <row r="192" spans="1:13" x14ac:dyDescent="0.2">
      <c r="A192" s="8"/>
      <c r="B192" s="9" t="s">
        <v>126</v>
      </c>
      <c r="C192" s="10">
        <v>0</v>
      </c>
      <c r="D192" s="10">
        <v>0</v>
      </c>
      <c r="E192" s="10">
        <v>0</v>
      </c>
      <c r="F192" s="10">
        <v>26.42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</row>
    <row r="193" spans="1:13" x14ac:dyDescent="0.2">
      <c r="A193" s="8"/>
      <c r="B193" s="9" t="s">
        <v>127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23.24</v>
      </c>
      <c r="I193" s="10">
        <v>42.8</v>
      </c>
      <c r="J193" s="10">
        <v>0</v>
      </c>
      <c r="K193" s="10">
        <v>0</v>
      </c>
      <c r="L193" s="10">
        <v>0</v>
      </c>
      <c r="M193" s="10">
        <v>0</v>
      </c>
    </row>
    <row r="194" spans="1:13" x14ac:dyDescent="0.2">
      <c r="A194" s="8"/>
      <c r="B194" s="9" t="s">
        <v>128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110.92</v>
      </c>
      <c r="K194" s="10">
        <v>81.48</v>
      </c>
      <c r="L194" s="10">
        <v>0</v>
      </c>
      <c r="M194" s="10">
        <v>0</v>
      </c>
    </row>
    <row r="195" spans="1:13" x14ac:dyDescent="0.2">
      <c r="A195" s="8"/>
      <c r="B195" s="9" t="s">
        <v>129</v>
      </c>
      <c r="C195" s="10">
        <v>0</v>
      </c>
      <c r="D195" s="10">
        <v>0</v>
      </c>
      <c r="E195" s="10">
        <v>0</v>
      </c>
      <c r="F195" s="10">
        <v>0</v>
      </c>
      <c r="G195" s="10">
        <v>92.61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</row>
    <row r="196" spans="1:13" x14ac:dyDescent="0.2">
      <c r="A196" s="8"/>
      <c r="B196" s="9" t="s">
        <v>130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42.04</v>
      </c>
      <c r="M196" s="10">
        <v>54.43</v>
      </c>
    </row>
    <row r="197" spans="1:13" x14ac:dyDescent="0.2">
      <c r="A197" s="8"/>
      <c r="B197" s="9" t="s">
        <v>47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20</v>
      </c>
      <c r="I197" s="10">
        <v>29.51</v>
      </c>
      <c r="J197" s="10">
        <v>234.63</v>
      </c>
      <c r="K197" s="10">
        <v>240.28</v>
      </c>
      <c r="L197" s="10">
        <v>256.35000000000002</v>
      </c>
      <c r="M197" s="10">
        <v>303.79000000000002</v>
      </c>
    </row>
    <row r="198" spans="1:13" x14ac:dyDescent="0.2">
      <c r="A198" s="8"/>
      <c r="B198" s="9" t="s">
        <v>131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16.88</v>
      </c>
      <c r="L198" s="10">
        <v>18.39</v>
      </c>
      <c r="M198" s="10">
        <v>20.21</v>
      </c>
    </row>
    <row r="199" spans="1:13" x14ac:dyDescent="0.2">
      <c r="A199" s="8"/>
      <c r="B199" s="9" t="s">
        <v>132</v>
      </c>
      <c r="C199" s="10">
        <v>0</v>
      </c>
      <c r="D199" s="10">
        <v>0</v>
      </c>
      <c r="E199" s="10">
        <v>0</v>
      </c>
      <c r="F199" s="10">
        <v>36.229999999999997</v>
      </c>
      <c r="G199" s="10">
        <v>32.75</v>
      </c>
      <c r="H199" s="10">
        <v>33.22</v>
      </c>
      <c r="I199" s="10">
        <v>35.22</v>
      </c>
      <c r="J199" s="10">
        <v>35.270000000000003</v>
      </c>
      <c r="K199" s="10">
        <v>39.090000000000003</v>
      </c>
      <c r="L199" s="10">
        <v>41.56</v>
      </c>
      <c r="M199" s="10">
        <v>43.56</v>
      </c>
    </row>
    <row r="200" spans="1:13" x14ac:dyDescent="0.2">
      <c r="A200" s="8"/>
      <c r="B200" s="9" t="s">
        <v>133</v>
      </c>
      <c r="C200" s="10">
        <v>0</v>
      </c>
      <c r="D200" s="10">
        <v>0</v>
      </c>
      <c r="E200" s="10">
        <v>0</v>
      </c>
      <c r="F200" s="10">
        <v>11.51</v>
      </c>
      <c r="G200" s="10">
        <v>10.3</v>
      </c>
      <c r="H200" s="10">
        <v>0</v>
      </c>
      <c r="I200" s="10">
        <v>6.82</v>
      </c>
      <c r="J200" s="10">
        <v>0</v>
      </c>
      <c r="K200" s="10">
        <v>0</v>
      </c>
      <c r="L200" s="10">
        <v>0</v>
      </c>
      <c r="M200" s="10">
        <v>0</v>
      </c>
    </row>
    <row r="201" spans="1:13" x14ac:dyDescent="0.2">
      <c r="A201" s="8"/>
      <c r="B201" s="9" t="s">
        <v>134</v>
      </c>
      <c r="C201" s="10">
        <v>0</v>
      </c>
      <c r="D201" s="10">
        <v>0</v>
      </c>
      <c r="E201" s="10">
        <v>0</v>
      </c>
      <c r="F201" s="10">
        <v>35.96</v>
      </c>
      <c r="G201" s="10">
        <v>29.76</v>
      </c>
      <c r="H201" s="10">
        <v>31.77</v>
      </c>
      <c r="I201" s="10">
        <v>28.64</v>
      </c>
      <c r="J201" s="10">
        <v>25.22</v>
      </c>
      <c r="K201" s="10">
        <v>24.88</v>
      </c>
      <c r="L201" s="10">
        <v>27.04</v>
      </c>
      <c r="M201" s="10">
        <v>43.44</v>
      </c>
    </row>
    <row r="202" spans="1:13" x14ac:dyDescent="0.2">
      <c r="A202" s="8"/>
      <c r="B202" s="9" t="s">
        <v>135</v>
      </c>
      <c r="C202" s="10">
        <v>0</v>
      </c>
      <c r="D202" s="10">
        <v>0</v>
      </c>
      <c r="E202" s="10">
        <v>0</v>
      </c>
      <c r="F202" s="10">
        <v>0</v>
      </c>
      <c r="G202" s="10">
        <v>126.22</v>
      </c>
      <c r="H202" s="10">
        <v>114.57</v>
      </c>
      <c r="I202" s="10">
        <v>106.78</v>
      </c>
      <c r="J202" s="10">
        <v>99.53</v>
      </c>
      <c r="K202" s="10">
        <v>102.3</v>
      </c>
      <c r="L202" s="10">
        <v>110.5</v>
      </c>
      <c r="M202" s="10">
        <v>94.9</v>
      </c>
    </row>
    <row r="203" spans="1:13" x14ac:dyDescent="0.2">
      <c r="A203" s="8"/>
      <c r="B203" s="9" t="s">
        <v>136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58.88</v>
      </c>
      <c r="I203" s="10">
        <v>70.61</v>
      </c>
      <c r="J203" s="10">
        <v>0</v>
      </c>
      <c r="K203" s="10">
        <v>0</v>
      </c>
      <c r="L203" s="10">
        <v>57.68</v>
      </c>
      <c r="M203" s="10">
        <v>63.88</v>
      </c>
    </row>
    <row r="204" spans="1:13" x14ac:dyDescent="0.2">
      <c r="A204" s="8"/>
      <c r="B204" s="9" t="s">
        <v>137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2</v>
      </c>
      <c r="M204" s="10">
        <v>3.86</v>
      </c>
    </row>
    <row r="205" spans="1:13" x14ac:dyDescent="0.2">
      <c r="A205" s="8"/>
      <c r="B205" s="9" t="s">
        <v>138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55.99</v>
      </c>
      <c r="K205" s="10">
        <v>0</v>
      </c>
      <c r="L205" s="10">
        <v>0</v>
      </c>
      <c r="M205" s="10">
        <v>0</v>
      </c>
    </row>
    <row r="206" spans="1:13" x14ac:dyDescent="0.2">
      <c r="A206" s="8"/>
      <c r="B206" s="9" t="s">
        <v>139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46.5</v>
      </c>
      <c r="I206" s="10">
        <v>44.94</v>
      </c>
      <c r="J206" s="10">
        <v>0</v>
      </c>
      <c r="K206" s="10">
        <v>0</v>
      </c>
      <c r="L206" s="10">
        <v>0</v>
      </c>
      <c r="M206" s="10">
        <v>0</v>
      </c>
    </row>
    <row r="207" spans="1:13" x14ac:dyDescent="0.2">
      <c r="A207" s="8"/>
      <c r="B207" s="9" t="s">
        <v>140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84.94</v>
      </c>
      <c r="K207" s="10">
        <v>86.37</v>
      </c>
      <c r="L207" s="10">
        <v>87.19</v>
      </c>
      <c r="M207" s="10">
        <v>94.08</v>
      </c>
    </row>
    <row r="208" spans="1:13" x14ac:dyDescent="0.2">
      <c r="A208" s="8"/>
      <c r="B208" s="9" t="s">
        <v>141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25.47</v>
      </c>
      <c r="K208" s="10">
        <v>31.34</v>
      </c>
      <c r="L208" s="10">
        <v>33.68</v>
      </c>
      <c r="M208" s="10">
        <v>51.02</v>
      </c>
    </row>
    <row r="209" spans="1:13" x14ac:dyDescent="0.2">
      <c r="A209" s="8"/>
      <c r="B209" s="9" t="s">
        <v>142</v>
      </c>
      <c r="C209" s="10">
        <v>0</v>
      </c>
      <c r="D209" s="10">
        <v>0</v>
      </c>
      <c r="E209" s="10">
        <v>0</v>
      </c>
      <c r="F209" s="10">
        <v>50.49</v>
      </c>
      <c r="G209" s="10">
        <v>46.04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</row>
    <row r="210" spans="1:13" x14ac:dyDescent="0.2">
      <c r="A210" s="8"/>
      <c r="B210" s="9" t="s">
        <v>143</v>
      </c>
      <c r="C210" s="10">
        <v>0</v>
      </c>
      <c r="D210" s="10">
        <v>0</v>
      </c>
      <c r="E210" s="10">
        <v>0</v>
      </c>
      <c r="F210" s="10">
        <v>97.5</v>
      </c>
      <c r="G210" s="10">
        <v>94.36</v>
      </c>
      <c r="H210" s="10">
        <v>96.15</v>
      </c>
      <c r="I210" s="10">
        <v>81.819999999999993</v>
      </c>
      <c r="J210" s="10">
        <v>29.72</v>
      </c>
      <c r="K210" s="10">
        <v>29.01</v>
      </c>
      <c r="L210" s="10">
        <v>56.07</v>
      </c>
      <c r="M210" s="10">
        <v>71.36</v>
      </c>
    </row>
    <row r="211" spans="1:13" x14ac:dyDescent="0.2">
      <c r="A211" s="8"/>
      <c r="B211" s="9" t="s">
        <v>144</v>
      </c>
      <c r="C211" s="10">
        <v>0</v>
      </c>
      <c r="D211" s="10">
        <v>0</v>
      </c>
      <c r="E211" s="10">
        <v>0</v>
      </c>
      <c r="F211" s="10">
        <v>34.68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</row>
    <row r="212" spans="1:13" x14ac:dyDescent="0.2">
      <c r="A212" s="8"/>
      <c r="B212" s="9" t="s">
        <v>145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20.82</v>
      </c>
      <c r="L212" s="10">
        <v>19.52</v>
      </c>
      <c r="M212" s="10">
        <v>25.52</v>
      </c>
    </row>
    <row r="213" spans="1:13" x14ac:dyDescent="0.2">
      <c r="A213" s="8"/>
      <c r="B213" s="9" t="s">
        <v>146</v>
      </c>
      <c r="C213" s="10">
        <v>0</v>
      </c>
      <c r="D213" s="10">
        <v>0</v>
      </c>
      <c r="E213" s="10">
        <v>0</v>
      </c>
      <c r="F213" s="10">
        <v>66.58</v>
      </c>
      <c r="G213" s="10">
        <v>56.22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</row>
    <row r="214" spans="1:13" x14ac:dyDescent="0.2">
      <c r="A214" s="8"/>
      <c r="B214" s="9" t="s">
        <v>147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47.41</v>
      </c>
      <c r="L214" s="10">
        <v>51.87</v>
      </c>
      <c r="M214" s="10">
        <v>29.26</v>
      </c>
    </row>
    <row r="215" spans="1:13" x14ac:dyDescent="0.2">
      <c r="A215" s="8"/>
      <c r="B215" s="9" t="s">
        <v>148</v>
      </c>
      <c r="C215" s="10">
        <v>0</v>
      </c>
      <c r="D215" s="10">
        <v>0</v>
      </c>
      <c r="E215" s="10">
        <v>0</v>
      </c>
      <c r="F215" s="10">
        <v>27.97</v>
      </c>
      <c r="G215" s="10">
        <v>0</v>
      </c>
      <c r="H215" s="10">
        <v>0</v>
      </c>
      <c r="I215" s="10">
        <v>0</v>
      </c>
      <c r="J215" s="10">
        <v>0</v>
      </c>
      <c r="K215" s="10">
        <v>35.04</v>
      </c>
      <c r="L215" s="10">
        <v>0</v>
      </c>
      <c r="M215" s="10">
        <v>0</v>
      </c>
    </row>
    <row r="216" spans="1:13" x14ac:dyDescent="0.2">
      <c r="A216" s="8"/>
      <c r="B216" s="9" t="s">
        <v>149</v>
      </c>
      <c r="C216" s="10">
        <v>0</v>
      </c>
      <c r="D216" s="10">
        <v>0</v>
      </c>
      <c r="E216" s="10">
        <v>0</v>
      </c>
      <c r="F216" s="10">
        <v>0</v>
      </c>
      <c r="G216" s="10">
        <v>61.03</v>
      </c>
      <c r="H216" s="10">
        <v>55.54</v>
      </c>
      <c r="I216" s="10">
        <v>63.53</v>
      </c>
      <c r="J216" s="10">
        <v>0</v>
      </c>
      <c r="K216" s="10">
        <v>0</v>
      </c>
      <c r="L216" s="10">
        <v>0</v>
      </c>
      <c r="M216" s="10">
        <v>0</v>
      </c>
    </row>
    <row r="217" spans="1:13" x14ac:dyDescent="0.2">
      <c r="A217" s="8"/>
      <c r="B217" s="9" t="s">
        <v>150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35.58</v>
      </c>
      <c r="M217" s="10">
        <v>40.479999999999997</v>
      </c>
    </row>
    <row r="218" spans="1:13" x14ac:dyDescent="0.2">
      <c r="A218" s="8"/>
      <c r="B218" s="9" t="s">
        <v>151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44.41</v>
      </c>
      <c r="M218" s="10">
        <v>51.75</v>
      </c>
    </row>
    <row r="219" spans="1:13" x14ac:dyDescent="0.2">
      <c r="A219" s="8"/>
      <c r="B219" s="9" t="s">
        <v>152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61.84</v>
      </c>
      <c r="K219" s="10">
        <v>61.43</v>
      </c>
      <c r="L219" s="10">
        <v>0</v>
      </c>
      <c r="M219" s="10">
        <v>0</v>
      </c>
    </row>
    <row r="220" spans="1:13" x14ac:dyDescent="0.2">
      <c r="A220" s="8"/>
      <c r="B220" s="9" t="s">
        <v>15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110.32</v>
      </c>
      <c r="M220" s="10">
        <v>119.17</v>
      </c>
    </row>
    <row r="221" spans="1:13" x14ac:dyDescent="0.2">
      <c r="A221" s="8"/>
      <c r="B221" s="9" t="s">
        <v>16</v>
      </c>
      <c r="C221" s="10">
        <v>0</v>
      </c>
      <c r="D221" s="10">
        <v>0</v>
      </c>
      <c r="E221" s="10">
        <v>0</v>
      </c>
      <c r="F221" s="10">
        <v>157.41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</row>
    <row r="222" spans="1:13" x14ac:dyDescent="0.2">
      <c r="A222" s="8"/>
      <c r="B222" s="9" t="s">
        <v>17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119.61</v>
      </c>
      <c r="I222" s="10">
        <v>124.9</v>
      </c>
      <c r="J222" s="10">
        <v>126.78</v>
      </c>
      <c r="K222" s="10">
        <v>136.33000000000001</v>
      </c>
      <c r="L222" s="10">
        <v>0</v>
      </c>
      <c r="M222" s="10">
        <v>0</v>
      </c>
    </row>
    <row r="223" spans="1:13" x14ac:dyDescent="0.2">
      <c r="A223" s="8"/>
      <c r="B223" s="9" t="s">
        <v>18</v>
      </c>
      <c r="C223" s="10">
        <v>0</v>
      </c>
      <c r="D223" s="10">
        <v>0</v>
      </c>
      <c r="E223" s="10">
        <v>0</v>
      </c>
      <c r="F223" s="10">
        <v>0</v>
      </c>
      <c r="G223" s="10">
        <v>148.47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</row>
    <row r="224" spans="1:13" x14ac:dyDescent="0.2">
      <c r="A224" s="8"/>
      <c r="B224" s="9" t="s">
        <v>19</v>
      </c>
      <c r="C224" s="10">
        <v>0</v>
      </c>
      <c r="D224" s="10">
        <v>0</v>
      </c>
      <c r="E224" s="10">
        <v>0</v>
      </c>
      <c r="F224" s="10">
        <v>356.75</v>
      </c>
      <c r="G224" s="10">
        <v>324.51</v>
      </c>
      <c r="H224" s="10">
        <v>283.43</v>
      </c>
      <c r="I224" s="10">
        <v>280.88</v>
      </c>
      <c r="J224" s="10">
        <v>0</v>
      </c>
      <c r="K224" s="10">
        <v>0</v>
      </c>
      <c r="L224" s="10">
        <v>0</v>
      </c>
      <c r="M224" s="10">
        <v>0</v>
      </c>
    </row>
    <row r="225" spans="1:13" x14ac:dyDescent="0.2">
      <c r="A225" s="8"/>
      <c r="B225" s="9" t="s">
        <v>153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25.92</v>
      </c>
      <c r="K225" s="10">
        <v>21</v>
      </c>
      <c r="L225" s="10">
        <v>24.71</v>
      </c>
      <c r="M225" s="10">
        <v>37.21</v>
      </c>
    </row>
    <row r="226" spans="1:13" x14ac:dyDescent="0.2">
      <c r="A226" s="8"/>
      <c r="B226" s="9" t="s">
        <v>154</v>
      </c>
      <c r="C226" s="10">
        <v>0</v>
      </c>
      <c r="D226" s="10">
        <v>0</v>
      </c>
      <c r="E226" s="10">
        <v>0</v>
      </c>
      <c r="F226" s="10">
        <v>75.73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</row>
    <row r="227" spans="1:13" x14ac:dyDescent="0.2">
      <c r="A227" s="8"/>
      <c r="B227" s="9" t="s">
        <v>155</v>
      </c>
      <c r="C227" s="10">
        <v>0</v>
      </c>
      <c r="D227" s="10">
        <v>0</v>
      </c>
      <c r="E227" s="10">
        <v>0</v>
      </c>
      <c r="F227" s="10">
        <v>144.44</v>
      </c>
      <c r="G227" s="10">
        <v>130.80000000000001</v>
      </c>
      <c r="H227" s="10">
        <v>129.93</v>
      </c>
      <c r="I227" s="10">
        <v>131.62</v>
      </c>
      <c r="J227" s="10">
        <v>135.06</v>
      </c>
      <c r="K227" s="10">
        <v>124.4</v>
      </c>
      <c r="L227" s="10">
        <v>103.04</v>
      </c>
      <c r="M227" s="10">
        <v>97.36</v>
      </c>
    </row>
    <row r="228" spans="1:13" x14ac:dyDescent="0.2">
      <c r="A228" s="8"/>
      <c r="B228" s="9" t="s">
        <v>156</v>
      </c>
      <c r="C228" s="10">
        <v>0</v>
      </c>
      <c r="D228" s="10">
        <v>0</v>
      </c>
      <c r="E228" s="10">
        <v>0</v>
      </c>
      <c r="F228" s="10">
        <v>95.95</v>
      </c>
      <c r="G228" s="10">
        <v>85.9</v>
      </c>
      <c r="H228" s="10">
        <v>78.89</v>
      </c>
      <c r="I228" s="10">
        <v>89.85</v>
      </c>
      <c r="J228" s="10">
        <v>103.97</v>
      </c>
      <c r="K228" s="10">
        <v>89.48</v>
      </c>
      <c r="L228" s="10">
        <v>107.86</v>
      </c>
      <c r="M228" s="10">
        <v>102.43</v>
      </c>
    </row>
    <row r="229" spans="1:13" x14ac:dyDescent="0.2">
      <c r="A229" s="8"/>
      <c r="B229" s="9" t="s">
        <v>157</v>
      </c>
      <c r="C229" s="10">
        <v>0</v>
      </c>
      <c r="D229" s="10">
        <v>0</v>
      </c>
      <c r="E229" s="10">
        <v>0</v>
      </c>
      <c r="F229" s="10">
        <v>146.94</v>
      </c>
      <c r="G229" s="10">
        <v>142.86000000000001</v>
      </c>
      <c r="H229" s="10">
        <v>127.51</v>
      </c>
      <c r="I229" s="10">
        <v>129.13999999999999</v>
      </c>
      <c r="J229" s="10">
        <v>138.18</v>
      </c>
      <c r="K229" s="10">
        <v>131.62</v>
      </c>
      <c r="L229" s="10">
        <v>129.58000000000001</v>
      </c>
      <c r="M229" s="10">
        <v>144.72</v>
      </c>
    </row>
    <row r="230" spans="1:13" x14ac:dyDescent="0.2">
      <c r="A230" s="8"/>
      <c r="B230" s="9" t="s">
        <v>20</v>
      </c>
      <c r="C230" s="10">
        <v>0</v>
      </c>
      <c r="D230" s="10">
        <v>0</v>
      </c>
      <c r="E230" s="10">
        <v>0</v>
      </c>
      <c r="F230" s="10">
        <v>0</v>
      </c>
      <c r="G230" s="10">
        <v>86.05</v>
      </c>
      <c r="H230" s="10">
        <v>143.59</v>
      </c>
      <c r="I230" s="10">
        <v>142.25</v>
      </c>
      <c r="J230" s="10">
        <v>149.57</v>
      </c>
      <c r="K230" s="10">
        <v>159.96</v>
      </c>
      <c r="L230" s="10">
        <v>163.66999999999999</v>
      </c>
      <c r="M230" s="10">
        <v>168.14</v>
      </c>
    </row>
    <row r="231" spans="1:13" x14ac:dyDescent="0.2">
      <c r="A231" s="8"/>
      <c r="B231" s="9" t="s">
        <v>21</v>
      </c>
      <c r="C231" s="10">
        <v>0</v>
      </c>
      <c r="D231" s="10">
        <v>0</v>
      </c>
      <c r="E231" s="10">
        <v>0</v>
      </c>
      <c r="F231" s="10">
        <v>61.07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</row>
    <row r="232" spans="1:13" x14ac:dyDescent="0.2">
      <c r="A232" s="8"/>
      <c r="B232" s="9" t="s">
        <v>22</v>
      </c>
      <c r="C232" s="10">
        <v>0</v>
      </c>
      <c r="D232" s="10">
        <v>0</v>
      </c>
      <c r="E232" s="10">
        <v>0</v>
      </c>
      <c r="F232" s="10">
        <v>284.49</v>
      </c>
      <c r="G232" s="10">
        <v>290.55</v>
      </c>
      <c r="H232" s="10">
        <v>288.66000000000003</v>
      </c>
      <c r="I232" s="10">
        <v>283.52</v>
      </c>
      <c r="J232" s="10">
        <v>282.33</v>
      </c>
      <c r="K232" s="10">
        <v>280.02999999999997</v>
      </c>
      <c r="L232" s="10">
        <v>275.73</v>
      </c>
      <c r="M232" s="10">
        <v>285.58</v>
      </c>
    </row>
    <row r="233" spans="1:13" x14ac:dyDescent="0.2">
      <c r="A233" s="8"/>
      <c r="B233" s="9" t="s">
        <v>158</v>
      </c>
      <c r="C233" s="10">
        <v>0</v>
      </c>
      <c r="D233" s="10">
        <v>0</v>
      </c>
      <c r="E233" s="10">
        <v>0</v>
      </c>
      <c r="F233" s="10">
        <v>8.5</v>
      </c>
      <c r="G233" s="10">
        <v>7.9</v>
      </c>
      <c r="H233" s="10">
        <v>7.06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</row>
    <row r="234" spans="1:13" x14ac:dyDescent="0.2">
      <c r="A234" s="8"/>
      <c r="B234" s="9" t="s">
        <v>23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276.27</v>
      </c>
      <c r="K234" s="10">
        <v>271.61</v>
      </c>
      <c r="L234" s="10">
        <v>147.53</v>
      </c>
      <c r="M234" s="10">
        <v>167.91</v>
      </c>
    </row>
    <row r="235" spans="1:13" x14ac:dyDescent="0.2">
      <c r="A235" s="8"/>
      <c r="B235" s="9" t="s">
        <v>159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64.73</v>
      </c>
      <c r="K235" s="10">
        <v>0</v>
      </c>
      <c r="L235" s="10">
        <v>0</v>
      </c>
      <c r="M235" s="10">
        <v>0</v>
      </c>
    </row>
    <row r="236" spans="1:13" x14ac:dyDescent="0.2">
      <c r="A236" s="8"/>
      <c r="B236" s="9" t="s">
        <v>160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174.16</v>
      </c>
      <c r="M236" s="10">
        <v>175.99</v>
      </c>
    </row>
    <row r="237" spans="1:13" x14ac:dyDescent="0.2">
      <c r="A237" s="8"/>
      <c r="B237" s="9" t="s">
        <v>161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151.35</v>
      </c>
      <c r="K237" s="10">
        <v>179.84</v>
      </c>
      <c r="L237" s="10">
        <v>0</v>
      </c>
      <c r="M237" s="10">
        <v>0</v>
      </c>
    </row>
    <row r="238" spans="1:13" x14ac:dyDescent="0.2">
      <c r="A238" s="8"/>
      <c r="B238" s="9" t="s">
        <v>162</v>
      </c>
      <c r="C238" s="10">
        <v>0</v>
      </c>
      <c r="D238" s="10">
        <v>0</v>
      </c>
      <c r="E238" s="10">
        <v>0</v>
      </c>
      <c r="F238" s="10">
        <v>188.71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</row>
    <row r="239" spans="1:13" x14ac:dyDescent="0.2">
      <c r="A239" s="8"/>
      <c r="B239" s="9" t="s">
        <v>40</v>
      </c>
      <c r="C239" s="10">
        <v>0</v>
      </c>
      <c r="D239" s="10">
        <v>0</v>
      </c>
      <c r="E239" s="10">
        <v>0</v>
      </c>
      <c r="F239" s="10">
        <v>412.38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</row>
    <row r="240" spans="1:13" x14ac:dyDescent="0.2">
      <c r="A240" s="8"/>
      <c r="B240" s="9" t="s">
        <v>24</v>
      </c>
      <c r="C240" s="10">
        <v>0</v>
      </c>
      <c r="D240" s="10">
        <v>0</v>
      </c>
      <c r="E240" s="10">
        <v>0</v>
      </c>
      <c r="F240" s="10">
        <v>145.47999999999999</v>
      </c>
      <c r="G240" s="10">
        <v>191.49</v>
      </c>
      <c r="H240" s="10">
        <v>176.28</v>
      </c>
      <c r="I240" s="10">
        <v>168.21</v>
      </c>
      <c r="J240" s="10">
        <v>161.71</v>
      </c>
      <c r="K240" s="10">
        <v>163.9</v>
      </c>
      <c r="L240" s="10">
        <v>148.19999999999999</v>
      </c>
      <c r="M240" s="10">
        <v>161.47</v>
      </c>
    </row>
    <row r="241" spans="1:13" x14ac:dyDescent="0.2">
      <c r="A241" s="8"/>
      <c r="B241" s="9" t="s">
        <v>163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38.979999999999997</v>
      </c>
      <c r="M241" s="10">
        <v>83.05</v>
      </c>
    </row>
    <row r="242" spans="1:13" x14ac:dyDescent="0.2">
      <c r="A242" s="8"/>
      <c r="B242" s="9" t="s">
        <v>164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94.93</v>
      </c>
      <c r="I242" s="10">
        <v>95.94</v>
      </c>
      <c r="J242" s="10">
        <v>93.23</v>
      </c>
      <c r="K242" s="10">
        <v>105.16</v>
      </c>
      <c r="L242" s="10">
        <v>92.73</v>
      </c>
      <c r="M242" s="10">
        <v>71.17</v>
      </c>
    </row>
    <row r="243" spans="1:13" x14ac:dyDescent="0.2">
      <c r="A243" s="8"/>
      <c r="B243" s="9" t="s">
        <v>165</v>
      </c>
      <c r="C243" s="10">
        <v>0</v>
      </c>
      <c r="D243" s="10">
        <v>0</v>
      </c>
      <c r="E243" s="10">
        <v>0</v>
      </c>
      <c r="F243" s="10">
        <v>149.01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</row>
    <row r="244" spans="1:13" x14ac:dyDescent="0.2">
      <c r="A244" s="8"/>
      <c r="B244" s="9" t="s">
        <v>166</v>
      </c>
      <c r="C244" s="10">
        <v>0</v>
      </c>
      <c r="D244" s="10">
        <v>0</v>
      </c>
      <c r="E244" s="10">
        <v>66.55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</row>
    <row r="245" spans="1:13" x14ac:dyDescent="0.2">
      <c r="A245" s="8"/>
      <c r="B245" s="9" t="s">
        <v>167</v>
      </c>
      <c r="C245" s="10">
        <v>0</v>
      </c>
      <c r="D245" s="10">
        <v>9.73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</row>
    <row r="246" spans="1:13" x14ac:dyDescent="0.2">
      <c r="A246" s="8"/>
      <c r="B246" s="9" t="s">
        <v>168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</v>
      </c>
      <c r="M246" s="10">
        <v>1</v>
      </c>
    </row>
    <row r="247" spans="1:13" x14ac:dyDescent="0.2">
      <c r="A247" s="8"/>
      <c r="B247" s="9" t="s">
        <v>169</v>
      </c>
      <c r="C247" s="10">
        <v>0</v>
      </c>
      <c r="D247" s="10">
        <v>9.49</v>
      </c>
      <c r="E247" s="10">
        <v>10.08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</row>
    <row r="248" spans="1:13" x14ac:dyDescent="0.2">
      <c r="A248" s="8"/>
      <c r="B248" s="9" t="s">
        <v>170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1</v>
      </c>
      <c r="K248" s="10">
        <v>1</v>
      </c>
      <c r="L248" s="10">
        <v>0</v>
      </c>
      <c r="M248" s="10">
        <v>0</v>
      </c>
    </row>
    <row r="249" spans="1:13" x14ac:dyDescent="0.2">
      <c r="A249" s="8"/>
      <c r="B249" s="9" t="s">
        <v>171</v>
      </c>
      <c r="C249" s="10">
        <v>0</v>
      </c>
      <c r="D249" s="10">
        <v>0</v>
      </c>
      <c r="E249" s="10">
        <v>0</v>
      </c>
      <c r="F249" s="10">
        <v>0</v>
      </c>
      <c r="G249" s="10">
        <v>1</v>
      </c>
      <c r="H249" s="10">
        <v>2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</row>
    <row r="250" spans="1:13" x14ac:dyDescent="0.2">
      <c r="A250" s="8"/>
      <c r="B250" s="9" t="s">
        <v>172</v>
      </c>
      <c r="C250" s="10">
        <v>0</v>
      </c>
      <c r="D250" s="10">
        <v>50.38</v>
      </c>
      <c r="E250" s="10">
        <v>48.72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</row>
    <row r="251" spans="1:13" x14ac:dyDescent="0.2">
      <c r="A251" s="8"/>
      <c r="B251" s="9" t="s">
        <v>173</v>
      </c>
      <c r="C251" s="10">
        <v>0</v>
      </c>
      <c r="D251" s="10">
        <v>52.87</v>
      </c>
      <c r="E251" s="10">
        <v>65.760000000000005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</row>
    <row r="252" spans="1:13" x14ac:dyDescent="0.2">
      <c r="A252" s="8"/>
      <c r="B252" s="9" t="s">
        <v>174</v>
      </c>
      <c r="C252" s="10">
        <v>0</v>
      </c>
      <c r="D252" s="10">
        <v>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</row>
    <row r="253" spans="1:13" x14ac:dyDescent="0.2">
      <c r="A253" s="8"/>
      <c r="B253" s="9" t="s">
        <v>175</v>
      </c>
      <c r="C253" s="10">
        <v>0</v>
      </c>
      <c r="D253" s="10">
        <v>4.05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</row>
    <row r="254" spans="1:13" x14ac:dyDescent="0.2">
      <c r="A254" s="8"/>
      <c r="B254" s="9" t="s">
        <v>176</v>
      </c>
      <c r="C254" s="10">
        <v>0</v>
      </c>
      <c r="D254" s="10">
        <v>0</v>
      </c>
      <c r="E254" s="10">
        <v>0</v>
      </c>
      <c r="F254" s="10">
        <v>15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</row>
    <row r="255" spans="1:13" x14ac:dyDescent="0.2">
      <c r="A255" s="8"/>
      <c r="B255" s="9" t="s">
        <v>177</v>
      </c>
      <c r="C255" s="10">
        <v>0</v>
      </c>
      <c r="D255" s="10">
        <v>0</v>
      </c>
      <c r="E255" s="10">
        <v>0</v>
      </c>
      <c r="F255" s="10">
        <v>19.29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</row>
    <row r="256" spans="1:13" x14ac:dyDescent="0.2">
      <c r="A256" s="8"/>
      <c r="B256" s="9" t="s">
        <v>178</v>
      </c>
      <c r="C256" s="10">
        <v>0</v>
      </c>
      <c r="D256" s="10">
        <v>0</v>
      </c>
      <c r="E256" s="10">
        <v>0</v>
      </c>
      <c r="F256" s="10">
        <v>42.38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</row>
    <row r="257" spans="1:13" x14ac:dyDescent="0.2">
      <c r="A257" s="8"/>
      <c r="B257" s="9" t="s">
        <v>179</v>
      </c>
      <c r="C257" s="10">
        <v>0</v>
      </c>
      <c r="D257" s="10">
        <v>0</v>
      </c>
      <c r="E257" s="10">
        <v>0</v>
      </c>
      <c r="F257" s="10">
        <v>4</v>
      </c>
      <c r="G257" s="10">
        <v>3</v>
      </c>
      <c r="H257" s="10">
        <v>3</v>
      </c>
      <c r="I257" s="10">
        <v>3.86</v>
      </c>
      <c r="J257" s="10">
        <v>4.8600000000000003</v>
      </c>
      <c r="K257" s="10">
        <v>3</v>
      </c>
      <c r="L257" s="10">
        <v>0</v>
      </c>
      <c r="M257" s="10">
        <v>0</v>
      </c>
    </row>
    <row r="258" spans="1:13" x14ac:dyDescent="0.2">
      <c r="A258" s="8"/>
      <c r="B258" s="9" t="s">
        <v>180</v>
      </c>
      <c r="C258" s="10">
        <v>0</v>
      </c>
      <c r="D258" s="10">
        <v>141.13999999999999</v>
      </c>
      <c r="E258" s="10">
        <v>140.97</v>
      </c>
      <c r="F258" s="10">
        <v>0</v>
      </c>
      <c r="G258" s="10">
        <v>126.75</v>
      </c>
      <c r="H258" s="10">
        <v>137.41</v>
      </c>
      <c r="I258" s="10">
        <v>151.96</v>
      </c>
      <c r="J258" s="10">
        <v>0</v>
      </c>
      <c r="K258" s="10">
        <v>0</v>
      </c>
      <c r="L258" s="10">
        <v>0</v>
      </c>
      <c r="M258" s="10">
        <v>0</v>
      </c>
    </row>
    <row r="259" spans="1:13" x14ac:dyDescent="0.2">
      <c r="A259" s="8"/>
      <c r="B259" s="9" t="s">
        <v>181</v>
      </c>
      <c r="C259" s="10">
        <v>0</v>
      </c>
      <c r="D259" s="10">
        <v>44.6</v>
      </c>
      <c r="E259" s="10">
        <v>45.67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</row>
    <row r="260" spans="1:13" x14ac:dyDescent="0.2">
      <c r="A260" s="8"/>
      <c r="B260" s="9" t="s">
        <v>182</v>
      </c>
      <c r="C260" s="10">
        <v>0</v>
      </c>
      <c r="D260" s="10">
        <v>0</v>
      </c>
      <c r="E260" s="10">
        <v>0</v>
      </c>
      <c r="F260" s="10">
        <v>3.81</v>
      </c>
      <c r="G260" s="10">
        <v>4.8099999999999996</v>
      </c>
      <c r="H260" s="10">
        <v>5.81</v>
      </c>
      <c r="I260" s="10">
        <v>5</v>
      </c>
      <c r="J260" s="10">
        <v>0</v>
      </c>
      <c r="K260" s="10">
        <v>0</v>
      </c>
      <c r="L260" s="10">
        <v>0</v>
      </c>
      <c r="M260" s="10">
        <v>0</v>
      </c>
    </row>
    <row r="261" spans="1:13" x14ac:dyDescent="0.2">
      <c r="A261" s="8"/>
      <c r="B261" s="9" t="s">
        <v>183</v>
      </c>
      <c r="C261" s="10">
        <v>0</v>
      </c>
      <c r="D261" s="10">
        <v>12.24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</row>
    <row r="262" spans="1:13" x14ac:dyDescent="0.2">
      <c r="A262" s="8"/>
      <c r="B262" s="9" t="s">
        <v>184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1</v>
      </c>
      <c r="I262" s="10">
        <v>0</v>
      </c>
      <c r="J262" s="10">
        <v>0</v>
      </c>
      <c r="K262" s="10">
        <v>1</v>
      </c>
      <c r="L262" s="10">
        <v>0</v>
      </c>
      <c r="M262" s="10">
        <v>0</v>
      </c>
    </row>
    <row r="263" spans="1:13" x14ac:dyDescent="0.2">
      <c r="A263" s="8"/>
      <c r="B263" s="9" t="s">
        <v>185</v>
      </c>
      <c r="C263" s="10">
        <v>0</v>
      </c>
      <c r="D263" s="10">
        <v>24.16</v>
      </c>
      <c r="E263" s="10">
        <v>32.68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</row>
    <row r="264" spans="1:13" x14ac:dyDescent="0.2">
      <c r="A264" s="8"/>
      <c r="B264" s="9" t="s">
        <v>186</v>
      </c>
      <c r="C264" s="10">
        <v>0</v>
      </c>
      <c r="D264" s="10">
        <v>41.14</v>
      </c>
      <c r="E264" s="10">
        <v>46.15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</row>
    <row r="265" spans="1:13" x14ac:dyDescent="0.2">
      <c r="A265" s="8"/>
      <c r="B265" s="9" t="s">
        <v>187</v>
      </c>
      <c r="C265" s="10">
        <v>0</v>
      </c>
      <c r="D265" s="10">
        <v>23.76</v>
      </c>
      <c r="E265" s="10">
        <v>24.94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</row>
    <row r="266" spans="1:13" x14ac:dyDescent="0.2">
      <c r="A266" s="8"/>
      <c r="B266" s="9" t="s">
        <v>188</v>
      </c>
      <c r="C266" s="10">
        <v>0</v>
      </c>
      <c r="D266" s="10">
        <v>39.33</v>
      </c>
      <c r="E266" s="10">
        <v>46.82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</row>
    <row r="267" spans="1:13" x14ac:dyDescent="0.2">
      <c r="A267" s="8"/>
      <c r="B267" s="9" t="s">
        <v>25</v>
      </c>
      <c r="C267" s="10">
        <v>0</v>
      </c>
      <c r="D267" s="10">
        <v>153.85</v>
      </c>
      <c r="E267" s="10">
        <v>153.12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</row>
    <row r="268" spans="1:13" x14ac:dyDescent="0.2">
      <c r="A268" s="8"/>
      <c r="B268" s="9" t="s">
        <v>26</v>
      </c>
      <c r="C268" s="10">
        <v>0</v>
      </c>
      <c r="D268" s="10">
        <v>0</v>
      </c>
      <c r="E268" s="10">
        <v>616.57000000000005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</row>
    <row r="269" spans="1:13" x14ac:dyDescent="0.2">
      <c r="A269" s="8"/>
      <c r="B269" s="9" t="s">
        <v>189</v>
      </c>
      <c r="C269" s="10">
        <v>0</v>
      </c>
      <c r="D269" s="10">
        <v>0</v>
      </c>
      <c r="E269" s="10">
        <v>0</v>
      </c>
      <c r="F269" s="10">
        <v>29.49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</row>
    <row r="270" spans="1:13" x14ac:dyDescent="0.2">
      <c r="A270" s="8"/>
      <c r="B270" s="9" t="s">
        <v>190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168.31</v>
      </c>
      <c r="I270" s="10">
        <v>169.36</v>
      </c>
      <c r="J270" s="10">
        <v>0</v>
      </c>
      <c r="K270" s="10">
        <v>0</v>
      </c>
      <c r="L270" s="10">
        <v>0</v>
      </c>
      <c r="M270" s="10">
        <v>0</v>
      </c>
    </row>
    <row r="271" spans="1:13" x14ac:dyDescent="0.2">
      <c r="A271" s="8"/>
      <c r="B271" s="9" t="s">
        <v>48</v>
      </c>
      <c r="C271" s="10">
        <v>0</v>
      </c>
      <c r="D271" s="10">
        <v>0</v>
      </c>
      <c r="E271" s="10">
        <v>0</v>
      </c>
      <c r="F271" s="10">
        <v>229.43</v>
      </c>
      <c r="G271" s="10">
        <v>200.33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</row>
    <row r="272" spans="1:13" x14ac:dyDescent="0.2">
      <c r="A272" s="8"/>
      <c r="B272" s="9" t="s">
        <v>191</v>
      </c>
      <c r="C272" s="10">
        <v>0</v>
      </c>
      <c r="D272" s="10">
        <v>3</v>
      </c>
      <c r="E272" s="10">
        <v>0</v>
      </c>
      <c r="F272" s="10">
        <v>5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</row>
    <row r="273" spans="1:13" x14ac:dyDescent="0.2">
      <c r="A273" s="8"/>
      <c r="B273" s="9" t="s">
        <v>192</v>
      </c>
      <c r="C273" s="10">
        <v>0</v>
      </c>
      <c r="D273" s="10">
        <v>0</v>
      </c>
      <c r="E273" s="10">
        <v>137.9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</row>
    <row r="274" spans="1:13" x14ac:dyDescent="0.2">
      <c r="A274" s="8"/>
      <c r="B274" s="9" t="s">
        <v>193</v>
      </c>
      <c r="C274" s="10">
        <v>0</v>
      </c>
      <c r="D274" s="10">
        <v>0</v>
      </c>
      <c r="E274" s="10">
        <v>0</v>
      </c>
      <c r="F274" s="10">
        <v>9.33</v>
      </c>
      <c r="G274" s="10">
        <v>7.98</v>
      </c>
      <c r="H274" s="10">
        <v>7.59</v>
      </c>
      <c r="I274" s="10">
        <v>6.59</v>
      </c>
      <c r="J274" s="10">
        <v>8</v>
      </c>
      <c r="K274" s="10">
        <v>7.92</v>
      </c>
      <c r="L274" s="10">
        <v>1</v>
      </c>
      <c r="M274" s="10">
        <v>1</v>
      </c>
    </row>
    <row r="275" spans="1:13" x14ac:dyDescent="0.2">
      <c r="A275" s="8"/>
      <c r="B275" s="9" t="s">
        <v>194</v>
      </c>
      <c r="C275" s="10">
        <v>0</v>
      </c>
      <c r="D275" s="10">
        <v>0</v>
      </c>
      <c r="E275" s="10">
        <v>106.95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</row>
    <row r="276" spans="1:13" x14ac:dyDescent="0.2">
      <c r="A276" s="8"/>
      <c r="B276" s="9" t="s">
        <v>195</v>
      </c>
      <c r="C276" s="10">
        <v>0</v>
      </c>
      <c r="D276" s="10">
        <v>71.489999999999995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</row>
    <row r="277" spans="1:13" x14ac:dyDescent="0.2">
      <c r="A277" s="8"/>
      <c r="B277" s="9" t="s">
        <v>28</v>
      </c>
      <c r="C277" s="10">
        <v>0</v>
      </c>
      <c r="D277" s="10">
        <v>0</v>
      </c>
      <c r="E277" s="10">
        <v>252.04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</row>
    <row r="278" spans="1:13" x14ac:dyDescent="0.2">
      <c r="A278" s="8"/>
      <c r="B278" s="9" t="s">
        <v>41</v>
      </c>
      <c r="C278" s="10">
        <v>0</v>
      </c>
      <c r="D278" s="10">
        <v>87.93</v>
      </c>
      <c r="E278" s="10">
        <v>87.45</v>
      </c>
      <c r="F278" s="10">
        <v>73.260000000000005</v>
      </c>
      <c r="G278" s="10">
        <v>95.87</v>
      </c>
      <c r="H278" s="10">
        <v>101.83</v>
      </c>
      <c r="I278" s="10">
        <v>119.64</v>
      </c>
      <c r="J278" s="10">
        <v>124.99</v>
      </c>
      <c r="K278" s="10">
        <v>126.45</v>
      </c>
      <c r="L278" s="10">
        <v>0</v>
      </c>
      <c r="M278" s="10">
        <v>0</v>
      </c>
    </row>
    <row r="279" spans="1:13" x14ac:dyDescent="0.2">
      <c r="A279" s="8"/>
      <c r="B279" s="9" t="s">
        <v>196</v>
      </c>
      <c r="C279" s="10">
        <v>0</v>
      </c>
      <c r="D279" s="10">
        <v>40.659999999999997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</row>
    <row r="280" spans="1:13" x14ac:dyDescent="0.2">
      <c r="A280" s="8"/>
      <c r="B280" s="9" t="s">
        <v>197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8.3800000000000008</v>
      </c>
    </row>
    <row r="281" spans="1:13" x14ac:dyDescent="0.2">
      <c r="A281" s="8"/>
      <c r="B281" s="9" t="s">
        <v>198</v>
      </c>
      <c r="C281" s="10">
        <v>0</v>
      </c>
      <c r="D281" s="10">
        <v>7.72</v>
      </c>
      <c r="E281" s="10">
        <v>6.91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</row>
    <row r="282" spans="1:13" x14ac:dyDescent="0.2">
      <c r="A282" s="8"/>
      <c r="B282" s="9" t="s">
        <v>199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13.57</v>
      </c>
      <c r="I282" s="10">
        <v>12.68</v>
      </c>
      <c r="J282" s="10">
        <v>11.38</v>
      </c>
      <c r="K282" s="10">
        <v>12.38</v>
      </c>
      <c r="L282" s="10">
        <v>7.38</v>
      </c>
      <c r="M282" s="10">
        <v>0</v>
      </c>
    </row>
    <row r="283" spans="1:13" x14ac:dyDescent="0.2">
      <c r="A283" s="8"/>
      <c r="B283" s="9" t="s">
        <v>200</v>
      </c>
      <c r="C283" s="10">
        <v>0</v>
      </c>
      <c r="D283" s="10">
        <v>13</v>
      </c>
      <c r="E283" s="10">
        <v>13</v>
      </c>
      <c r="F283" s="10">
        <v>14</v>
      </c>
      <c r="G283" s="10">
        <v>14.65</v>
      </c>
      <c r="H283" s="10">
        <v>13.59</v>
      </c>
      <c r="I283" s="10">
        <v>14.62</v>
      </c>
      <c r="J283" s="10">
        <v>0</v>
      </c>
      <c r="K283" s="10">
        <v>0</v>
      </c>
      <c r="L283" s="10">
        <v>0</v>
      </c>
      <c r="M283" s="10">
        <v>0</v>
      </c>
    </row>
    <row r="284" spans="1:13" x14ac:dyDescent="0.2">
      <c r="A284" s="8"/>
      <c r="B284" s="9" t="s">
        <v>201</v>
      </c>
      <c r="C284" s="10">
        <v>0</v>
      </c>
      <c r="D284" s="10">
        <v>0</v>
      </c>
      <c r="E284" s="10">
        <v>7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</row>
    <row r="285" spans="1:13" x14ac:dyDescent="0.2">
      <c r="A285" s="8"/>
      <c r="B285" s="9" t="s">
        <v>202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17.62</v>
      </c>
      <c r="K285" s="10">
        <v>18.62</v>
      </c>
      <c r="L285" s="10">
        <v>17.760000000000002</v>
      </c>
      <c r="M285" s="10">
        <v>18.95</v>
      </c>
    </row>
    <row r="286" spans="1:13" x14ac:dyDescent="0.2">
      <c r="A286" s="8"/>
      <c r="B286" s="9" t="s">
        <v>203</v>
      </c>
      <c r="C286" s="10">
        <v>0</v>
      </c>
      <c r="D286" s="10">
        <v>120.85</v>
      </c>
      <c r="E286" s="10">
        <v>145.37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</row>
    <row r="287" spans="1:13" x14ac:dyDescent="0.2">
      <c r="A287" s="8"/>
      <c r="B287" s="9" t="s">
        <v>204</v>
      </c>
      <c r="C287" s="10">
        <v>0</v>
      </c>
      <c r="D287" s="10">
        <v>113.74</v>
      </c>
      <c r="E287" s="10">
        <v>117.06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</row>
    <row r="288" spans="1:13" x14ac:dyDescent="0.2">
      <c r="A288" s="8"/>
      <c r="B288" s="9" t="s">
        <v>205</v>
      </c>
      <c r="C288" s="10">
        <v>0</v>
      </c>
      <c r="D288" s="10">
        <v>0</v>
      </c>
      <c r="E288" s="10">
        <v>0</v>
      </c>
      <c r="F288" s="10">
        <v>1</v>
      </c>
      <c r="G288" s="10">
        <v>1</v>
      </c>
      <c r="H288" s="10">
        <v>1</v>
      </c>
      <c r="I288" s="10">
        <v>1</v>
      </c>
      <c r="J288" s="10">
        <v>1</v>
      </c>
      <c r="K288" s="10">
        <v>1</v>
      </c>
      <c r="L288" s="10">
        <v>1</v>
      </c>
      <c r="M288" s="10">
        <v>2</v>
      </c>
    </row>
    <row r="289" spans="1:13" x14ac:dyDescent="0.2">
      <c r="A289" s="8"/>
      <c r="B289" s="9" t="s">
        <v>206</v>
      </c>
      <c r="C289" s="10">
        <v>0</v>
      </c>
      <c r="D289" s="10">
        <v>48.36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</row>
    <row r="290" spans="1:13" x14ac:dyDescent="0.2">
      <c r="A290" s="8"/>
      <c r="B290" s="9" t="s">
        <v>207</v>
      </c>
      <c r="C290" s="10">
        <v>0</v>
      </c>
      <c r="D290" s="10">
        <v>6</v>
      </c>
      <c r="E290" s="10">
        <v>1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</row>
    <row r="291" spans="1:13" x14ac:dyDescent="0.2">
      <c r="A291" s="8"/>
      <c r="B291" s="9" t="s">
        <v>29</v>
      </c>
      <c r="C291" s="10">
        <v>0</v>
      </c>
      <c r="D291" s="10">
        <v>67.58</v>
      </c>
      <c r="E291" s="10">
        <v>85.26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</row>
    <row r="292" spans="1:13" x14ac:dyDescent="0.2">
      <c r="A292" s="8"/>
      <c r="B292" s="9" t="s">
        <v>42</v>
      </c>
      <c r="C292" s="10">
        <v>60.24</v>
      </c>
      <c r="D292" s="10">
        <v>12.55</v>
      </c>
      <c r="E292" s="10">
        <v>2</v>
      </c>
      <c r="F292" s="10">
        <v>0</v>
      </c>
      <c r="G292" s="10">
        <v>1</v>
      </c>
      <c r="H292" s="10">
        <v>1</v>
      </c>
      <c r="I292" s="10">
        <v>1</v>
      </c>
      <c r="J292" s="10">
        <v>0</v>
      </c>
      <c r="K292" s="10">
        <v>0</v>
      </c>
      <c r="L292" s="10">
        <v>0</v>
      </c>
      <c r="M292" s="10">
        <v>0</v>
      </c>
    </row>
    <row r="293" spans="1:13" x14ac:dyDescent="0.2">
      <c r="A293" s="8"/>
      <c r="B293" s="9" t="s">
        <v>49</v>
      </c>
      <c r="C293" s="10">
        <v>823.21</v>
      </c>
      <c r="D293" s="10">
        <v>1</v>
      </c>
      <c r="E293" s="10">
        <v>0</v>
      </c>
      <c r="F293" s="10">
        <v>3.92</v>
      </c>
      <c r="G293" s="10">
        <v>4.92</v>
      </c>
      <c r="H293" s="10">
        <v>3.92</v>
      </c>
      <c r="I293" s="10">
        <v>3.92</v>
      </c>
      <c r="J293" s="10">
        <v>3.81</v>
      </c>
      <c r="K293" s="10">
        <v>4.8099999999999996</v>
      </c>
      <c r="L293" s="10">
        <v>0</v>
      </c>
      <c r="M293" s="10">
        <v>1</v>
      </c>
    </row>
    <row r="294" spans="1:13" x14ac:dyDescent="0.2">
      <c r="A294" s="8"/>
      <c r="B294" s="9" t="s">
        <v>43</v>
      </c>
      <c r="C294" s="10">
        <v>0</v>
      </c>
      <c r="D294" s="10">
        <v>89.95</v>
      </c>
      <c r="E294" s="10">
        <v>98.78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</row>
    <row r="295" spans="1:13" x14ac:dyDescent="0.2">
      <c r="A295" s="8"/>
      <c r="B295" s="9" t="s">
        <v>208</v>
      </c>
      <c r="C295" s="10">
        <v>0</v>
      </c>
      <c r="D295" s="10">
        <v>122.06</v>
      </c>
      <c r="E295" s="10">
        <v>124.92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</row>
    <row r="296" spans="1:13" x14ac:dyDescent="0.2">
      <c r="A296" s="8"/>
      <c r="B296" s="9" t="s">
        <v>44</v>
      </c>
      <c r="C296" s="10">
        <v>0</v>
      </c>
      <c r="D296" s="10">
        <v>346.72</v>
      </c>
      <c r="E296" s="10">
        <v>353.8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</row>
    <row r="297" spans="1:13" x14ac:dyDescent="0.2">
      <c r="A297" s="8"/>
      <c r="B297" s="9" t="s">
        <v>209</v>
      </c>
      <c r="C297" s="10">
        <v>0</v>
      </c>
      <c r="D297" s="10">
        <v>98.63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</row>
    <row r="298" spans="1:13" x14ac:dyDescent="0.2">
      <c r="A298" s="8"/>
      <c r="B298" s="9" t="s">
        <v>210</v>
      </c>
      <c r="C298" s="10">
        <v>0</v>
      </c>
      <c r="D298" s="10">
        <v>2</v>
      </c>
      <c r="E298" s="10">
        <v>1</v>
      </c>
      <c r="F298" s="10">
        <v>0</v>
      </c>
      <c r="G298" s="10">
        <v>0</v>
      </c>
      <c r="H298" s="10">
        <v>0</v>
      </c>
      <c r="I298" s="10">
        <v>1</v>
      </c>
      <c r="J298" s="10">
        <v>1</v>
      </c>
      <c r="K298" s="10">
        <v>0</v>
      </c>
      <c r="L298" s="10">
        <v>0</v>
      </c>
      <c r="M298" s="10">
        <v>0</v>
      </c>
    </row>
    <row r="299" spans="1:13" x14ac:dyDescent="0.2">
      <c r="A299" s="8"/>
      <c r="B299" s="9" t="s">
        <v>211</v>
      </c>
      <c r="C299" s="10">
        <v>0</v>
      </c>
      <c r="D299" s="10">
        <v>5.86</v>
      </c>
      <c r="E299" s="10">
        <v>6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</row>
    <row r="300" spans="1:13" x14ac:dyDescent="0.2">
      <c r="A300" s="8"/>
      <c r="B300" s="9" t="s">
        <v>212</v>
      </c>
      <c r="C300" s="10">
        <v>0</v>
      </c>
      <c r="D300" s="10">
        <v>2</v>
      </c>
      <c r="E300" s="10">
        <v>2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</row>
    <row r="301" spans="1:13" x14ac:dyDescent="0.2">
      <c r="A301" s="8"/>
      <c r="B301" s="9" t="s">
        <v>213</v>
      </c>
      <c r="C301" s="10">
        <v>0</v>
      </c>
      <c r="D301" s="10">
        <v>0</v>
      </c>
      <c r="E301" s="10">
        <v>0</v>
      </c>
      <c r="F301" s="10">
        <v>82.72</v>
      </c>
      <c r="G301" s="10">
        <v>77.87</v>
      </c>
      <c r="H301" s="10">
        <v>74.7</v>
      </c>
      <c r="I301" s="10">
        <v>74.510000000000005</v>
      </c>
      <c r="J301" s="10">
        <v>87.64</v>
      </c>
      <c r="K301" s="10">
        <v>89.3</v>
      </c>
      <c r="L301" s="10">
        <v>93.42</v>
      </c>
      <c r="M301" s="10">
        <v>95.59</v>
      </c>
    </row>
    <row r="302" spans="1:13" x14ac:dyDescent="0.2">
      <c r="A302" s="8"/>
      <c r="B302" s="9" t="s">
        <v>214</v>
      </c>
      <c r="C302" s="10">
        <v>0</v>
      </c>
      <c r="D302" s="10">
        <v>84.5</v>
      </c>
      <c r="E302" s="10">
        <v>83.23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</row>
    <row r="303" spans="1:13" x14ac:dyDescent="0.2">
      <c r="A303" s="8"/>
      <c r="B303" s="9" t="s">
        <v>215</v>
      </c>
      <c r="C303" s="10">
        <v>0</v>
      </c>
      <c r="D303" s="10">
        <v>0</v>
      </c>
      <c r="E303" s="10">
        <v>63.89</v>
      </c>
      <c r="F303" s="10">
        <v>1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</row>
    <row r="304" spans="1:13" x14ac:dyDescent="0.2">
      <c r="A304" s="8"/>
      <c r="B304" s="9" t="s">
        <v>216</v>
      </c>
      <c r="C304" s="10">
        <v>0</v>
      </c>
      <c r="D304" s="10">
        <v>0</v>
      </c>
      <c r="E304" s="10">
        <v>53.52</v>
      </c>
      <c r="F304" s="10"/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</row>
    <row r="305" spans="1:13" x14ac:dyDescent="0.2">
      <c r="A305" s="8"/>
      <c r="B305" s="9" t="s">
        <v>217</v>
      </c>
      <c r="C305" s="10">
        <v>0</v>
      </c>
      <c r="D305" s="10">
        <v>35.06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</row>
    <row r="306" spans="1:13" x14ac:dyDescent="0.2">
      <c r="A306" s="8"/>
      <c r="B306" s="9" t="s">
        <v>218</v>
      </c>
      <c r="C306" s="10">
        <v>0</v>
      </c>
      <c r="D306" s="10">
        <v>59.41</v>
      </c>
      <c r="E306" s="10">
        <v>23.04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</row>
    <row r="307" spans="1:13" x14ac:dyDescent="0.2">
      <c r="A307" s="8"/>
      <c r="B307" s="9" t="s">
        <v>219</v>
      </c>
      <c r="C307" s="10">
        <v>0</v>
      </c>
      <c r="D307" s="10">
        <v>40.409999999999997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</row>
    <row r="308" spans="1:13" x14ac:dyDescent="0.2">
      <c r="A308" s="8"/>
      <c r="B308" s="9" t="s">
        <v>220</v>
      </c>
      <c r="C308" s="10">
        <v>0</v>
      </c>
      <c r="D308" s="10">
        <v>0</v>
      </c>
      <c r="E308" s="10">
        <v>1.6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</row>
    <row r="309" spans="1:13" x14ac:dyDescent="0.2">
      <c r="A309" s="8"/>
      <c r="B309" s="9" t="s">
        <v>221</v>
      </c>
      <c r="C309" s="10">
        <v>0</v>
      </c>
      <c r="D309" s="10">
        <v>0</v>
      </c>
      <c r="E309" s="10">
        <v>0</v>
      </c>
      <c r="F309" s="10">
        <v>0</v>
      </c>
      <c r="G309" s="10">
        <v>2.61</v>
      </c>
      <c r="H309" s="10">
        <v>4</v>
      </c>
      <c r="I309" s="10">
        <v>3</v>
      </c>
      <c r="J309" s="10">
        <v>5</v>
      </c>
      <c r="K309" s="10">
        <v>4</v>
      </c>
      <c r="L309" s="10">
        <v>0</v>
      </c>
      <c r="M309" s="10">
        <v>0</v>
      </c>
    </row>
    <row r="310" spans="1:13" x14ac:dyDescent="0.2">
      <c r="A310" s="8"/>
      <c r="B310" s="9" t="s">
        <v>222</v>
      </c>
      <c r="C310" s="10">
        <v>0</v>
      </c>
      <c r="D310" s="10">
        <v>63.1</v>
      </c>
      <c r="E310" s="10">
        <v>120.53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</row>
    <row r="311" spans="1:13" x14ac:dyDescent="0.2">
      <c r="A311" s="8"/>
      <c r="B311" s="9" t="s">
        <v>223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1</v>
      </c>
      <c r="M311" s="10">
        <v>0</v>
      </c>
    </row>
    <row r="312" spans="1:13" x14ac:dyDescent="0.2">
      <c r="A312" s="8"/>
      <c r="B312" s="9" t="s">
        <v>224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51.14</v>
      </c>
      <c r="I312" s="10">
        <v>52.33</v>
      </c>
      <c r="J312" s="10">
        <v>0</v>
      </c>
      <c r="K312" s="10">
        <v>0</v>
      </c>
      <c r="L312" s="10">
        <v>0</v>
      </c>
      <c r="M312" s="10">
        <v>0</v>
      </c>
    </row>
    <row r="313" spans="1:13" x14ac:dyDescent="0.2">
      <c r="A313" s="8"/>
      <c r="B313" s="9" t="s">
        <v>225</v>
      </c>
      <c r="C313" s="10">
        <v>0</v>
      </c>
      <c r="D313" s="10">
        <v>84.13</v>
      </c>
      <c r="E313" s="10">
        <v>87.02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</row>
    <row r="314" spans="1:13" x14ac:dyDescent="0.2">
      <c r="A314" s="8" t="s">
        <v>50</v>
      </c>
      <c r="B314" s="9" t="s">
        <v>51</v>
      </c>
      <c r="C314" s="10">
        <v>2.29</v>
      </c>
      <c r="D314" s="10">
        <v>1.79</v>
      </c>
      <c r="E314" s="10">
        <v>1.79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</row>
    <row r="315" spans="1:13" x14ac:dyDescent="0.2">
      <c r="A315" s="8"/>
      <c r="B315" s="9" t="s">
        <v>226</v>
      </c>
      <c r="C315" s="10">
        <v>3.43</v>
      </c>
      <c r="D315" s="10">
        <v>4</v>
      </c>
      <c r="E315" s="10">
        <v>4</v>
      </c>
      <c r="F315" s="10">
        <v>6</v>
      </c>
      <c r="G315" s="10">
        <v>6</v>
      </c>
      <c r="H315" s="10">
        <v>6</v>
      </c>
      <c r="I315" s="10">
        <v>6</v>
      </c>
      <c r="J315" s="10">
        <v>6</v>
      </c>
      <c r="K315" s="10">
        <v>7</v>
      </c>
      <c r="L315" s="10">
        <v>0</v>
      </c>
      <c r="M315" s="10">
        <v>0</v>
      </c>
    </row>
    <row r="316" spans="1:13" x14ac:dyDescent="0.2">
      <c r="A316" s="8"/>
      <c r="B316" s="9" t="s">
        <v>227</v>
      </c>
      <c r="C316" s="10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</row>
    <row r="317" spans="1:13" x14ac:dyDescent="0.2">
      <c r="A317" s="8"/>
      <c r="B317" s="9" t="s">
        <v>228</v>
      </c>
      <c r="C317" s="10">
        <v>10</v>
      </c>
      <c r="D317" s="10">
        <v>14.11</v>
      </c>
      <c r="E317" s="10">
        <v>11.11</v>
      </c>
      <c r="F317" s="10">
        <v>13.11</v>
      </c>
      <c r="G317" s="10">
        <v>12.11</v>
      </c>
      <c r="H317" s="10">
        <v>11.88</v>
      </c>
      <c r="I317" s="10">
        <v>12.04</v>
      </c>
      <c r="J317" s="10">
        <v>11.53</v>
      </c>
      <c r="K317" s="10">
        <v>8.8000000000000007</v>
      </c>
      <c r="L317" s="10">
        <v>17.420000000000002</v>
      </c>
      <c r="M317" s="10">
        <v>20.03</v>
      </c>
    </row>
    <row r="318" spans="1:13" x14ac:dyDescent="0.2">
      <c r="A318" s="8"/>
      <c r="B318" s="9" t="s">
        <v>229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6.49</v>
      </c>
      <c r="M318" s="10">
        <v>6.49</v>
      </c>
    </row>
    <row r="319" spans="1:13" x14ac:dyDescent="0.2">
      <c r="A319" s="8"/>
      <c r="B319" s="9" t="s">
        <v>230</v>
      </c>
      <c r="C319" s="10">
        <v>0</v>
      </c>
      <c r="D319" s="10">
        <v>0</v>
      </c>
      <c r="E319" s="10">
        <v>0</v>
      </c>
      <c r="F319" s="10">
        <v>0</v>
      </c>
      <c r="G319" s="10">
        <v>18</v>
      </c>
      <c r="H319" s="10">
        <v>16.43</v>
      </c>
      <c r="I319" s="10">
        <v>15.27</v>
      </c>
      <c r="J319" s="10">
        <v>15.37</v>
      </c>
      <c r="K319" s="10">
        <v>15.77</v>
      </c>
      <c r="L319" s="10">
        <v>16.309999999999999</v>
      </c>
      <c r="M319" s="10">
        <v>14.59</v>
      </c>
    </row>
    <row r="320" spans="1:13" x14ac:dyDescent="0.2">
      <c r="A320" s="8" t="s">
        <v>30</v>
      </c>
      <c r="B320" s="9" t="s">
        <v>231</v>
      </c>
      <c r="C320" s="10">
        <v>19.760000000000002</v>
      </c>
      <c r="D320" s="10">
        <v>20.100000000000001</v>
      </c>
      <c r="E320" s="10">
        <v>13.49</v>
      </c>
      <c r="F320" s="10">
        <v>14.5</v>
      </c>
      <c r="G320" s="10">
        <v>7.61</v>
      </c>
      <c r="H320" s="10">
        <v>7.61</v>
      </c>
      <c r="I320" s="10">
        <v>6.61</v>
      </c>
      <c r="J320" s="10">
        <v>7.28</v>
      </c>
      <c r="K320" s="10">
        <v>5.28</v>
      </c>
      <c r="L320" s="10">
        <v>4.92</v>
      </c>
      <c r="M320" s="10">
        <v>1.25</v>
      </c>
    </row>
    <row r="321" spans="1:13" x14ac:dyDescent="0.2">
      <c r="A321" s="8"/>
      <c r="B321" s="9" t="s">
        <v>31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2</v>
      </c>
      <c r="L321" s="10">
        <v>2</v>
      </c>
      <c r="M321" s="10">
        <v>2</v>
      </c>
    </row>
    <row r="322" spans="1:13" x14ac:dyDescent="0.2">
      <c r="A322" s="8"/>
      <c r="B322" s="9" t="s">
        <v>55</v>
      </c>
      <c r="C322" s="10">
        <v>0</v>
      </c>
      <c r="D322" s="10">
        <v>0</v>
      </c>
      <c r="E322" s="10">
        <v>0</v>
      </c>
      <c r="F322" s="10">
        <v>278.02999999999997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</row>
    <row r="323" spans="1:13" x14ac:dyDescent="0.2">
      <c r="A323" s="8"/>
      <c r="B323" s="9" t="s">
        <v>232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6.7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</row>
    <row r="324" spans="1:13" x14ac:dyDescent="0.2">
      <c r="A324" s="8"/>
      <c r="B324" s="9" t="s">
        <v>233</v>
      </c>
      <c r="C324" s="10">
        <v>0</v>
      </c>
      <c r="D324" s="10">
        <v>0</v>
      </c>
      <c r="E324" s="10">
        <v>0</v>
      </c>
      <c r="F324" s="10">
        <v>0</v>
      </c>
      <c r="G324" s="10">
        <v>356.85</v>
      </c>
      <c r="H324" s="10">
        <v>362.99</v>
      </c>
      <c r="I324" s="10">
        <v>348.83</v>
      </c>
      <c r="J324" s="10">
        <v>350.63</v>
      </c>
      <c r="K324" s="10">
        <v>334.83</v>
      </c>
      <c r="L324" s="10">
        <v>342.27</v>
      </c>
      <c r="M324" s="10">
        <v>372.73</v>
      </c>
    </row>
    <row r="325" spans="1:13" x14ac:dyDescent="0.2">
      <c r="A325" s="8"/>
      <c r="B325" s="9" t="s">
        <v>234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51.29</v>
      </c>
      <c r="K325" s="10">
        <v>46.5</v>
      </c>
      <c r="L325" s="10">
        <v>47.69</v>
      </c>
      <c r="M325" s="10">
        <v>57.78</v>
      </c>
    </row>
    <row r="326" spans="1:13" x14ac:dyDescent="0.2">
      <c r="A326" s="8"/>
      <c r="B326" s="9" t="s">
        <v>235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19.21</v>
      </c>
    </row>
    <row r="327" spans="1:13" x14ac:dyDescent="0.2">
      <c r="A327" s="8"/>
      <c r="B327" s="9" t="s">
        <v>230</v>
      </c>
      <c r="C327" s="10">
        <v>11</v>
      </c>
      <c r="D327" s="10">
        <v>14</v>
      </c>
      <c r="E327" s="10">
        <v>14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</row>
    <row r="328" spans="1:13" x14ac:dyDescent="0.2">
      <c r="A328" s="11" t="s">
        <v>32</v>
      </c>
      <c r="B328" s="9" t="s">
        <v>33</v>
      </c>
      <c r="C328" s="12">
        <f>SUM(C107:C327)</f>
        <v>4348.55</v>
      </c>
      <c r="D328" s="12">
        <f t="shared" ref="D328:M328" si="4">SUM(D107:D327)</f>
        <v>4378.4799999999987</v>
      </c>
      <c r="E328" s="12">
        <f t="shared" si="4"/>
        <v>4489.8100000000013</v>
      </c>
      <c r="F328" s="12">
        <f t="shared" si="4"/>
        <v>4332.45</v>
      </c>
      <c r="G328" s="12">
        <f t="shared" si="4"/>
        <v>4069.650000000001</v>
      </c>
      <c r="H328" s="12">
        <f t="shared" si="4"/>
        <v>4068.0299999999997</v>
      </c>
      <c r="I328" s="12">
        <f t="shared" si="4"/>
        <v>4205.8500000000004</v>
      </c>
      <c r="J328" s="12">
        <f t="shared" si="4"/>
        <v>4338.03</v>
      </c>
      <c r="K328" s="12">
        <f t="shared" si="4"/>
        <v>4354.3100000000013</v>
      </c>
      <c r="L328" s="12">
        <f t="shared" si="4"/>
        <v>4368.87</v>
      </c>
      <c r="M328" s="12">
        <f t="shared" si="4"/>
        <v>4668.5399999999991</v>
      </c>
    </row>
    <row r="329" spans="1:13" s="2" customFormat="1" x14ac:dyDescent="0.2">
      <c r="B329" s="4" t="s">
        <v>33</v>
      </c>
    </row>
    <row r="330" spans="1:13" s="2" customFormat="1" x14ac:dyDescent="0.2">
      <c r="B330" s="4" t="s">
        <v>33</v>
      </c>
    </row>
    <row r="331" spans="1:13" s="2" customFormat="1" x14ac:dyDescent="0.2">
      <c r="B331" s="4" t="s">
        <v>33</v>
      </c>
    </row>
    <row r="332" spans="1:13" s="2" customFormat="1" x14ac:dyDescent="0.2">
      <c r="A332" s="5"/>
      <c r="B332" s="4" t="s">
        <v>33</v>
      </c>
    </row>
    <row r="333" spans="1:13" s="2" customFormat="1" x14ac:dyDescent="0.2">
      <c r="A333" s="3"/>
      <c r="B333" s="4" t="s">
        <v>33</v>
      </c>
    </row>
    <row r="334" spans="1:13" s="2" customFormat="1" x14ac:dyDescent="0.2">
      <c r="A334" s="2" t="s">
        <v>236</v>
      </c>
      <c r="B334" s="4" t="s">
        <v>33</v>
      </c>
    </row>
    <row r="335" spans="1:13" s="2" customFormat="1" x14ac:dyDescent="0.2">
      <c r="B335" s="4" t="s">
        <v>33</v>
      </c>
    </row>
    <row r="336" spans="1:13" x14ac:dyDescent="0.2">
      <c r="A336" s="23"/>
      <c r="B336" s="24" t="s">
        <v>33</v>
      </c>
      <c r="C336" s="6">
        <v>39538</v>
      </c>
      <c r="D336" s="6">
        <v>39903</v>
      </c>
      <c r="E336" s="6">
        <v>40268</v>
      </c>
      <c r="F336" s="6">
        <v>40633</v>
      </c>
      <c r="G336" s="6">
        <v>40999</v>
      </c>
      <c r="H336" s="6">
        <v>41364</v>
      </c>
      <c r="I336" s="6">
        <v>41729</v>
      </c>
      <c r="J336" s="6">
        <v>42094</v>
      </c>
      <c r="K336" s="6">
        <v>42460</v>
      </c>
      <c r="L336" s="6">
        <v>42825</v>
      </c>
      <c r="M336" s="6">
        <v>43190</v>
      </c>
    </row>
    <row r="337" spans="1:13" x14ac:dyDescent="0.2">
      <c r="A337" s="25"/>
      <c r="B337" s="26" t="s">
        <v>33</v>
      </c>
      <c r="C337" s="7" t="s">
        <v>4</v>
      </c>
      <c r="D337" s="7" t="s">
        <v>4</v>
      </c>
      <c r="E337" s="7" t="s">
        <v>4</v>
      </c>
      <c r="F337" s="7" t="s">
        <v>4</v>
      </c>
      <c r="G337" s="7" t="s">
        <v>4</v>
      </c>
      <c r="H337" s="7" t="s">
        <v>4</v>
      </c>
      <c r="I337" s="7" t="s">
        <v>4</v>
      </c>
      <c r="J337" s="7" t="s">
        <v>4</v>
      </c>
      <c r="K337" s="7" t="s">
        <v>4</v>
      </c>
      <c r="L337" s="7" t="s">
        <v>4</v>
      </c>
      <c r="M337" s="7" t="s">
        <v>4</v>
      </c>
    </row>
    <row r="338" spans="1:13" ht="24.75" customHeight="1" x14ac:dyDescent="0.2">
      <c r="A338" s="8" t="s">
        <v>5</v>
      </c>
      <c r="B338" s="9" t="s">
        <v>7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1</v>
      </c>
      <c r="M338" s="10">
        <v>2</v>
      </c>
    </row>
    <row r="339" spans="1:13" x14ac:dyDescent="0.2">
      <c r="A339" s="8"/>
      <c r="B339" s="9" t="s">
        <v>55</v>
      </c>
      <c r="C339" s="10">
        <v>17.04</v>
      </c>
      <c r="D339" s="10">
        <v>17.7</v>
      </c>
      <c r="E339" s="10">
        <v>17.63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</row>
    <row r="340" spans="1:13" x14ac:dyDescent="0.2">
      <c r="A340" s="8" t="s">
        <v>11</v>
      </c>
      <c r="B340" s="9" t="s">
        <v>37</v>
      </c>
      <c r="C340" s="10">
        <v>32.28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</row>
    <row r="341" spans="1:13" x14ac:dyDescent="0.2">
      <c r="A341" s="8"/>
      <c r="B341" s="9" t="s">
        <v>38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30.52</v>
      </c>
      <c r="M341" s="10">
        <v>29.29</v>
      </c>
    </row>
    <row r="342" spans="1:13" x14ac:dyDescent="0.2">
      <c r="A342" s="8"/>
      <c r="B342" s="9" t="s">
        <v>39</v>
      </c>
      <c r="C342" s="10">
        <v>0</v>
      </c>
      <c r="D342" s="10">
        <v>0</v>
      </c>
      <c r="E342" s="10">
        <v>0</v>
      </c>
      <c r="F342" s="10">
        <v>0</v>
      </c>
      <c r="G342" s="10">
        <v>35.42</v>
      </c>
      <c r="H342" s="10">
        <v>31.26</v>
      </c>
      <c r="I342" s="10">
        <v>30.14</v>
      </c>
      <c r="J342" s="10">
        <v>29.78</v>
      </c>
      <c r="K342" s="10">
        <v>31.13</v>
      </c>
      <c r="L342" s="10">
        <v>0</v>
      </c>
      <c r="M342" s="10">
        <v>0</v>
      </c>
    </row>
    <row r="343" spans="1:13" x14ac:dyDescent="0.2">
      <c r="A343" s="8"/>
      <c r="B343" s="9" t="s">
        <v>19</v>
      </c>
      <c r="C343" s="10">
        <v>0</v>
      </c>
      <c r="D343" s="10">
        <v>0</v>
      </c>
      <c r="E343" s="10">
        <v>0</v>
      </c>
      <c r="F343" s="10">
        <v>0.61</v>
      </c>
      <c r="G343" s="10">
        <v>0.61</v>
      </c>
      <c r="H343" s="10">
        <v>0.61</v>
      </c>
      <c r="I343" s="10">
        <v>0.61</v>
      </c>
      <c r="J343" s="10">
        <v>0</v>
      </c>
      <c r="K343" s="10">
        <v>0</v>
      </c>
      <c r="L343" s="10">
        <v>0</v>
      </c>
      <c r="M343" s="10">
        <v>0</v>
      </c>
    </row>
    <row r="344" spans="1:13" x14ac:dyDescent="0.2">
      <c r="A344" s="8"/>
      <c r="B344" s="9" t="s">
        <v>23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0.61</v>
      </c>
      <c r="K344" s="10">
        <v>0</v>
      </c>
      <c r="L344" s="10">
        <v>0</v>
      </c>
      <c r="M344" s="10">
        <v>0</v>
      </c>
    </row>
    <row r="345" spans="1:13" x14ac:dyDescent="0.2">
      <c r="A345" s="8"/>
      <c r="B345" s="9" t="s">
        <v>40</v>
      </c>
      <c r="C345" s="10">
        <v>0</v>
      </c>
      <c r="D345" s="10">
        <v>0</v>
      </c>
      <c r="E345" s="10">
        <v>0</v>
      </c>
      <c r="F345" s="10">
        <v>34.090000000000003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</row>
    <row r="346" spans="1:13" x14ac:dyDescent="0.2">
      <c r="A346" s="8"/>
      <c r="B346" s="9" t="s">
        <v>26</v>
      </c>
      <c r="C346" s="10">
        <v>0</v>
      </c>
      <c r="D346" s="10">
        <v>0</v>
      </c>
      <c r="E346" s="10">
        <v>0.6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</row>
    <row r="347" spans="1:13" x14ac:dyDescent="0.2">
      <c r="A347" s="8"/>
      <c r="B347" s="9" t="s">
        <v>42</v>
      </c>
      <c r="C347" s="10">
        <v>1.1399999999999999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</row>
    <row r="348" spans="1:13" x14ac:dyDescent="0.2">
      <c r="A348" s="8"/>
      <c r="B348" s="9" t="s">
        <v>44</v>
      </c>
      <c r="C348" s="10">
        <v>0</v>
      </c>
      <c r="D348" s="10">
        <v>35.659999999999997</v>
      </c>
      <c r="E348" s="10">
        <v>36.28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</row>
    <row r="349" spans="1:13" x14ac:dyDescent="0.2">
      <c r="A349" s="8" t="s">
        <v>30</v>
      </c>
      <c r="B349" s="9" t="s">
        <v>31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2</v>
      </c>
      <c r="L349" s="10">
        <v>2</v>
      </c>
      <c r="M349" s="10">
        <v>2</v>
      </c>
    </row>
    <row r="350" spans="1:13" x14ac:dyDescent="0.2">
      <c r="A350" s="8"/>
      <c r="B350" s="9" t="s">
        <v>55</v>
      </c>
      <c r="C350" s="10">
        <v>0</v>
      </c>
      <c r="D350" s="10">
        <v>0</v>
      </c>
      <c r="E350" s="10">
        <v>0</v>
      </c>
      <c r="F350" s="10">
        <v>16.989999999999998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</row>
    <row r="351" spans="1:13" x14ac:dyDescent="0.2">
      <c r="A351" s="8"/>
      <c r="B351" s="9" t="s">
        <v>233</v>
      </c>
      <c r="C351" s="10">
        <v>0</v>
      </c>
      <c r="D351" s="10">
        <v>0</v>
      </c>
      <c r="E351" s="10">
        <v>0</v>
      </c>
      <c r="F351" s="10">
        <v>0</v>
      </c>
      <c r="G351" s="10">
        <v>16.54</v>
      </c>
      <c r="H351" s="10">
        <v>16.54</v>
      </c>
      <c r="I351" s="10">
        <v>16.239999999999998</v>
      </c>
      <c r="J351" s="10">
        <v>18.78</v>
      </c>
      <c r="K351" s="10">
        <v>17.079999999999998</v>
      </c>
      <c r="L351" s="10">
        <v>16.22</v>
      </c>
      <c r="M351" s="10">
        <v>15.59</v>
      </c>
    </row>
    <row r="352" spans="1:13" x14ac:dyDescent="0.2">
      <c r="A352" s="11" t="s">
        <v>32</v>
      </c>
      <c r="B352" s="9" t="s">
        <v>33</v>
      </c>
      <c r="C352" s="12">
        <f>SUM(C338:C351)</f>
        <v>50.46</v>
      </c>
      <c r="D352" s="12">
        <f t="shared" ref="D352:M352" si="5">SUM(D338:D351)</f>
        <v>53.36</v>
      </c>
      <c r="E352" s="12">
        <f t="shared" si="5"/>
        <v>54.510000000000005</v>
      </c>
      <c r="F352" s="12">
        <f t="shared" si="5"/>
        <v>51.69</v>
      </c>
      <c r="G352" s="12">
        <f t="shared" si="5"/>
        <v>52.57</v>
      </c>
      <c r="H352" s="12">
        <f t="shared" si="5"/>
        <v>48.41</v>
      </c>
      <c r="I352" s="12">
        <f t="shared" si="5"/>
        <v>46.989999999999995</v>
      </c>
      <c r="J352" s="12">
        <f t="shared" si="5"/>
        <v>49.17</v>
      </c>
      <c r="K352" s="12">
        <f t="shared" si="5"/>
        <v>50.209999999999994</v>
      </c>
      <c r="L352" s="12">
        <f t="shared" si="5"/>
        <v>49.739999999999995</v>
      </c>
      <c r="M352" s="12">
        <f t="shared" si="5"/>
        <v>48.879999999999995</v>
      </c>
    </row>
    <row r="353" spans="1:13" s="2" customFormat="1" x14ac:dyDescent="0.2">
      <c r="B353" s="4" t="s">
        <v>33</v>
      </c>
    </row>
    <row r="354" spans="1:13" s="2" customFormat="1" x14ac:dyDescent="0.2">
      <c r="B354" s="4" t="s">
        <v>33</v>
      </c>
    </row>
    <row r="355" spans="1:13" s="2" customFormat="1" x14ac:dyDescent="0.2">
      <c r="B355" s="4" t="s">
        <v>33</v>
      </c>
    </row>
    <row r="356" spans="1:13" s="2" customFormat="1" x14ac:dyDescent="0.2">
      <c r="A356" s="5"/>
      <c r="B356" s="4" t="s">
        <v>33</v>
      </c>
    </row>
    <row r="357" spans="1:13" s="2" customFormat="1" x14ac:dyDescent="0.2">
      <c r="A357" s="3"/>
      <c r="B357" s="4" t="s">
        <v>33</v>
      </c>
    </row>
    <row r="358" spans="1:13" s="2" customFormat="1" x14ac:dyDescent="0.2">
      <c r="A358" s="2" t="s">
        <v>237</v>
      </c>
      <c r="B358" s="4" t="s">
        <v>33</v>
      </c>
    </row>
    <row r="359" spans="1:13" s="2" customFormat="1" x14ac:dyDescent="0.2">
      <c r="B359" s="4" t="s">
        <v>33</v>
      </c>
    </row>
    <row r="360" spans="1:13" x14ac:dyDescent="0.2">
      <c r="A360" s="23"/>
      <c r="B360" s="24" t="s">
        <v>33</v>
      </c>
      <c r="C360" s="6">
        <v>39538</v>
      </c>
      <c r="D360" s="6">
        <v>39903</v>
      </c>
      <c r="E360" s="6">
        <v>40268</v>
      </c>
      <c r="F360" s="6">
        <v>40633</v>
      </c>
      <c r="G360" s="6">
        <v>40999</v>
      </c>
      <c r="H360" s="6">
        <v>41364</v>
      </c>
      <c r="I360" s="6">
        <v>41729</v>
      </c>
      <c r="J360" s="6">
        <v>42094</v>
      </c>
      <c r="K360" s="6">
        <v>42460</v>
      </c>
      <c r="L360" s="6">
        <v>42825</v>
      </c>
      <c r="M360" s="6">
        <v>43190</v>
      </c>
    </row>
    <row r="361" spans="1:13" x14ac:dyDescent="0.2">
      <c r="A361" s="25"/>
      <c r="B361" s="26" t="s">
        <v>33</v>
      </c>
      <c r="C361" s="7" t="s">
        <v>4</v>
      </c>
      <c r="D361" s="7" t="s">
        <v>4</v>
      </c>
      <c r="E361" s="7" t="s">
        <v>4</v>
      </c>
      <c r="F361" s="7" t="s">
        <v>4</v>
      </c>
      <c r="G361" s="7" t="s">
        <v>4</v>
      </c>
      <c r="H361" s="7" t="s">
        <v>4</v>
      </c>
      <c r="I361" s="7" t="s">
        <v>4</v>
      </c>
      <c r="J361" s="7" t="s">
        <v>4</v>
      </c>
      <c r="K361" s="7" t="s">
        <v>4</v>
      </c>
      <c r="L361" s="7" t="s">
        <v>4</v>
      </c>
      <c r="M361" s="7" t="s">
        <v>4</v>
      </c>
    </row>
    <row r="362" spans="1:13" x14ac:dyDescent="0.2">
      <c r="A362" s="8" t="s">
        <v>5</v>
      </c>
      <c r="B362" s="9" t="s">
        <v>6</v>
      </c>
      <c r="C362" s="10">
        <v>20.98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</row>
    <row r="363" spans="1:13" x14ac:dyDescent="0.2">
      <c r="A363" s="8"/>
      <c r="B363" s="9" t="s">
        <v>7</v>
      </c>
      <c r="C363" s="10">
        <v>0</v>
      </c>
      <c r="D363" s="10">
        <v>0</v>
      </c>
      <c r="E363" s="10">
        <v>0</v>
      </c>
      <c r="F363" s="10">
        <v>0</v>
      </c>
      <c r="G363" s="10">
        <v>40.15</v>
      </c>
      <c r="H363" s="10">
        <v>29.9</v>
      </c>
      <c r="I363" s="10">
        <v>30.9</v>
      </c>
      <c r="J363" s="10">
        <v>28.51</v>
      </c>
      <c r="K363" s="10">
        <v>25.9</v>
      </c>
      <c r="L363" s="10">
        <v>23.55</v>
      </c>
      <c r="M363" s="10">
        <v>21.25</v>
      </c>
    </row>
    <row r="364" spans="1:13" x14ac:dyDescent="0.2">
      <c r="A364" s="8"/>
      <c r="B364" s="9" t="s">
        <v>9</v>
      </c>
      <c r="C364" s="10">
        <v>22.09</v>
      </c>
      <c r="D364" s="10">
        <v>20.32</v>
      </c>
      <c r="E364" s="10">
        <v>22.72</v>
      </c>
      <c r="F364" s="10">
        <v>22.7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</row>
    <row r="365" spans="1:13" x14ac:dyDescent="0.2">
      <c r="A365" s="8" t="s">
        <v>11</v>
      </c>
      <c r="B365" s="9" t="s">
        <v>104</v>
      </c>
      <c r="C365" s="10">
        <v>8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</row>
    <row r="366" spans="1:13" x14ac:dyDescent="0.2">
      <c r="A366" s="8"/>
      <c r="B366" s="9" t="s">
        <v>47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1</v>
      </c>
      <c r="M366" s="10">
        <v>0</v>
      </c>
    </row>
    <row r="367" spans="1:13" x14ac:dyDescent="0.2">
      <c r="A367" s="8"/>
      <c r="B367" s="9" t="s">
        <v>15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17.47</v>
      </c>
      <c r="M367" s="10">
        <v>20.350000000000001</v>
      </c>
    </row>
    <row r="368" spans="1:13" x14ac:dyDescent="0.2">
      <c r="A368" s="8"/>
      <c r="B368" s="9" t="s">
        <v>16</v>
      </c>
      <c r="C368" s="10">
        <v>0</v>
      </c>
      <c r="D368" s="10">
        <v>0</v>
      </c>
      <c r="E368" s="10">
        <v>0</v>
      </c>
      <c r="F368" s="10">
        <v>22.58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</row>
    <row r="369" spans="1:13" x14ac:dyDescent="0.2">
      <c r="A369" s="8"/>
      <c r="B369" s="9" t="s">
        <v>17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15.81</v>
      </c>
      <c r="I369" s="10">
        <v>17</v>
      </c>
      <c r="J369" s="10">
        <v>17.600000000000001</v>
      </c>
      <c r="K369" s="10">
        <v>19.670000000000002</v>
      </c>
      <c r="L369" s="10">
        <v>0</v>
      </c>
      <c r="M369" s="10">
        <v>0</v>
      </c>
    </row>
    <row r="370" spans="1:13" x14ac:dyDescent="0.2">
      <c r="A370" s="8"/>
      <c r="B370" s="9" t="s">
        <v>18</v>
      </c>
      <c r="C370" s="10">
        <v>0</v>
      </c>
      <c r="D370" s="10">
        <v>0</v>
      </c>
      <c r="E370" s="10">
        <v>0</v>
      </c>
      <c r="F370" s="10">
        <v>0</v>
      </c>
      <c r="G370" s="10">
        <v>21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</row>
    <row r="371" spans="1:13" x14ac:dyDescent="0.2">
      <c r="A371" s="8"/>
      <c r="B371" s="9" t="s">
        <v>163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1</v>
      </c>
      <c r="M371" s="10">
        <v>0</v>
      </c>
    </row>
    <row r="372" spans="1:13" x14ac:dyDescent="0.2">
      <c r="A372" s="8"/>
      <c r="B372" s="9" t="s">
        <v>25</v>
      </c>
      <c r="C372" s="10">
        <v>0</v>
      </c>
      <c r="D372" s="10">
        <v>26.98</v>
      </c>
      <c r="E372" s="10">
        <v>22.98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</row>
    <row r="373" spans="1:13" x14ac:dyDescent="0.2">
      <c r="A373" s="11" t="s">
        <v>50</v>
      </c>
      <c r="B373" s="9" t="s">
        <v>227</v>
      </c>
      <c r="C373" s="10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</row>
    <row r="374" spans="1:13" x14ac:dyDescent="0.2">
      <c r="A374" s="11" t="s">
        <v>32</v>
      </c>
      <c r="B374" s="9" t="s">
        <v>33</v>
      </c>
      <c r="C374" s="12">
        <f>SUM(C362:C373)</f>
        <v>52.07</v>
      </c>
      <c r="D374" s="12">
        <f t="shared" ref="D374:M374" si="6">SUM(D362:D373)</f>
        <v>47.3</v>
      </c>
      <c r="E374" s="12">
        <f t="shared" si="6"/>
        <v>45.7</v>
      </c>
      <c r="F374" s="12">
        <f t="shared" si="6"/>
        <v>45.28</v>
      </c>
      <c r="G374" s="12">
        <f t="shared" si="6"/>
        <v>61.15</v>
      </c>
      <c r="H374" s="12">
        <f t="shared" si="6"/>
        <v>45.71</v>
      </c>
      <c r="I374" s="12">
        <f t="shared" si="6"/>
        <v>47.9</v>
      </c>
      <c r="J374" s="12">
        <f t="shared" si="6"/>
        <v>46.11</v>
      </c>
      <c r="K374" s="12">
        <f t="shared" si="6"/>
        <v>45.57</v>
      </c>
      <c r="L374" s="12">
        <f t="shared" si="6"/>
        <v>43.019999999999996</v>
      </c>
      <c r="M374" s="12">
        <f t="shared" si="6"/>
        <v>41.6</v>
      </c>
    </row>
    <row r="375" spans="1:13" s="2" customFormat="1" x14ac:dyDescent="0.2">
      <c r="B375" s="4" t="s">
        <v>33</v>
      </c>
    </row>
    <row r="376" spans="1:13" s="2" customFormat="1" x14ac:dyDescent="0.2">
      <c r="B376" s="4" t="s">
        <v>33</v>
      </c>
    </row>
    <row r="377" spans="1:13" s="2" customFormat="1" x14ac:dyDescent="0.2">
      <c r="B377" s="4" t="s">
        <v>33</v>
      </c>
    </row>
    <row r="378" spans="1:13" s="2" customFormat="1" x14ac:dyDescent="0.2">
      <c r="A378" s="5"/>
      <c r="B378" s="4" t="s">
        <v>33</v>
      </c>
    </row>
    <row r="379" spans="1:13" s="2" customFormat="1" x14ac:dyDescent="0.2">
      <c r="A379" s="3"/>
      <c r="B379" s="4" t="s">
        <v>33</v>
      </c>
    </row>
    <row r="380" spans="1:13" s="2" customFormat="1" x14ac:dyDescent="0.2">
      <c r="A380" s="2" t="s">
        <v>238</v>
      </c>
      <c r="B380" s="4" t="s">
        <v>33</v>
      </c>
    </row>
    <row r="381" spans="1:13" s="2" customFormat="1" x14ac:dyDescent="0.2">
      <c r="B381" s="4" t="s">
        <v>33</v>
      </c>
    </row>
    <row r="382" spans="1:13" x14ac:dyDescent="0.2">
      <c r="A382" s="23"/>
      <c r="B382" s="24" t="s">
        <v>33</v>
      </c>
      <c r="C382" s="6">
        <v>39538</v>
      </c>
      <c r="D382" s="6">
        <v>39903</v>
      </c>
      <c r="E382" s="6">
        <v>40268</v>
      </c>
      <c r="F382" s="6">
        <v>40633</v>
      </c>
      <c r="G382" s="6">
        <v>40999</v>
      </c>
      <c r="H382" s="6">
        <v>41364</v>
      </c>
      <c r="I382" s="6">
        <v>41729</v>
      </c>
      <c r="J382" s="6">
        <v>42094</v>
      </c>
      <c r="K382" s="6">
        <v>42460</v>
      </c>
      <c r="L382" s="6">
        <v>42825</v>
      </c>
      <c r="M382" s="6">
        <v>43190</v>
      </c>
    </row>
    <row r="383" spans="1:13" x14ac:dyDescent="0.2">
      <c r="A383" s="25"/>
      <c r="B383" s="26" t="s">
        <v>33</v>
      </c>
      <c r="C383" s="7" t="s">
        <v>4</v>
      </c>
      <c r="D383" s="7" t="s">
        <v>4</v>
      </c>
      <c r="E383" s="7" t="s">
        <v>4</v>
      </c>
      <c r="F383" s="7" t="s">
        <v>4</v>
      </c>
      <c r="G383" s="7" t="s">
        <v>4</v>
      </c>
      <c r="H383" s="7" t="s">
        <v>4</v>
      </c>
      <c r="I383" s="7" t="s">
        <v>4</v>
      </c>
      <c r="J383" s="7" t="s">
        <v>4</v>
      </c>
      <c r="K383" s="7" t="s">
        <v>4</v>
      </c>
      <c r="L383" s="7" t="s">
        <v>4</v>
      </c>
      <c r="M383" s="7" t="s">
        <v>4</v>
      </c>
    </row>
    <row r="384" spans="1:13" x14ac:dyDescent="0.2">
      <c r="A384" s="8" t="s">
        <v>11</v>
      </c>
      <c r="B384" s="9" t="s">
        <v>104</v>
      </c>
      <c r="C384" s="10">
        <v>16.25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</row>
    <row r="385" spans="1:13" x14ac:dyDescent="0.2">
      <c r="A385" s="8"/>
      <c r="B385" s="9" t="s">
        <v>24</v>
      </c>
      <c r="C385" s="10">
        <v>0</v>
      </c>
      <c r="D385" s="10">
        <v>0</v>
      </c>
      <c r="E385" s="10">
        <v>0</v>
      </c>
      <c r="F385" s="10">
        <v>17.510000000000002</v>
      </c>
      <c r="G385" s="10">
        <v>15.42</v>
      </c>
      <c r="H385" s="10">
        <v>12.66</v>
      </c>
      <c r="I385" s="10">
        <v>1</v>
      </c>
      <c r="J385" s="10">
        <v>0</v>
      </c>
      <c r="K385" s="10">
        <v>0</v>
      </c>
      <c r="L385" s="10">
        <v>0</v>
      </c>
      <c r="M385" s="10">
        <v>0</v>
      </c>
    </row>
    <row r="386" spans="1:13" x14ac:dyDescent="0.2">
      <c r="A386" s="8"/>
      <c r="B386" s="9" t="s">
        <v>203</v>
      </c>
      <c r="C386" s="10">
        <v>0</v>
      </c>
      <c r="D386" s="10">
        <v>16.25</v>
      </c>
      <c r="E386" s="10">
        <v>17.510000000000002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</row>
    <row r="387" spans="1:13" x14ac:dyDescent="0.2">
      <c r="A387" s="11" t="s">
        <v>32</v>
      </c>
      <c r="B387" s="9" t="s">
        <v>33</v>
      </c>
      <c r="C387" s="12">
        <f>SUM(C384:C386)</f>
        <v>16.25</v>
      </c>
      <c r="D387" s="12">
        <f t="shared" ref="D387:M387" si="7">SUM(D384:D386)</f>
        <v>16.25</v>
      </c>
      <c r="E387" s="12">
        <f t="shared" si="7"/>
        <v>17.510000000000002</v>
      </c>
      <c r="F387" s="12">
        <f t="shared" si="7"/>
        <v>17.510000000000002</v>
      </c>
      <c r="G387" s="12">
        <f t="shared" si="7"/>
        <v>15.42</v>
      </c>
      <c r="H387" s="12">
        <f t="shared" si="7"/>
        <v>12.66</v>
      </c>
      <c r="I387" s="12">
        <f t="shared" si="7"/>
        <v>1</v>
      </c>
      <c r="J387" s="12">
        <f t="shared" si="7"/>
        <v>0</v>
      </c>
      <c r="K387" s="12">
        <f t="shared" si="7"/>
        <v>0</v>
      </c>
      <c r="L387" s="12">
        <f t="shared" si="7"/>
        <v>0</v>
      </c>
      <c r="M387" s="12">
        <f t="shared" si="7"/>
        <v>0</v>
      </c>
    </row>
    <row r="388" spans="1:13" s="2" customFormat="1" x14ac:dyDescent="0.2">
      <c r="B388" s="4" t="s">
        <v>33</v>
      </c>
    </row>
    <row r="389" spans="1:13" s="2" customFormat="1" x14ac:dyDescent="0.2">
      <c r="B389" s="4" t="s">
        <v>33</v>
      </c>
    </row>
    <row r="390" spans="1:13" s="2" customFormat="1" x14ac:dyDescent="0.2">
      <c r="B390" s="4" t="s">
        <v>33</v>
      </c>
    </row>
    <row r="391" spans="1:13" s="2" customFormat="1" x14ac:dyDescent="0.2">
      <c r="A391" s="5"/>
      <c r="B391" s="4" t="s">
        <v>33</v>
      </c>
    </row>
    <row r="392" spans="1:13" s="2" customFormat="1" x14ac:dyDescent="0.2">
      <c r="A392" s="3"/>
      <c r="B392" s="4" t="s">
        <v>33</v>
      </c>
    </row>
    <row r="393" spans="1:13" s="2" customFormat="1" x14ac:dyDescent="0.2">
      <c r="A393" s="2" t="s">
        <v>239</v>
      </c>
      <c r="B393" s="4" t="s">
        <v>33</v>
      </c>
    </row>
    <row r="394" spans="1:13" s="2" customFormat="1" x14ac:dyDescent="0.2">
      <c r="B394" s="4" t="s">
        <v>33</v>
      </c>
    </row>
    <row r="395" spans="1:13" x14ac:dyDescent="0.2">
      <c r="A395" s="23"/>
      <c r="B395" s="24" t="s">
        <v>33</v>
      </c>
      <c r="C395" s="6">
        <v>39538</v>
      </c>
      <c r="D395" s="6">
        <v>39903</v>
      </c>
      <c r="E395" s="6">
        <v>40268</v>
      </c>
      <c r="F395" s="6">
        <v>40633</v>
      </c>
      <c r="G395" s="6">
        <v>40999</v>
      </c>
      <c r="H395" s="6">
        <v>41364</v>
      </c>
      <c r="I395" s="6">
        <v>41729</v>
      </c>
      <c r="J395" s="6">
        <v>42094</v>
      </c>
      <c r="K395" s="6">
        <v>42460</v>
      </c>
      <c r="L395" s="6">
        <v>42825</v>
      </c>
      <c r="M395" s="6">
        <v>43190</v>
      </c>
    </row>
    <row r="396" spans="1:13" x14ac:dyDescent="0.2">
      <c r="A396" s="25"/>
      <c r="B396" s="26" t="s">
        <v>33</v>
      </c>
      <c r="C396" s="7" t="s">
        <v>4</v>
      </c>
      <c r="D396" s="7" t="s">
        <v>4</v>
      </c>
      <c r="E396" s="7" t="s">
        <v>4</v>
      </c>
      <c r="F396" s="7" t="s">
        <v>4</v>
      </c>
      <c r="G396" s="7" t="s">
        <v>4</v>
      </c>
      <c r="H396" s="7" t="s">
        <v>4</v>
      </c>
      <c r="I396" s="7" t="s">
        <v>4</v>
      </c>
      <c r="J396" s="7" t="s">
        <v>4</v>
      </c>
      <c r="K396" s="7" t="s">
        <v>4</v>
      </c>
      <c r="L396" s="7" t="s">
        <v>4</v>
      </c>
      <c r="M396" s="7" t="s">
        <v>4</v>
      </c>
    </row>
    <row r="397" spans="1:13" x14ac:dyDescent="0.2">
      <c r="A397" s="11" t="s">
        <v>5</v>
      </c>
      <c r="B397" s="9" t="s">
        <v>10</v>
      </c>
      <c r="C397" s="10">
        <v>3.68</v>
      </c>
      <c r="D397" s="10">
        <v>3.71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</row>
    <row r="398" spans="1:13" x14ac:dyDescent="0.2">
      <c r="A398" s="8" t="s">
        <v>11</v>
      </c>
      <c r="B398" s="9" t="s">
        <v>37</v>
      </c>
      <c r="C398" s="10">
        <v>9.18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</row>
    <row r="399" spans="1:13" x14ac:dyDescent="0.2">
      <c r="A399" s="8"/>
      <c r="B399" s="9" t="s">
        <v>38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23.57</v>
      </c>
      <c r="M399" s="10">
        <v>20.190000000000001</v>
      </c>
    </row>
    <row r="400" spans="1:13" x14ac:dyDescent="0.2">
      <c r="A400" s="8"/>
      <c r="B400" s="9" t="s">
        <v>39</v>
      </c>
      <c r="C400" s="10">
        <v>0</v>
      </c>
      <c r="D400" s="10">
        <v>0</v>
      </c>
      <c r="E400" s="10">
        <v>0</v>
      </c>
      <c r="F400" s="10">
        <v>0</v>
      </c>
      <c r="G400" s="10">
        <v>7.74</v>
      </c>
      <c r="H400" s="10">
        <v>8.74</v>
      </c>
      <c r="I400" s="10">
        <v>8.74</v>
      </c>
      <c r="J400" s="10">
        <v>19.34</v>
      </c>
      <c r="K400" s="10">
        <v>24.01</v>
      </c>
      <c r="L400" s="10">
        <v>0</v>
      </c>
      <c r="M400" s="10">
        <v>0</v>
      </c>
    </row>
    <row r="401" spans="1:13" x14ac:dyDescent="0.2">
      <c r="A401" s="8"/>
      <c r="B401" s="9" t="s">
        <v>115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2.73</v>
      </c>
      <c r="K401" s="10">
        <v>0</v>
      </c>
      <c r="L401" s="10">
        <v>0</v>
      </c>
      <c r="M401" s="10">
        <v>0</v>
      </c>
    </row>
    <row r="402" spans="1:13" x14ac:dyDescent="0.2">
      <c r="A402" s="8"/>
      <c r="B402" s="9" t="s">
        <v>131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2.73</v>
      </c>
      <c r="L402" s="10">
        <v>2.73</v>
      </c>
      <c r="M402" s="10">
        <v>2.73</v>
      </c>
    </row>
    <row r="403" spans="1:13" x14ac:dyDescent="0.2">
      <c r="A403" s="8"/>
      <c r="B403" s="9" t="s">
        <v>22</v>
      </c>
      <c r="C403" s="10">
        <v>0</v>
      </c>
      <c r="D403" s="10">
        <v>0</v>
      </c>
      <c r="E403" s="10">
        <v>0</v>
      </c>
      <c r="F403" s="10">
        <v>3.68</v>
      </c>
      <c r="G403" s="10">
        <v>3</v>
      </c>
      <c r="H403" s="10">
        <v>3</v>
      </c>
      <c r="I403" s="10">
        <v>2.81</v>
      </c>
      <c r="J403" s="10">
        <v>2.81</v>
      </c>
      <c r="K403" s="10">
        <v>2.81</v>
      </c>
      <c r="L403" s="10">
        <v>2.81</v>
      </c>
      <c r="M403" s="10">
        <v>2.81</v>
      </c>
    </row>
    <row r="404" spans="1:13" x14ac:dyDescent="0.2">
      <c r="A404" s="8"/>
      <c r="B404" s="9" t="s">
        <v>40</v>
      </c>
      <c r="C404" s="10">
        <v>0</v>
      </c>
      <c r="D404" s="10">
        <v>0</v>
      </c>
      <c r="E404" s="10">
        <v>0</v>
      </c>
      <c r="F404" s="10">
        <v>8.74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</row>
    <row r="405" spans="1:13" x14ac:dyDescent="0.2">
      <c r="A405" s="8"/>
      <c r="B405" s="9" t="s">
        <v>28</v>
      </c>
      <c r="C405" s="10">
        <v>0</v>
      </c>
      <c r="D405" s="10">
        <v>0</v>
      </c>
      <c r="E405" s="10">
        <v>3.68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</row>
    <row r="406" spans="1:13" x14ac:dyDescent="0.2">
      <c r="A406" s="8"/>
      <c r="B406" s="9" t="s">
        <v>44</v>
      </c>
      <c r="C406" s="10">
        <v>0</v>
      </c>
      <c r="D406" s="10">
        <v>7.74</v>
      </c>
      <c r="E406" s="10">
        <v>8.74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</row>
    <row r="407" spans="1:13" x14ac:dyDescent="0.2">
      <c r="A407" s="11" t="s">
        <v>32</v>
      </c>
      <c r="B407" s="9" t="s">
        <v>33</v>
      </c>
      <c r="C407" s="12">
        <f>SUM(C397:C406)</f>
        <v>12.86</v>
      </c>
      <c r="D407" s="12">
        <f t="shared" ref="D407:M407" si="8">SUM(D397:D406)</f>
        <v>11.45</v>
      </c>
      <c r="E407" s="12">
        <f t="shared" si="8"/>
        <v>12.42</v>
      </c>
      <c r="F407" s="12">
        <f t="shared" si="8"/>
        <v>12.42</v>
      </c>
      <c r="G407" s="12">
        <f t="shared" si="8"/>
        <v>10.74</v>
      </c>
      <c r="H407" s="12">
        <f t="shared" si="8"/>
        <v>11.74</v>
      </c>
      <c r="I407" s="12">
        <f t="shared" si="8"/>
        <v>11.55</v>
      </c>
      <c r="J407" s="12">
        <f t="shared" si="8"/>
        <v>24.88</v>
      </c>
      <c r="K407" s="12">
        <f t="shared" si="8"/>
        <v>29.55</v>
      </c>
      <c r="L407" s="12">
        <f t="shared" si="8"/>
        <v>29.11</v>
      </c>
      <c r="M407" s="12">
        <f t="shared" si="8"/>
        <v>25.73</v>
      </c>
    </row>
    <row r="408" spans="1:13" s="2" customFormat="1" x14ac:dyDescent="0.2">
      <c r="B408" s="4" t="s">
        <v>33</v>
      </c>
    </row>
    <row r="409" spans="1:13" s="2" customFormat="1" x14ac:dyDescent="0.2">
      <c r="B409" s="4" t="s">
        <v>33</v>
      </c>
    </row>
    <row r="410" spans="1:13" s="2" customFormat="1" x14ac:dyDescent="0.2">
      <c r="B410" s="4" t="s">
        <v>33</v>
      </c>
    </row>
    <row r="411" spans="1:13" s="2" customFormat="1" x14ac:dyDescent="0.2">
      <c r="A411" s="5"/>
      <c r="B411" s="4" t="s">
        <v>33</v>
      </c>
    </row>
    <row r="412" spans="1:13" s="2" customFormat="1" x14ac:dyDescent="0.2">
      <c r="A412" s="3"/>
      <c r="B412" s="4" t="s">
        <v>33</v>
      </c>
    </row>
    <row r="413" spans="1:13" s="2" customFormat="1" x14ac:dyDescent="0.2">
      <c r="A413" s="2" t="s">
        <v>240</v>
      </c>
      <c r="B413" s="4" t="s">
        <v>33</v>
      </c>
    </row>
    <row r="414" spans="1:13" s="2" customFormat="1" x14ac:dyDescent="0.2">
      <c r="B414" s="4" t="s">
        <v>33</v>
      </c>
    </row>
    <row r="415" spans="1:13" x14ac:dyDescent="0.2">
      <c r="A415" s="23"/>
      <c r="B415" s="24" t="s">
        <v>33</v>
      </c>
      <c r="C415" s="6">
        <v>39538</v>
      </c>
      <c r="D415" s="6">
        <v>39903</v>
      </c>
      <c r="E415" s="6">
        <v>40268</v>
      </c>
      <c r="F415" s="6">
        <v>40633</v>
      </c>
      <c r="G415" s="6">
        <v>40999</v>
      </c>
      <c r="H415" s="6">
        <v>41364</v>
      </c>
      <c r="I415" s="6">
        <v>41729</v>
      </c>
      <c r="J415" s="6">
        <v>42094</v>
      </c>
      <c r="K415" s="6">
        <v>42460</v>
      </c>
      <c r="L415" s="6">
        <v>42825</v>
      </c>
      <c r="M415" s="6">
        <v>43190</v>
      </c>
    </row>
    <row r="416" spans="1:13" x14ac:dyDescent="0.2">
      <c r="A416" s="25"/>
      <c r="B416" s="26" t="s">
        <v>33</v>
      </c>
      <c r="C416" s="7" t="s">
        <v>4</v>
      </c>
      <c r="D416" s="7" t="s">
        <v>4</v>
      </c>
      <c r="E416" s="7" t="s">
        <v>4</v>
      </c>
      <c r="F416" s="7" t="s">
        <v>4</v>
      </c>
      <c r="G416" s="7" t="s">
        <v>4</v>
      </c>
      <c r="H416" s="7" t="s">
        <v>4</v>
      </c>
      <c r="I416" s="7" t="s">
        <v>4</v>
      </c>
      <c r="J416" s="7" t="s">
        <v>4</v>
      </c>
      <c r="K416" s="7" t="s">
        <v>4</v>
      </c>
      <c r="L416" s="7" t="s">
        <v>4</v>
      </c>
      <c r="M416" s="7" t="s">
        <v>4</v>
      </c>
    </row>
    <row r="417" spans="1:13" x14ac:dyDescent="0.2">
      <c r="A417" s="8" t="s">
        <v>11</v>
      </c>
      <c r="B417" s="9" t="s">
        <v>36</v>
      </c>
      <c r="C417" s="10">
        <v>33.869999999999997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</row>
    <row r="418" spans="1:13" x14ac:dyDescent="0.2">
      <c r="A418" s="8"/>
      <c r="B418" s="9" t="s">
        <v>38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0.81</v>
      </c>
      <c r="M418" s="10">
        <v>0.81</v>
      </c>
    </row>
    <row r="419" spans="1:13" x14ac:dyDescent="0.2">
      <c r="A419" s="8"/>
      <c r="B419" s="9" t="s">
        <v>39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0.81</v>
      </c>
      <c r="L419" s="10">
        <v>0</v>
      </c>
      <c r="M419" s="10">
        <v>0</v>
      </c>
    </row>
    <row r="420" spans="1:13" x14ac:dyDescent="0.2">
      <c r="A420" s="8"/>
      <c r="B420" s="9" t="s">
        <v>157</v>
      </c>
      <c r="C420" s="10">
        <v>0</v>
      </c>
      <c r="D420" s="10">
        <v>0</v>
      </c>
      <c r="E420" s="10">
        <v>0</v>
      </c>
      <c r="F420" s="10">
        <v>44.5</v>
      </c>
      <c r="G420" s="10">
        <v>43.33</v>
      </c>
      <c r="H420" s="10">
        <v>38.909999999999997</v>
      </c>
      <c r="I420" s="10">
        <v>39.909999999999997</v>
      </c>
      <c r="J420" s="10">
        <v>38.06</v>
      </c>
      <c r="K420" s="10">
        <v>41.21</v>
      </c>
      <c r="L420" s="10">
        <v>42.7</v>
      </c>
      <c r="M420" s="10">
        <v>44.66</v>
      </c>
    </row>
    <row r="421" spans="1:13" x14ac:dyDescent="0.2">
      <c r="A421" s="8"/>
      <c r="B421" s="9" t="s">
        <v>241</v>
      </c>
      <c r="C421" s="10">
        <v>0</v>
      </c>
      <c r="D421" s="10">
        <v>43.35</v>
      </c>
      <c r="E421" s="10">
        <v>50.38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</row>
    <row r="422" spans="1:13" x14ac:dyDescent="0.2">
      <c r="A422" s="8"/>
      <c r="B422" s="9" t="s">
        <v>42</v>
      </c>
      <c r="C422" s="10">
        <v>1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</row>
    <row r="423" spans="1:13" x14ac:dyDescent="0.2">
      <c r="A423" s="11" t="s">
        <v>32</v>
      </c>
      <c r="B423" s="9" t="s">
        <v>33</v>
      </c>
      <c r="C423" s="12">
        <f>SUM(C417:C422)</f>
        <v>34.869999999999997</v>
      </c>
      <c r="D423" s="12">
        <f t="shared" ref="D423:M423" si="9">SUM(D417:D422)</f>
        <v>43.35</v>
      </c>
      <c r="E423" s="12">
        <f t="shared" si="9"/>
        <v>50.38</v>
      </c>
      <c r="F423" s="12">
        <f t="shared" si="9"/>
        <v>44.5</v>
      </c>
      <c r="G423" s="12">
        <f t="shared" si="9"/>
        <v>43.33</v>
      </c>
      <c r="H423" s="12">
        <f t="shared" si="9"/>
        <v>38.909999999999997</v>
      </c>
      <c r="I423" s="12">
        <f t="shared" si="9"/>
        <v>39.909999999999997</v>
      </c>
      <c r="J423" s="12">
        <f t="shared" si="9"/>
        <v>38.06</v>
      </c>
      <c r="K423" s="12">
        <f t="shared" si="9"/>
        <v>42.02</v>
      </c>
      <c r="L423" s="12">
        <f t="shared" si="9"/>
        <v>43.510000000000005</v>
      </c>
      <c r="M423" s="12">
        <f t="shared" si="9"/>
        <v>45.47</v>
      </c>
    </row>
    <row r="424" spans="1:13" s="2" customFormat="1" x14ac:dyDescent="0.2">
      <c r="B424" s="4" t="s">
        <v>33</v>
      </c>
    </row>
    <row r="425" spans="1:13" s="2" customFormat="1" x14ac:dyDescent="0.2">
      <c r="B425" s="4" t="s">
        <v>33</v>
      </c>
    </row>
    <row r="426" spans="1:13" s="2" customFormat="1" x14ac:dyDescent="0.2">
      <c r="B426" s="4" t="s">
        <v>33</v>
      </c>
    </row>
    <row r="427" spans="1:13" s="2" customFormat="1" x14ac:dyDescent="0.2">
      <c r="A427" s="5"/>
      <c r="B427" s="4" t="s">
        <v>33</v>
      </c>
    </row>
    <row r="428" spans="1:13" s="2" customFormat="1" x14ac:dyDescent="0.2">
      <c r="A428" s="3"/>
      <c r="B428" s="4" t="s">
        <v>33</v>
      </c>
    </row>
    <row r="429" spans="1:13" s="2" customFormat="1" x14ac:dyDescent="0.2">
      <c r="A429" s="2" t="s">
        <v>242</v>
      </c>
      <c r="B429" s="4" t="s">
        <v>33</v>
      </c>
    </row>
    <row r="430" spans="1:13" s="2" customFormat="1" x14ac:dyDescent="0.2">
      <c r="B430" s="4" t="s">
        <v>33</v>
      </c>
    </row>
    <row r="431" spans="1:13" x14ac:dyDescent="0.2">
      <c r="A431" s="23"/>
      <c r="B431" s="24" t="s">
        <v>33</v>
      </c>
      <c r="C431" s="13">
        <v>39538</v>
      </c>
      <c r="D431" s="13">
        <v>39903</v>
      </c>
      <c r="E431" s="13">
        <v>40268</v>
      </c>
      <c r="F431" s="13">
        <v>40633</v>
      </c>
      <c r="G431" s="13">
        <v>40999</v>
      </c>
      <c r="H431" s="13">
        <v>41364</v>
      </c>
      <c r="I431" s="13">
        <v>41729</v>
      </c>
      <c r="J431" s="13">
        <v>42094</v>
      </c>
      <c r="K431" s="13">
        <v>42460</v>
      </c>
      <c r="L431" s="13">
        <v>42825</v>
      </c>
      <c r="M431" s="13">
        <v>43190</v>
      </c>
    </row>
    <row r="432" spans="1:13" x14ac:dyDescent="0.2">
      <c r="A432" s="25"/>
      <c r="B432" s="26" t="s">
        <v>33</v>
      </c>
      <c r="C432" s="14" t="s">
        <v>4</v>
      </c>
      <c r="D432" s="14" t="s">
        <v>4</v>
      </c>
      <c r="E432" s="14" t="s">
        <v>4</v>
      </c>
      <c r="F432" s="14" t="s">
        <v>4</v>
      </c>
      <c r="G432" s="14" t="s">
        <v>4</v>
      </c>
      <c r="H432" s="14" t="s">
        <v>4</v>
      </c>
      <c r="I432" s="14" t="s">
        <v>4</v>
      </c>
      <c r="J432" s="14" t="s">
        <v>4</v>
      </c>
      <c r="K432" s="14" t="s">
        <v>4</v>
      </c>
      <c r="L432" s="14" t="s">
        <v>4</v>
      </c>
      <c r="M432" s="14" t="s">
        <v>4</v>
      </c>
    </row>
    <row r="433" spans="1:13" x14ac:dyDescent="0.2">
      <c r="A433" s="15" t="s">
        <v>5</v>
      </c>
      <c r="B433" s="16" t="s">
        <v>10</v>
      </c>
      <c r="C433" s="10">
        <v>3</v>
      </c>
      <c r="D433" s="10">
        <v>3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</row>
    <row r="434" spans="1:13" x14ac:dyDescent="0.2">
      <c r="A434" s="15"/>
      <c r="B434" s="16" t="s">
        <v>61</v>
      </c>
      <c r="C434" s="10">
        <v>0</v>
      </c>
      <c r="D434" s="10">
        <v>0</v>
      </c>
      <c r="E434" s="10">
        <v>0</v>
      </c>
      <c r="F434" s="10">
        <v>0</v>
      </c>
      <c r="G434" s="10">
        <v>14.58</v>
      </c>
      <c r="H434" s="10">
        <v>13.58</v>
      </c>
      <c r="I434" s="10">
        <v>15.58</v>
      </c>
      <c r="J434" s="10">
        <v>12.58</v>
      </c>
      <c r="K434" s="10">
        <v>10.58</v>
      </c>
      <c r="L434" s="10">
        <v>9.39</v>
      </c>
      <c r="M434" s="10">
        <v>4</v>
      </c>
    </row>
    <row r="435" spans="1:13" x14ac:dyDescent="0.2">
      <c r="A435" s="15" t="s">
        <v>11</v>
      </c>
      <c r="B435" s="16" t="s">
        <v>22</v>
      </c>
      <c r="C435" s="10">
        <v>0</v>
      </c>
      <c r="D435" s="10">
        <v>0</v>
      </c>
      <c r="E435" s="10">
        <v>0</v>
      </c>
      <c r="F435" s="10">
        <v>3</v>
      </c>
      <c r="G435" s="10">
        <v>2</v>
      </c>
      <c r="H435" s="10">
        <v>2</v>
      </c>
      <c r="I435" s="10">
        <v>3</v>
      </c>
      <c r="J435" s="10">
        <v>2</v>
      </c>
      <c r="K435" s="10">
        <v>2</v>
      </c>
      <c r="L435" s="10">
        <v>2</v>
      </c>
      <c r="M435" s="10">
        <v>3</v>
      </c>
    </row>
    <row r="436" spans="1:13" x14ac:dyDescent="0.2">
      <c r="A436" s="15"/>
      <c r="B436" s="16" t="s">
        <v>28</v>
      </c>
      <c r="C436" s="10">
        <v>0</v>
      </c>
      <c r="D436" s="10">
        <v>0</v>
      </c>
      <c r="E436" s="10">
        <v>3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</row>
    <row r="437" spans="1:13" x14ac:dyDescent="0.2">
      <c r="A437" s="11" t="s">
        <v>32</v>
      </c>
      <c r="B437" s="9" t="s">
        <v>33</v>
      </c>
      <c r="C437" s="12">
        <f>SUM(C433:C436)</f>
        <v>3</v>
      </c>
      <c r="D437" s="12">
        <f t="shared" ref="D437:M437" si="10">SUM(D433:D436)</f>
        <v>3</v>
      </c>
      <c r="E437" s="12">
        <f t="shared" si="10"/>
        <v>3</v>
      </c>
      <c r="F437" s="12">
        <f t="shared" si="10"/>
        <v>3</v>
      </c>
      <c r="G437" s="12">
        <f t="shared" si="10"/>
        <v>16.579999999999998</v>
      </c>
      <c r="H437" s="12">
        <f t="shared" si="10"/>
        <v>15.58</v>
      </c>
      <c r="I437" s="12">
        <f t="shared" si="10"/>
        <v>18.579999999999998</v>
      </c>
      <c r="J437" s="12">
        <f t="shared" si="10"/>
        <v>14.58</v>
      </c>
      <c r="K437" s="12">
        <f t="shared" si="10"/>
        <v>12.58</v>
      </c>
      <c r="L437" s="12">
        <f t="shared" si="10"/>
        <v>11.39</v>
      </c>
      <c r="M437" s="12">
        <f t="shared" si="10"/>
        <v>7</v>
      </c>
    </row>
    <row r="438" spans="1:13" s="2" customFormat="1" x14ac:dyDescent="0.2">
      <c r="B438" s="4" t="s">
        <v>33</v>
      </c>
    </row>
    <row r="439" spans="1:13" s="2" customFormat="1" x14ac:dyDescent="0.2">
      <c r="B439" s="4" t="s">
        <v>33</v>
      </c>
    </row>
    <row r="440" spans="1:13" s="2" customFormat="1" x14ac:dyDescent="0.2">
      <c r="B440" s="4" t="s">
        <v>33</v>
      </c>
    </row>
    <row r="441" spans="1:13" s="2" customFormat="1" x14ac:dyDescent="0.2">
      <c r="A441" s="5"/>
      <c r="B441" s="4" t="s">
        <v>33</v>
      </c>
    </row>
    <row r="442" spans="1:13" s="2" customFormat="1" x14ac:dyDescent="0.2">
      <c r="A442" s="3"/>
      <c r="B442" s="4" t="s">
        <v>33</v>
      </c>
    </row>
    <row r="443" spans="1:13" s="2" customFormat="1" x14ac:dyDescent="0.2">
      <c r="A443" s="2" t="s">
        <v>243</v>
      </c>
      <c r="B443" s="4" t="s">
        <v>33</v>
      </c>
    </row>
    <row r="444" spans="1:13" s="2" customFormat="1" x14ac:dyDescent="0.2">
      <c r="B444" s="4" t="s">
        <v>33</v>
      </c>
    </row>
    <row r="445" spans="1:13" x14ac:dyDescent="0.2">
      <c r="A445" s="23"/>
      <c r="B445" s="24" t="s">
        <v>33</v>
      </c>
      <c r="C445" s="6">
        <v>39538</v>
      </c>
      <c r="D445" s="6">
        <v>39903</v>
      </c>
      <c r="E445" s="6">
        <v>40268</v>
      </c>
      <c r="F445" s="6">
        <v>40633</v>
      </c>
      <c r="G445" s="6">
        <v>40999</v>
      </c>
      <c r="H445" s="6">
        <v>41364</v>
      </c>
      <c r="I445" s="6">
        <v>41729</v>
      </c>
      <c r="J445" s="6">
        <v>42094</v>
      </c>
      <c r="K445" s="6">
        <v>42460</v>
      </c>
      <c r="L445" s="6">
        <v>42825</v>
      </c>
      <c r="M445" s="6">
        <v>43190</v>
      </c>
    </row>
    <row r="446" spans="1:13" x14ac:dyDescent="0.2">
      <c r="A446" s="25"/>
      <c r="B446" s="26" t="s">
        <v>33</v>
      </c>
      <c r="C446" s="7" t="s">
        <v>4</v>
      </c>
      <c r="D446" s="7" t="s">
        <v>4</v>
      </c>
      <c r="E446" s="7" t="s">
        <v>4</v>
      </c>
      <c r="F446" s="7" t="s">
        <v>4</v>
      </c>
      <c r="G446" s="7" t="s">
        <v>4</v>
      </c>
      <c r="H446" s="7" t="s">
        <v>4</v>
      </c>
      <c r="I446" s="7" t="s">
        <v>4</v>
      </c>
      <c r="J446" s="7" t="s">
        <v>4</v>
      </c>
      <c r="K446" s="7" t="s">
        <v>4</v>
      </c>
      <c r="L446" s="7" t="s">
        <v>4</v>
      </c>
      <c r="M446" s="7" t="s">
        <v>4</v>
      </c>
    </row>
    <row r="447" spans="1:13" x14ac:dyDescent="0.2">
      <c r="A447" s="8" t="s">
        <v>5</v>
      </c>
      <c r="B447" s="9" t="s">
        <v>53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3</v>
      </c>
      <c r="I447" s="10">
        <v>2</v>
      </c>
      <c r="J447" s="10">
        <v>4</v>
      </c>
      <c r="K447" s="10">
        <v>2</v>
      </c>
      <c r="L447" s="10">
        <v>1</v>
      </c>
      <c r="M447" s="10">
        <v>1</v>
      </c>
    </row>
    <row r="448" spans="1:13" x14ac:dyDescent="0.2">
      <c r="A448" s="8"/>
      <c r="B448" s="9" t="s">
        <v>6</v>
      </c>
      <c r="C448" s="10">
        <v>132.69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</row>
    <row r="449" spans="1:13" x14ac:dyDescent="0.2">
      <c r="A449" s="8"/>
      <c r="B449" s="9" t="s">
        <v>54</v>
      </c>
      <c r="C449" s="10">
        <v>0</v>
      </c>
      <c r="D449" s="10">
        <v>0</v>
      </c>
      <c r="E449" s="10">
        <v>170.2</v>
      </c>
      <c r="F449" s="10">
        <v>164.35</v>
      </c>
      <c r="G449" s="10">
        <v>172.68</v>
      </c>
      <c r="H449" s="10">
        <v>168.18</v>
      </c>
      <c r="I449" s="10">
        <v>204.51</v>
      </c>
      <c r="J449" s="10">
        <v>267.88</v>
      </c>
      <c r="K449" s="10">
        <v>307.17</v>
      </c>
      <c r="L449" s="10">
        <v>305.52</v>
      </c>
      <c r="M449" s="10">
        <v>260.49</v>
      </c>
    </row>
    <row r="450" spans="1:13" x14ac:dyDescent="0.2">
      <c r="A450" s="8"/>
      <c r="B450" s="9" t="s">
        <v>7</v>
      </c>
      <c r="C450" s="10">
        <v>0</v>
      </c>
      <c r="D450" s="10">
        <v>0</v>
      </c>
      <c r="E450" s="10">
        <v>0</v>
      </c>
      <c r="F450" s="10">
        <v>0</v>
      </c>
      <c r="G450" s="10">
        <v>151.16</v>
      </c>
      <c r="H450" s="10">
        <v>117.63</v>
      </c>
      <c r="I450" s="10">
        <v>117.18</v>
      </c>
      <c r="J450" s="10">
        <v>131.32</v>
      </c>
      <c r="K450" s="10">
        <v>146.03</v>
      </c>
      <c r="L450" s="10">
        <v>141.83000000000001</v>
      </c>
      <c r="M450" s="10">
        <v>119.13</v>
      </c>
    </row>
    <row r="451" spans="1:13" x14ac:dyDescent="0.2">
      <c r="A451" s="8"/>
      <c r="B451" s="9" t="s">
        <v>9</v>
      </c>
      <c r="C451" s="10">
        <v>53.55</v>
      </c>
      <c r="D451" s="10">
        <v>55.45</v>
      </c>
      <c r="E451" s="10">
        <v>59.76</v>
      </c>
      <c r="F451" s="10">
        <v>56.58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</row>
    <row r="452" spans="1:13" x14ac:dyDescent="0.2">
      <c r="A452" s="8"/>
      <c r="B452" s="9" t="s">
        <v>59</v>
      </c>
      <c r="C452" s="10">
        <v>4.49</v>
      </c>
      <c r="D452" s="10">
        <v>12.49</v>
      </c>
      <c r="E452" s="10">
        <v>17.28</v>
      </c>
      <c r="F452" s="10">
        <v>13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</row>
    <row r="453" spans="1:13" x14ac:dyDescent="0.2">
      <c r="A453" s="8"/>
      <c r="B453" s="9" t="s">
        <v>60</v>
      </c>
      <c r="C453" s="10">
        <v>0</v>
      </c>
      <c r="D453" s="10">
        <v>65.02</v>
      </c>
      <c r="E453" s="10">
        <v>61.58</v>
      </c>
      <c r="F453" s="10">
        <v>55.71</v>
      </c>
      <c r="G453" s="10">
        <v>48.66</v>
      </c>
      <c r="H453" s="10">
        <v>42.43</v>
      </c>
      <c r="I453" s="10">
        <v>48.47</v>
      </c>
      <c r="J453" s="10">
        <v>48.11</v>
      </c>
      <c r="K453" s="10">
        <v>48.97</v>
      </c>
      <c r="L453" s="10">
        <v>47.19</v>
      </c>
      <c r="M453" s="10">
        <v>44.61</v>
      </c>
    </row>
    <row r="454" spans="1:13" x14ac:dyDescent="0.2">
      <c r="A454" s="8"/>
      <c r="B454" s="9" t="s">
        <v>61</v>
      </c>
      <c r="C454" s="10">
        <v>239.65</v>
      </c>
      <c r="D454" s="10">
        <v>285.66000000000003</v>
      </c>
      <c r="E454" s="10">
        <v>308.58</v>
      </c>
      <c r="F454" s="10">
        <v>304.88</v>
      </c>
      <c r="G454" s="10">
        <v>277.58</v>
      </c>
      <c r="H454" s="10">
        <v>277.70999999999998</v>
      </c>
      <c r="I454" s="10">
        <v>297.95999999999998</v>
      </c>
      <c r="J454" s="10">
        <v>299.89999999999998</v>
      </c>
      <c r="K454" s="10">
        <v>279.31</v>
      </c>
      <c r="L454" s="10">
        <v>284.16000000000003</v>
      </c>
      <c r="M454" s="10">
        <v>298.14999999999998</v>
      </c>
    </row>
    <row r="455" spans="1:13" x14ac:dyDescent="0.2">
      <c r="A455" s="8" t="s">
        <v>11</v>
      </c>
      <c r="B455" s="9" t="s">
        <v>63</v>
      </c>
      <c r="C455" s="10">
        <v>0</v>
      </c>
      <c r="D455" s="10">
        <v>171.21</v>
      </c>
      <c r="E455" s="10">
        <v>164.76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</row>
    <row r="456" spans="1:13" x14ac:dyDescent="0.2">
      <c r="A456" s="8"/>
      <c r="B456" s="9" t="s">
        <v>35</v>
      </c>
      <c r="C456" s="10">
        <v>0</v>
      </c>
      <c r="D456" s="10">
        <v>48.6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</row>
    <row r="457" spans="1:13" x14ac:dyDescent="0.2">
      <c r="A457" s="8"/>
      <c r="B457" s="9" t="s">
        <v>71</v>
      </c>
      <c r="C457" s="10">
        <v>0</v>
      </c>
      <c r="D457" s="10">
        <v>147.54</v>
      </c>
      <c r="E457" s="10">
        <v>1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</row>
    <row r="458" spans="1:13" x14ac:dyDescent="0.2">
      <c r="A458" s="8"/>
      <c r="B458" s="9" t="s">
        <v>79</v>
      </c>
      <c r="C458" s="10">
        <v>0</v>
      </c>
      <c r="D458" s="10">
        <v>2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</row>
    <row r="459" spans="1:13" x14ac:dyDescent="0.2">
      <c r="A459" s="8"/>
      <c r="B459" s="9" t="s">
        <v>82</v>
      </c>
      <c r="C459" s="10">
        <v>0</v>
      </c>
      <c r="D459" s="10">
        <v>5.78</v>
      </c>
      <c r="E459" s="10">
        <v>9.44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</row>
    <row r="460" spans="1:13" x14ac:dyDescent="0.2">
      <c r="A460" s="8"/>
      <c r="B460" s="9" t="s">
        <v>84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13</v>
      </c>
    </row>
    <row r="461" spans="1:13" x14ac:dyDescent="0.2">
      <c r="A461" s="8"/>
      <c r="B461" s="9" t="s">
        <v>244</v>
      </c>
      <c r="C461" s="10">
        <v>0</v>
      </c>
      <c r="D461" s="10">
        <v>4</v>
      </c>
      <c r="E461" s="10">
        <v>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</row>
    <row r="462" spans="1:13" x14ac:dyDescent="0.2">
      <c r="A462" s="8"/>
      <c r="B462" s="9" t="s">
        <v>93</v>
      </c>
      <c r="C462" s="10">
        <v>0</v>
      </c>
      <c r="D462" s="10">
        <v>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</row>
    <row r="463" spans="1:13" x14ac:dyDescent="0.2">
      <c r="A463" s="8"/>
      <c r="B463" s="9" t="s">
        <v>36</v>
      </c>
      <c r="C463" s="10">
        <v>88.44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</row>
    <row r="464" spans="1:13" x14ac:dyDescent="0.2">
      <c r="A464" s="8"/>
      <c r="B464" s="9" t="s">
        <v>12</v>
      </c>
      <c r="C464" s="10">
        <v>453.27</v>
      </c>
      <c r="D464" s="10">
        <v>0</v>
      </c>
      <c r="E464" s="10">
        <v>0</v>
      </c>
      <c r="F464" s="10">
        <v>1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</row>
    <row r="465" spans="1:13" x14ac:dyDescent="0.2">
      <c r="A465" s="8"/>
      <c r="B465" s="9" t="s">
        <v>37</v>
      </c>
      <c r="C465" s="10">
        <v>3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</row>
    <row r="466" spans="1:13" x14ac:dyDescent="0.2">
      <c r="A466" s="8"/>
      <c r="B466" s="9" t="s">
        <v>100</v>
      </c>
      <c r="C466" s="10">
        <v>0</v>
      </c>
      <c r="D466" s="10">
        <v>0.81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</row>
    <row r="467" spans="1:13" x14ac:dyDescent="0.2">
      <c r="A467" s="8"/>
      <c r="B467" s="9" t="s">
        <v>104</v>
      </c>
      <c r="C467" s="10">
        <v>19.73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</row>
    <row r="468" spans="1:13" x14ac:dyDescent="0.2">
      <c r="A468" s="8"/>
      <c r="B468" s="9" t="s">
        <v>110</v>
      </c>
      <c r="C468" s="10">
        <v>0</v>
      </c>
      <c r="D468" s="10">
        <v>1</v>
      </c>
      <c r="E468" s="10">
        <v>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</row>
    <row r="469" spans="1:13" x14ac:dyDescent="0.2">
      <c r="A469" s="8"/>
      <c r="B469" s="9" t="s">
        <v>113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52.45</v>
      </c>
      <c r="K469" s="10">
        <v>50.01</v>
      </c>
      <c r="L469" s="10">
        <v>49.47</v>
      </c>
      <c r="M469" s="10">
        <v>53.68</v>
      </c>
    </row>
    <row r="470" spans="1:13" x14ac:dyDescent="0.2">
      <c r="A470" s="8"/>
      <c r="B470" s="9" t="s">
        <v>38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4</v>
      </c>
      <c r="M470" s="10">
        <v>4.5</v>
      </c>
    </row>
    <row r="471" spans="1:13" x14ac:dyDescent="0.2">
      <c r="A471" s="8"/>
      <c r="B471" s="9" t="s">
        <v>39</v>
      </c>
      <c r="C471" s="10">
        <v>0</v>
      </c>
      <c r="D471" s="10">
        <v>0</v>
      </c>
      <c r="E471" s="10">
        <v>0</v>
      </c>
      <c r="F471" s="10">
        <v>0</v>
      </c>
      <c r="G471" s="10">
        <v>3</v>
      </c>
      <c r="H471" s="10">
        <v>2</v>
      </c>
      <c r="I471" s="10">
        <v>3</v>
      </c>
      <c r="J471" s="10">
        <v>2</v>
      </c>
      <c r="K471" s="10">
        <v>4</v>
      </c>
      <c r="L471" s="10">
        <v>0</v>
      </c>
      <c r="M471" s="10">
        <v>0</v>
      </c>
    </row>
    <row r="472" spans="1:13" x14ac:dyDescent="0.2">
      <c r="A472" s="8"/>
      <c r="B472" s="9" t="s">
        <v>115</v>
      </c>
      <c r="C472" s="10">
        <v>0</v>
      </c>
      <c r="D472" s="10">
        <v>0</v>
      </c>
      <c r="E472" s="10">
        <v>0</v>
      </c>
      <c r="F472" s="10">
        <v>108.87</v>
      </c>
      <c r="G472" s="10">
        <v>131.63999999999999</v>
      </c>
      <c r="H472" s="10">
        <v>117.02</v>
      </c>
      <c r="I472" s="10">
        <v>118.83</v>
      </c>
      <c r="J472" s="10">
        <v>117.12</v>
      </c>
      <c r="K472" s="10">
        <v>0</v>
      </c>
      <c r="L472" s="10">
        <v>0</v>
      </c>
      <c r="M472" s="10">
        <v>0</v>
      </c>
    </row>
    <row r="473" spans="1:13" x14ac:dyDescent="0.2">
      <c r="A473" s="8"/>
      <c r="B473" s="9" t="s">
        <v>116</v>
      </c>
      <c r="C473" s="10">
        <v>0</v>
      </c>
      <c r="D473" s="10">
        <v>0</v>
      </c>
      <c r="E473" s="10">
        <v>0</v>
      </c>
      <c r="F473" s="10">
        <v>0</v>
      </c>
      <c r="G473" s="10">
        <v>12.47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</row>
    <row r="474" spans="1:13" x14ac:dyDescent="0.2">
      <c r="A474" s="8"/>
      <c r="B474" s="9" t="s">
        <v>117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11</v>
      </c>
      <c r="I474" s="10">
        <v>13.86</v>
      </c>
      <c r="J474" s="10">
        <v>17.760000000000002</v>
      </c>
      <c r="K474" s="10">
        <v>19.760000000000002</v>
      </c>
      <c r="L474" s="10">
        <v>28.94</v>
      </c>
      <c r="M474" s="10">
        <v>34.65</v>
      </c>
    </row>
    <row r="475" spans="1:13" x14ac:dyDescent="0.2">
      <c r="A475" s="8"/>
      <c r="B475" s="9" t="s">
        <v>120</v>
      </c>
      <c r="C475" s="10">
        <v>0</v>
      </c>
      <c r="D475" s="10">
        <v>0</v>
      </c>
      <c r="E475" s="10">
        <v>0</v>
      </c>
      <c r="F475" s="10">
        <v>1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</row>
    <row r="476" spans="1:13" x14ac:dyDescent="0.2">
      <c r="A476" s="8"/>
      <c r="B476" s="9" t="s">
        <v>122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1</v>
      </c>
      <c r="K476" s="10">
        <v>0</v>
      </c>
      <c r="L476" s="10">
        <v>0</v>
      </c>
      <c r="M476" s="10">
        <v>0</v>
      </c>
    </row>
    <row r="477" spans="1:13" x14ac:dyDescent="0.2">
      <c r="A477" s="8"/>
      <c r="B477" s="9" t="s">
        <v>123</v>
      </c>
      <c r="C477" s="10">
        <v>0</v>
      </c>
      <c r="D477" s="10">
        <v>0</v>
      </c>
      <c r="E477" s="10">
        <v>0</v>
      </c>
      <c r="F477" s="10">
        <v>1</v>
      </c>
      <c r="G477" s="10">
        <v>1</v>
      </c>
      <c r="H477" s="10">
        <v>1</v>
      </c>
      <c r="I477" s="10">
        <v>0</v>
      </c>
      <c r="J477" s="10">
        <v>1</v>
      </c>
      <c r="K477" s="10">
        <v>1</v>
      </c>
      <c r="L477" s="10">
        <v>1</v>
      </c>
      <c r="M477" s="10">
        <v>0.6</v>
      </c>
    </row>
    <row r="478" spans="1:13" x14ac:dyDescent="0.2">
      <c r="A478" s="8"/>
      <c r="B478" s="9" t="s">
        <v>124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1</v>
      </c>
      <c r="J478" s="10">
        <v>0</v>
      </c>
      <c r="K478" s="10">
        <v>0</v>
      </c>
      <c r="L478" s="10">
        <v>0</v>
      </c>
      <c r="M478" s="10">
        <v>0</v>
      </c>
    </row>
    <row r="479" spans="1:13" x14ac:dyDescent="0.2">
      <c r="A479" s="8"/>
      <c r="B479" s="9" t="s">
        <v>13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1</v>
      </c>
      <c r="L479" s="10">
        <v>31.1</v>
      </c>
      <c r="M479" s="10">
        <v>0</v>
      </c>
    </row>
    <row r="480" spans="1:13" x14ac:dyDescent="0.2">
      <c r="A480" s="8"/>
      <c r="B480" s="9" t="s">
        <v>14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28.9</v>
      </c>
    </row>
    <row r="481" spans="1:13" x14ac:dyDescent="0.2">
      <c r="A481" s="8"/>
      <c r="B481" s="9" t="s">
        <v>128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3.61</v>
      </c>
      <c r="K481" s="10">
        <v>5</v>
      </c>
      <c r="L481" s="10">
        <v>0</v>
      </c>
      <c r="M481" s="10">
        <v>0</v>
      </c>
    </row>
    <row r="482" spans="1:13" x14ac:dyDescent="0.2">
      <c r="A482" s="8"/>
      <c r="B482" s="9" t="s">
        <v>129</v>
      </c>
      <c r="C482" s="10">
        <v>0</v>
      </c>
      <c r="D482" s="10">
        <v>0</v>
      </c>
      <c r="E482" s="10">
        <v>0</v>
      </c>
      <c r="F482" s="10">
        <v>0</v>
      </c>
      <c r="G482" s="10">
        <v>8.66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</row>
    <row r="483" spans="1:13" x14ac:dyDescent="0.2">
      <c r="A483" s="8"/>
      <c r="B483" s="9" t="s">
        <v>130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1</v>
      </c>
      <c r="M483" s="10">
        <v>1</v>
      </c>
    </row>
    <row r="484" spans="1:13" x14ac:dyDescent="0.2">
      <c r="A484" s="8"/>
      <c r="B484" s="9" t="s">
        <v>47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15.57</v>
      </c>
      <c r="I484" s="10">
        <v>20.51</v>
      </c>
      <c r="J484" s="10">
        <v>27.65</v>
      </c>
      <c r="K484" s="10">
        <v>37.51</v>
      </c>
      <c r="L484" s="10">
        <v>40.25</v>
      </c>
      <c r="M484" s="10">
        <v>46.22</v>
      </c>
    </row>
    <row r="485" spans="1:13" x14ac:dyDescent="0.2">
      <c r="A485" s="8"/>
      <c r="B485" s="9" t="s">
        <v>131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134.88999999999999</v>
      </c>
      <c r="L485" s="10">
        <v>129.28</v>
      </c>
      <c r="M485" s="10">
        <v>134.63</v>
      </c>
    </row>
    <row r="486" spans="1:13" x14ac:dyDescent="0.2">
      <c r="A486" s="8"/>
      <c r="B486" s="9" t="s">
        <v>132</v>
      </c>
      <c r="C486" s="10">
        <v>0</v>
      </c>
      <c r="D486" s="10">
        <v>0</v>
      </c>
      <c r="E486" s="10">
        <v>0</v>
      </c>
      <c r="F486" s="10">
        <v>19.62</v>
      </c>
      <c r="G486" s="10">
        <v>18.489999999999998</v>
      </c>
      <c r="H486" s="10">
        <v>17.41</v>
      </c>
      <c r="I486" s="10">
        <v>17.760000000000002</v>
      </c>
      <c r="J486" s="10">
        <v>15</v>
      </c>
      <c r="K486" s="10">
        <v>14.86</v>
      </c>
      <c r="L486" s="10">
        <v>11.6</v>
      </c>
      <c r="M486" s="10">
        <v>11.52</v>
      </c>
    </row>
    <row r="487" spans="1:13" x14ac:dyDescent="0.2">
      <c r="A487" s="8"/>
      <c r="B487" s="9" t="s">
        <v>133</v>
      </c>
      <c r="C487" s="10">
        <v>0</v>
      </c>
      <c r="D487" s="10">
        <v>0</v>
      </c>
      <c r="E487" s="10">
        <v>0</v>
      </c>
      <c r="F487" s="10">
        <v>98.84</v>
      </c>
      <c r="G487" s="10">
        <v>92.81</v>
      </c>
      <c r="H487" s="10">
        <v>86.13</v>
      </c>
      <c r="I487" s="10">
        <v>93.09</v>
      </c>
      <c r="J487" s="10">
        <v>0</v>
      </c>
      <c r="K487" s="10">
        <v>0</v>
      </c>
      <c r="L487" s="10">
        <v>0</v>
      </c>
      <c r="M487" s="10">
        <v>0</v>
      </c>
    </row>
    <row r="488" spans="1:13" x14ac:dyDescent="0.2">
      <c r="A488" s="8"/>
      <c r="B488" s="9" t="s">
        <v>134</v>
      </c>
      <c r="C488" s="10">
        <v>0</v>
      </c>
      <c r="D488" s="10">
        <v>0</v>
      </c>
      <c r="E488" s="10">
        <v>0</v>
      </c>
      <c r="F488" s="10">
        <v>52.41</v>
      </c>
      <c r="G488" s="10">
        <v>54.61</v>
      </c>
      <c r="H488" s="10">
        <v>61.84</v>
      </c>
      <c r="I488" s="10">
        <v>64.14</v>
      </c>
      <c r="J488" s="10">
        <v>64.040000000000006</v>
      </c>
      <c r="K488" s="10">
        <v>61.24</v>
      </c>
      <c r="L488" s="10">
        <v>60.03</v>
      </c>
      <c r="M488" s="10">
        <v>75.91</v>
      </c>
    </row>
    <row r="489" spans="1:13" x14ac:dyDescent="0.2">
      <c r="A489" s="8"/>
      <c r="B489" s="9" t="s">
        <v>135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1</v>
      </c>
    </row>
    <row r="490" spans="1:13" x14ac:dyDescent="0.2">
      <c r="A490" s="8"/>
      <c r="B490" s="9" t="s">
        <v>136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5.8</v>
      </c>
      <c r="I490" s="10">
        <v>4.8</v>
      </c>
      <c r="J490" s="10">
        <v>0</v>
      </c>
      <c r="K490" s="10">
        <v>0</v>
      </c>
      <c r="L490" s="10">
        <v>4</v>
      </c>
      <c r="M490" s="10">
        <v>4</v>
      </c>
    </row>
    <row r="491" spans="1:13" x14ac:dyDescent="0.2">
      <c r="A491" s="8"/>
      <c r="B491" s="9" t="s">
        <v>245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46.44</v>
      </c>
      <c r="K491" s="10">
        <v>56.87</v>
      </c>
      <c r="L491" s="10">
        <v>0</v>
      </c>
      <c r="M491" s="10">
        <v>0</v>
      </c>
    </row>
    <row r="492" spans="1:13" x14ac:dyDescent="0.2">
      <c r="A492" s="8"/>
      <c r="B492" s="9" t="s">
        <v>137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76.27</v>
      </c>
      <c r="M492" s="10">
        <v>108.15</v>
      </c>
    </row>
    <row r="493" spans="1:13" x14ac:dyDescent="0.2">
      <c r="A493" s="8"/>
      <c r="B493" s="9" t="s">
        <v>139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2</v>
      </c>
      <c r="I493" s="10">
        <v>2</v>
      </c>
      <c r="J493" s="10">
        <v>0</v>
      </c>
      <c r="K493" s="10">
        <v>0</v>
      </c>
      <c r="L493" s="10">
        <v>0</v>
      </c>
      <c r="M493" s="10">
        <v>0</v>
      </c>
    </row>
    <row r="494" spans="1:13" x14ac:dyDescent="0.2">
      <c r="A494" s="8"/>
      <c r="B494" s="9" t="s">
        <v>140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3</v>
      </c>
      <c r="K494" s="10">
        <v>3</v>
      </c>
      <c r="L494" s="10">
        <v>1</v>
      </c>
      <c r="M494" s="10">
        <v>2</v>
      </c>
    </row>
    <row r="495" spans="1:13" x14ac:dyDescent="0.2">
      <c r="A495" s="8"/>
      <c r="B495" s="9" t="s">
        <v>141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1</v>
      </c>
    </row>
    <row r="496" spans="1:13" x14ac:dyDescent="0.2">
      <c r="A496" s="8"/>
      <c r="B496" s="9" t="s">
        <v>146</v>
      </c>
      <c r="C496" s="10">
        <v>0</v>
      </c>
      <c r="D496" s="10">
        <v>0</v>
      </c>
      <c r="E496" s="10">
        <v>0</v>
      </c>
      <c r="F496" s="10">
        <v>3</v>
      </c>
      <c r="G496" s="10">
        <v>2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</row>
    <row r="497" spans="1:13" x14ac:dyDescent="0.2">
      <c r="A497" s="8"/>
      <c r="B497" s="9" t="s">
        <v>15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73.11</v>
      </c>
      <c r="M497" s="10">
        <v>79.510000000000005</v>
      </c>
    </row>
    <row r="498" spans="1:13" x14ac:dyDescent="0.2">
      <c r="A498" s="8"/>
      <c r="B498" s="9" t="s">
        <v>16</v>
      </c>
      <c r="C498" s="10">
        <v>0</v>
      </c>
      <c r="D498" s="10">
        <v>0</v>
      </c>
      <c r="E498" s="10">
        <v>0</v>
      </c>
      <c r="F498" s="10">
        <v>69.06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</row>
    <row r="499" spans="1:13" x14ac:dyDescent="0.2">
      <c r="A499" s="8"/>
      <c r="B499" s="9" t="s">
        <v>17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77.92</v>
      </c>
      <c r="I499" s="10">
        <v>84.1</v>
      </c>
      <c r="J499" s="10">
        <v>84.95</v>
      </c>
      <c r="K499" s="10">
        <v>98.91</v>
      </c>
      <c r="L499" s="10">
        <v>0</v>
      </c>
      <c r="M499" s="10">
        <v>0</v>
      </c>
    </row>
    <row r="500" spans="1:13" x14ac:dyDescent="0.2">
      <c r="A500" s="8"/>
      <c r="B500" s="9" t="s">
        <v>18</v>
      </c>
      <c r="C500" s="10">
        <v>0</v>
      </c>
      <c r="D500" s="10">
        <v>0</v>
      </c>
      <c r="E500" s="10">
        <v>0</v>
      </c>
      <c r="F500" s="10">
        <v>0</v>
      </c>
      <c r="G500" s="10">
        <v>69.28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</row>
    <row r="501" spans="1:13" x14ac:dyDescent="0.2">
      <c r="A501" s="8"/>
      <c r="B501" s="9" t="s">
        <v>19</v>
      </c>
      <c r="C501" s="10">
        <v>0</v>
      </c>
      <c r="D501" s="10">
        <v>0</v>
      </c>
      <c r="E501" s="10">
        <v>0</v>
      </c>
      <c r="F501" s="10">
        <v>34.54</v>
      </c>
      <c r="G501" s="10">
        <v>29</v>
      </c>
      <c r="H501" s="10">
        <v>32</v>
      </c>
      <c r="I501" s="10">
        <v>30.41</v>
      </c>
      <c r="J501" s="10">
        <v>0</v>
      </c>
      <c r="K501" s="10">
        <v>0</v>
      </c>
      <c r="L501" s="10">
        <v>0</v>
      </c>
      <c r="M501" s="10">
        <v>0</v>
      </c>
    </row>
    <row r="502" spans="1:13" x14ac:dyDescent="0.2">
      <c r="A502" s="8"/>
      <c r="B502" s="9" t="s">
        <v>153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7.92</v>
      </c>
      <c r="K502" s="10">
        <v>8.92</v>
      </c>
      <c r="L502" s="10">
        <v>13.92</v>
      </c>
      <c r="M502" s="10">
        <v>13</v>
      </c>
    </row>
    <row r="503" spans="1:13" x14ac:dyDescent="0.2">
      <c r="A503" s="8"/>
      <c r="B503" s="9" t="s">
        <v>154</v>
      </c>
      <c r="C503" s="10">
        <v>0</v>
      </c>
      <c r="D503" s="10">
        <v>0</v>
      </c>
      <c r="E503" s="10">
        <v>0</v>
      </c>
      <c r="F503" s="10">
        <v>7.2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</row>
    <row r="504" spans="1:13" x14ac:dyDescent="0.2">
      <c r="A504" s="8"/>
      <c r="B504" s="9" t="s">
        <v>155</v>
      </c>
      <c r="C504" s="10">
        <v>0</v>
      </c>
      <c r="D504" s="10">
        <v>0</v>
      </c>
      <c r="E504" s="10">
        <v>0</v>
      </c>
      <c r="F504" s="10">
        <v>0</v>
      </c>
      <c r="G504" s="10">
        <v>7</v>
      </c>
      <c r="H504" s="10">
        <v>11</v>
      </c>
      <c r="I504" s="10">
        <v>12</v>
      </c>
      <c r="J504" s="10">
        <v>17</v>
      </c>
      <c r="K504" s="10">
        <v>0</v>
      </c>
      <c r="L504" s="10">
        <v>0</v>
      </c>
      <c r="M504" s="10">
        <v>0</v>
      </c>
    </row>
    <row r="505" spans="1:13" x14ac:dyDescent="0.2">
      <c r="A505" s="8"/>
      <c r="B505" s="9" t="s">
        <v>156</v>
      </c>
      <c r="C505" s="10">
        <v>0</v>
      </c>
      <c r="D505" s="10">
        <v>0</v>
      </c>
      <c r="E505" s="10">
        <v>0</v>
      </c>
      <c r="F505" s="10">
        <v>7</v>
      </c>
      <c r="G505" s="10">
        <v>1</v>
      </c>
      <c r="H505" s="10">
        <v>1</v>
      </c>
      <c r="I505" s="10">
        <v>0</v>
      </c>
      <c r="J505" s="10">
        <v>0</v>
      </c>
      <c r="K505" s="10">
        <v>0</v>
      </c>
      <c r="L505" s="10">
        <v>1</v>
      </c>
      <c r="M505" s="10">
        <v>1</v>
      </c>
    </row>
    <row r="506" spans="1:13" x14ac:dyDescent="0.2">
      <c r="A506" s="8"/>
      <c r="B506" s="9" t="s">
        <v>157</v>
      </c>
      <c r="C506" s="10">
        <v>0</v>
      </c>
      <c r="D506" s="10">
        <v>0</v>
      </c>
      <c r="E506" s="10">
        <v>0</v>
      </c>
      <c r="F506" s="10">
        <v>5.61</v>
      </c>
      <c r="G506" s="10">
        <v>6.31</v>
      </c>
      <c r="H506" s="10">
        <v>7.61</v>
      </c>
      <c r="I506" s="10">
        <v>6.89</v>
      </c>
      <c r="J506" s="10">
        <v>7.4</v>
      </c>
      <c r="K506" s="10">
        <v>11.76</v>
      </c>
      <c r="L506" s="10">
        <v>10.3</v>
      </c>
      <c r="M506" s="10">
        <v>10.79</v>
      </c>
    </row>
    <row r="507" spans="1:13" x14ac:dyDescent="0.2">
      <c r="A507" s="8"/>
      <c r="B507" s="9" t="s">
        <v>20</v>
      </c>
      <c r="C507" s="10">
        <v>0</v>
      </c>
      <c r="D507" s="10">
        <v>0</v>
      </c>
      <c r="E507" s="10">
        <v>0</v>
      </c>
      <c r="F507" s="10">
        <v>0</v>
      </c>
      <c r="G507" s="10">
        <v>8.4700000000000006</v>
      </c>
      <c r="H507" s="10">
        <v>8.2799999999999994</v>
      </c>
      <c r="I507" s="10">
        <v>8.4700000000000006</v>
      </c>
      <c r="J507" s="10">
        <v>10.199999999999999</v>
      </c>
      <c r="K507" s="10">
        <v>5.86</v>
      </c>
      <c r="L507" s="10">
        <v>5</v>
      </c>
      <c r="M507" s="10">
        <v>4</v>
      </c>
    </row>
    <row r="508" spans="1:13" x14ac:dyDescent="0.2">
      <c r="A508" s="8"/>
      <c r="B508" s="9" t="s">
        <v>21</v>
      </c>
      <c r="C508" s="10">
        <v>0</v>
      </c>
      <c r="D508" s="10">
        <v>0</v>
      </c>
      <c r="E508" s="10">
        <v>0</v>
      </c>
      <c r="F508" s="10">
        <v>7.47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</row>
    <row r="509" spans="1:13" x14ac:dyDescent="0.2">
      <c r="A509" s="8"/>
      <c r="B509" s="9" t="s">
        <v>22</v>
      </c>
      <c r="C509" s="10">
        <v>0</v>
      </c>
      <c r="D509" s="10">
        <v>0</v>
      </c>
      <c r="E509" s="10">
        <v>0</v>
      </c>
      <c r="F509" s="10">
        <v>2</v>
      </c>
      <c r="G509" s="10">
        <v>1</v>
      </c>
      <c r="H509" s="10">
        <v>2</v>
      </c>
      <c r="I509" s="10">
        <v>4</v>
      </c>
      <c r="J509" s="10">
        <v>3</v>
      </c>
      <c r="K509" s="10">
        <v>3.59</v>
      </c>
      <c r="L509" s="10">
        <v>3.59</v>
      </c>
      <c r="M509" s="10">
        <v>5</v>
      </c>
    </row>
    <row r="510" spans="1:13" x14ac:dyDescent="0.2">
      <c r="A510" s="8"/>
      <c r="B510" s="9" t="s">
        <v>158</v>
      </c>
      <c r="C510" s="10">
        <v>0</v>
      </c>
      <c r="D510" s="10">
        <v>0</v>
      </c>
      <c r="E510" s="10">
        <v>0</v>
      </c>
      <c r="F510" s="10">
        <v>1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</row>
    <row r="511" spans="1:13" x14ac:dyDescent="0.2">
      <c r="A511" s="8"/>
      <c r="B511" s="9" t="s">
        <v>23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36.409999999999997</v>
      </c>
      <c r="K511" s="10">
        <v>34.1</v>
      </c>
      <c r="L511" s="10">
        <v>5</v>
      </c>
      <c r="M511" s="10">
        <v>5</v>
      </c>
    </row>
    <row r="512" spans="1:13" x14ac:dyDescent="0.2">
      <c r="A512" s="8"/>
      <c r="B512" s="9" t="s">
        <v>40</v>
      </c>
      <c r="C512" s="10">
        <v>0</v>
      </c>
      <c r="D512" s="10">
        <v>0</v>
      </c>
      <c r="E512" s="10">
        <v>0</v>
      </c>
      <c r="F512" s="10">
        <v>3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</row>
    <row r="513" spans="1:13" x14ac:dyDescent="0.2">
      <c r="A513" s="8"/>
      <c r="B513" s="9" t="s">
        <v>24</v>
      </c>
      <c r="C513" s="10">
        <v>0</v>
      </c>
      <c r="D513" s="10">
        <v>0</v>
      </c>
      <c r="E513" s="10">
        <v>0</v>
      </c>
      <c r="F513" s="10">
        <v>10.81</v>
      </c>
      <c r="G513" s="10">
        <v>10.57</v>
      </c>
      <c r="H513" s="10">
        <v>9.86</v>
      </c>
      <c r="I513" s="10">
        <v>15.86</v>
      </c>
      <c r="J513" s="10">
        <v>18.7</v>
      </c>
      <c r="K513" s="10">
        <v>22.47</v>
      </c>
      <c r="L513" s="10">
        <v>20.55</v>
      </c>
      <c r="M513" s="10">
        <v>22.81</v>
      </c>
    </row>
    <row r="514" spans="1:13" x14ac:dyDescent="0.2">
      <c r="A514" s="8"/>
      <c r="B514" s="9" t="s">
        <v>163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55.13</v>
      </c>
      <c r="M514" s="10">
        <v>149.30000000000001</v>
      </c>
    </row>
    <row r="515" spans="1:13" x14ac:dyDescent="0.2">
      <c r="A515" s="8"/>
      <c r="B515" s="9" t="s">
        <v>164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1</v>
      </c>
      <c r="I515" s="10">
        <v>3</v>
      </c>
      <c r="J515" s="10">
        <v>3</v>
      </c>
      <c r="K515" s="10">
        <v>1</v>
      </c>
      <c r="L515" s="10">
        <v>1</v>
      </c>
      <c r="M515" s="10">
        <v>0</v>
      </c>
    </row>
    <row r="516" spans="1:13" x14ac:dyDescent="0.2">
      <c r="A516" s="8"/>
      <c r="B516" s="9" t="s">
        <v>165</v>
      </c>
      <c r="C516" s="10">
        <v>0</v>
      </c>
      <c r="D516" s="10">
        <v>0</v>
      </c>
      <c r="E516" s="10">
        <v>0</v>
      </c>
      <c r="F516" s="10">
        <v>13.47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</row>
    <row r="517" spans="1:13" x14ac:dyDescent="0.2">
      <c r="A517" s="8"/>
      <c r="B517" s="9" t="s">
        <v>246</v>
      </c>
      <c r="C517" s="10">
        <v>0</v>
      </c>
      <c r="D517" s="10">
        <v>0</v>
      </c>
      <c r="E517" s="10">
        <v>0</v>
      </c>
      <c r="F517" s="10">
        <v>2.23</v>
      </c>
      <c r="G517" s="10">
        <v>2.23</v>
      </c>
      <c r="H517" s="10">
        <v>2.63</v>
      </c>
      <c r="I517" s="10">
        <v>2.63</v>
      </c>
      <c r="J517" s="10">
        <v>0</v>
      </c>
      <c r="K517" s="10">
        <v>0</v>
      </c>
      <c r="L517" s="10">
        <v>0</v>
      </c>
      <c r="M517" s="10">
        <v>0</v>
      </c>
    </row>
    <row r="518" spans="1:13" x14ac:dyDescent="0.2">
      <c r="A518" s="8"/>
      <c r="B518" s="9" t="s">
        <v>168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1</v>
      </c>
    </row>
    <row r="519" spans="1:13" x14ac:dyDescent="0.2">
      <c r="A519" s="8"/>
      <c r="B519" s="9" t="s">
        <v>169</v>
      </c>
      <c r="C519" s="10">
        <v>0</v>
      </c>
      <c r="D519" s="10">
        <v>3</v>
      </c>
      <c r="E519" s="10">
        <v>5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</row>
    <row r="520" spans="1:13" x14ac:dyDescent="0.2">
      <c r="A520" s="8"/>
      <c r="B520" s="9" t="s">
        <v>247</v>
      </c>
      <c r="C520" s="10">
        <v>0</v>
      </c>
      <c r="D520" s="10">
        <v>1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</row>
    <row r="521" spans="1:13" x14ac:dyDescent="0.2">
      <c r="A521" s="8"/>
      <c r="B521" s="9" t="s">
        <v>175</v>
      </c>
      <c r="C521" s="10">
        <v>0</v>
      </c>
      <c r="D521" s="10">
        <v>4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</row>
    <row r="522" spans="1:13" x14ac:dyDescent="0.2">
      <c r="A522" s="8"/>
      <c r="B522" s="9" t="s">
        <v>177</v>
      </c>
      <c r="C522" s="10">
        <v>0</v>
      </c>
      <c r="D522" s="10">
        <v>0</v>
      </c>
      <c r="E522" s="10">
        <v>0</v>
      </c>
      <c r="F522" s="10">
        <v>4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</row>
    <row r="523" spans="1:13" x14ac:dyDescent="0.2">
      <c r="A523" s="8"/>
      <c r="B523" s="9" t="s">
        <v>180</v>
      </c>
      <c r="C523" s="10">
        <v>0</v>
      </c>
      <c r="D523" s="10">
        <v>4</v>
      </c>
      <c r="E523" s="10">
        <v>5</v>
      </c>
      <c r="F523" s="10">
        <v>0</v>
      </c>
      <c r="G523" s="10">
        <v>4</v>
      </c>
      <c r="H523" s="10">
        <v>3</v>
      </c>
      <c r="I523" s="10">
        <v>8.92</v>
      </c>
      <c r="J523" s="10">
        <v>0</v>
      </c>
      <c r="K523" s="10">
        <v>0</v>
      </c>
      <c r="L523" s="10">
        <v>0</v>
      </c>
      <c r="M523" s="10">
        <v>0</v>
      </c>
    </row>
    <row r="524" spans="1:13" x14ac:dyDescent="0.2">
      <c r="A524" s="8"/>
      <c r="B524" s="9" t="s">
        <v>181</v>
      </c>
      <c r="C524" s="10">
        <v>0</v>
      </c>
      <c r="D524" s="10">
        <v>26.07</v>
      </c>
      <c r="E524" s="10">
        <v>18.95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</row>
    <row r="525" spans="1:13" x14ac:dyDescent="0.2">
      <c r="A525" s="8"/>
      <c r="B525" s="9" t="s">
        <v>185</v>
      </c>
      <c r="C525" s="10">
        <v>0</v>
      </c>
      <c r="D525" s="10">
        <v>0</v>
      </c>
      <c r="E525" s="10">
        <v>1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</row>
    <row r="526" spans="1:13" x14ac:dyDescent="0.2">
      <c r="A526" s="8"/>
      <c r="B526" s="9" t="s">
        <v>25</v>
      </c>
      <c r="C526" s="10">
        <v>0</v>
      </c>
      <c r="D526" s="10">
        <v>71.12</v>
      </c>
      <c r="E526" s="10">
        <v>77.08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</row>
    <row r="527" spans="1:13" x14ac:dyDescent="0.2">
      <c r="A527" s="8"/>
      <c r="B527" s="9" t="s">
        <v>26</v>
      </c>
      <c r="C527" s="10">
        <v>0</v>
      </c>
      <c r="D527" s="10">
        <v>0</v>
      </c>
      <c r="E527" s="10">
        <v>46.81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</row>
    <row r="528" spans="1:13" x14ac:dyDescent="0.2">
      <c r="A528" s="8"/>
      <c r="B528" s="9" t="s">
        <v>248</v>
      </c>
      <c r="C528" s="10">
        <v>0</v>
      </c>
      <c r="D528" s="10">
        <v>3.12</v>
      </c>
      <c r="E528" s="10">
        <v>3.12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</row>
    <row r="529" spans="1:13" x14ac:dyDescent="0.2">
      <c r="A529" s="8"/>
      <c r="B529" s="9" t="s">
        <v>190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9</v>
      </c>
      <c r="I529" s="10">
        <v>8</v>
      </c>
      <c r="J529" s="10">
        <v>0</v>
      </c>
      <c r="K529" s="10">
        <v>0</v>
      </c>
      <c r="L529" s="10">
        <v>0</v>
      </c>
      <c r="M529" s="10">
        <v>0</v>
      </c>
    </row>
    <row r="530" spans="1:13" x14ac:dyDescent="0.2">
      <c r="A530" s="8"/>
      <c r="B530" s="9" t="s">
        <v>48</v>
      </c>
      <c r="C530" s="10">
        <v>0</v>
      </c>
      <c r="D530" s="10">
        <v>0</v>
      </c>
      <c r="E530" s="10">
        <v>0</v>
      </c>
      <c r="F530" s="10">
        <v>14</v>
      </c>
      <c r="G530" s="10">
        <v>13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</row>
    <row r="531" spans="1:13" x14ac:dyDescent="0.2">
      <c r="A531" s="8"/>
      <c r="B531" s="9" t="s">
        <v>193</v>
      </c>
      <c r="C531" s="10">
        <v>0</v>
      </c>
      <c r="D531" s="10">
        <v>0</v>
      </c>
      <c r="E531" s="10">
        <v>0</v>
      </c>
      <c r="F531" s="10">
        <v>1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</row>
    <row r="532" spans="1:13" x14ac:dyDescent="0.2">
      <c r="A532" s="8"/>
      <c r="B532" s="9" t="s">
        <v>194</v>
      </c>
      <c r="C532" s="10">
        <v>0</v>
      </c>
      <c r="D532" s="10">
        <v>0</v>
      </c>
      <c r="E532" s="10">
        <v>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</row>
    <row r="533" spans="1:13" x14ac:dyDescent="0.2">
      <c r="A533" s="8"/>
      <c r="B533" s="9" t="s">
        <v>27</v>
      </c>
      <c r="C533" s="10">
        <v>0</v>
      </c>
      <c r="D533" s="10">
        <v>115.23</v>
      </c>
      <c r="E533" s="10">
        <v>114.56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</row>
    <row r="534" spans="1:13" x14ac:dyDescent="0.2">
      <c r="A534" s="8"/>
      <c r="B534" s="9" t="s">
        <v>41</v>
      </c>
      <c r="C534" s="10">
        <v>0</v>
      </c>
      <c r="D534" s="10">
        <v>1</v>
      </c>
      <c r="E534" s="10">
        <v>0.68</v>
      </c>
      <c r="F534" s="10">
        <v>0</v>
      </c>
      <c r="G534" s="10">
        <v>0</v>
      </c>
      <c r="H534" s="10">
        <v>2</v>
      </c>
      <c r="I534" s="10">
        <v>2</v>
      </c>
      <c r="J534" s="10">
        <v>5</v>
      </c>
      <c r="K534" s="10">
        <v>5</v>
      </c>
      <c r="L534" s="10">
        <v>0</v>
      </c>
      <c r="M534" s="10">
        <v>0</v>
      </c>
    </row>
    <row r="535" spans="1:13" x14ac:dyDescent="0.2">
      <c r="A535" s="8"/>
      <c r="B535" s="9" t="s">
        <v>196</v>
      </c>
      <c r="C535" s="10">
        <v>0</v>
      </c>
      <c r="D535" s="10">
        <v>1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</row>
    <row r="536" spans="1:13" x14ac:dyDescent="0.2">
      <c r="A536" s="8"/>
      <c r="B536" s="9" t="s">
        <v>198</v>
      </c>
      <c r="C536" s="10">
        <v>0</v>
      </c>
      <c r="D536" s="10">
        <v>0</v>
      </c>
      <c r="E536" s="10">
        <v>2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</row>
    <row r="537" spans="1:13" x14ac:dyDescent="0.2">
      <c r="A537" s="8"/>
      <c r="B537" s="9" t="s">
        <v>203</v>
      </c>
      <c r="C537" s="10">
        <v>0</v>
      </c>
      <c r="D537" s="10">
        <v>5.73</v>
      </c>
      <c r="E537" s="10">
        <v>6.73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</row>
    <row r="538" spans="1:13" x14ac:dyDescent="0.2">
      <c r="A538" s="8"/>
      <c r="B538" s="9" t="s">
        <v>29</v>
      </c>
      <c r="C538" s="10">
        <v>0</v>
      </c>
      <c r="D538" s="10">
        <v>8.86</v>
      </c>
      <c r="E538" s="10">
        <v>12.47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</row>
    <row r="539" spans="1:13" x14ac:dyDescent="0.2">
      <c r="A539" s="8"/>
      <c r="B539" s="9" t="s">
        <v>42</v>
      </c>
      <c r="C539" s="10">
        <v>17.350000000000001</v>
      </c>
      <c r="D539" s="10">
        <v>2.78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</row>
    <row r="540" spans="1:13" x14ac:dyDescent="0.2">
      <c r="A540" s="8"/>
      <c r="B540" s="9" t="s">
        <v>49</v>
      </c>
      <c r="C540" s="10">
        <v>46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</row>
    <row r="541" spans="1:13" x14ac:dyDescent="0.2">
      <c r="A541" s="8"/>
      <c r="B541" s="9" t="s">
        <v>44</v>
      </c>
      <c r="C541" s="10">
        <v>0</v>
      </c>
      <c r="D541" s="10">
        <v>2</v>
      </c>
      <c r="E541" s="10">
        <v>3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</row>
    <row r="542" spans="1:13" x14ac:dyDescent="0.2">
      <c r="A542" s="8"/>
      <c r="B542" s="9" t="s">
        <v>209</v>
      </c>
      <c r="C542" s="10">
        <v>0</v>
      </c>
      <c r="D542" s="10">
        <v>1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</row>
    <row r="543" spans="1:13" x14ac:dyDescent="0.2">
      <c r="A543" s="8"/>
      <c r="B543" s="9" t="s">
        <v>210</v>
      </c>
      <c r="C543" s="10">
        <v>0</v>
      </c>
      <c r="D543" s="10">
        <v>38.25</v>
      </c>
      <c r="E543" s="10">
        <v>38.25</v>
      </c>
      <c r="F543" s="10">
        <v>38.26</v>
      </c>
      <c r="G543" s="10">
        <v>37.26</v>
      </c>
      <c r="H543" s="10">
        <v>34.47</v>
      </c>
      <c r="I543" s="10">
        <v>33.47</v>
      </c>
      <c r="J543" s="10">
        <v>34.47</v>
      </c>
      <c r="K543" s="10">
        <v>32</v>
      </c>
      <c r="L543" s="10">
        <v>29</v>
      </c>
      <c r="M543" s="10">
        <v>30.8</v>
      </c>
    </row>
    <row r="544" spans="1:13" x14ac:dyDescent="0.2">
      <c r="A544" s="8"/>
      <c r="B544" s="9" t="s">
        <v>213</v>
      </c>
      <c r="C544" s="10">
        <v>0</v>
      </c>
      <c r="D544" s="10">
        <v>0</v>
      </c>
      <c r="E544" s="10">
        <v>0</v>
      </c>
      <c r="F544" s="10">
        <v>49.74</v>
      </c>
      <c r="G544" s="10">
        <v>45.07</v>
      </c>
      <c r="H544" s="10">
        <v>42.66</v>
      </c>
      <c r="I544" s="10">
        <v>44.02</v>
      </c>
      <c r="J544" s="10">
        <v>59.15</v>
      </c>
      <c r="K544" s="10">
        <v>64.77</v>
      </c>
      <c r="L544" s="10">
        <v>73.89</v>
      </c>
      <c r="M544" s="10">
        <v>68.95</v>
      </c>
    </row>
    <row r="545" spans="1:13" x14ac:dyDescent="0.2">
      <c r="A545" s="8"/>
      <c r="B545" s="9" t="s">
        <v>214</v>
      </c>
      <c r="C545" s="10">
        <v>0</v>
      </c>
      <c r="D545" s="10">
        <v>48.74</v>
      </c>
      <c r="E545" s="10">
        <v>53.74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</row>
    <row r="546" spans="1:13" x14ac:dyDescent="0.2">
      <c r="A546" s="8"/>
      <c r="B546" s="9" t="s">
        <v>216</v>
      </c>
      <c r="C546" s="10">
        <v>0</v>
      </c>
      <c r="D546" s="10">
        <v>0</v>
      </c>
      <c r="E546" s="10">
        <v>4.5999999999999996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</row>
    <row r="547" spans="1:13" x14ac:dyDescent="0.2">
      <c r="A547" s="8"/>
      <c r="B547" s="9" t="s">
        <v>218</v>
      </c>
      <c r="C547" s="10">
        <v>0</v>
      </c>
      <c r="D547" s="10">
        <v>3.34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</row>
    <row r="548" spans="1:13" x14ac:dyDescent="0.2">
      <c r="A548" s="8"/>
      <c r="B548" s="9" t="s">
        <v>222</v>
      </c>
      <c r="C548" s="10">
        <v>0</v>
      </c>
      <c r="D548" s="10">
        <v>0</v>
      </c>
      <c r="E548" s="10">
        <v>14.47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</row>
    <row r="549" spans="1:13" x14ac:dyDescent="0.2">
      <c r="A549" s="11" t="s">
        <v>32</v>
      </c>
      <c r="B549" s="9" t="s">
        <v>33</v>
      </c>
      <c r="C549" s="12">
        <f>SUM(C447:C548)</f>
        <v>1058.17</v>
      </c>
      <c r="D549" s="12">
        <f t="shared" ref="D549:M549" si="11">SUM(D447:D548)</f>
        <v>1140.7999999999997</v>
      </c>
      <c r="E549" s="12">
        <f t="shared" si="11"/>
        <v>1206.0600000000002</v>
      </c>
      <c r="F549" s="12">
        <f t="shared" si="11"/>
        <v>1150.6500000000001</v>
      </c>
      <c r="G549" s="12">
        <f t="shared" si="11"/>
        <v>1208.9499999999998</v>
      </c>
      <c r="H549" s="12">
        <f t="shared" si="11"/>
        <v>1173.1499999999999</v>
      </c>
      <c r="I549" s="12">
        <f t="shared" si="11"/>
        <v>1272.8800000000001</v>
      </c>
      <c r="J549" s="12">
        <f t="shared" si="11"/>
        <v>1389.4800000000007</v>
      </c>
      <c r="K549" s="12">
        <f t="shared" si="11"/>
        <v>1460.9999999999998</v>
      </c>
      <c r="L549" s="12">
        <f t="shared" si="11"/>
        <v>1509.13</v>
      </c>
      <c r="M549" s="12">
        <f t="shared" si="11"/>
        <v>1635.3</v>
      </c>
    </row>
    <row r="550" spans="1:13" s="2" customFormat="1" x14ac:dyDescent="0.2">
      <c r="B550" s="4" t="s">
        <v>33</v>
      </c>
    </row>
    <row r="551" spans="1:13" s="2" customFormat="1" x14ac:dyDescent="0.2">
      <c r="B551" s="4" t="s">
        <v>33</v>
      </c>
    </row>
    <row r="552" spans="1:13" s="2" customFormat="1" x14ac:dyDescent="0.2">
      <c r="B552" s="4" t="s">
        <v>33</v>
      </c>
    </row>
    <row r="553" spans="1:13" s="2" customFormat="1" x14ac:dyDescent="0.2">
      <c r="A553" s="5"/>
      <c r="B553" s="4" t="s">
        <v>33</v>
      </c>
    </row>
    <row r="554" spans="1:13" s="2" customFormat="1" x14ac:dyDescent="0.2">
      <c r="A554" s="3"/>
      <c r="B554" s="4" t="s">
        <v>33</v>
      </c>
    </row>
    <row r="555" spans="1:13" s="2" customFormat="1" x14ac:dyDescent="0.2">
      <c r="A555" s="2" t="s">
        <v>249</v>
      </c>
      <c r="B555" s="4" t="s">
        <v>33</v>
      </c>
    </row>
    <row r="556" spans="1:13" s="2" customFormat="1" x14ac:dyDescent="0.2">
      <c r="B556" s="4" t="s">
        <v>33</v>
      </c>
    </row>
    <row r="557" spans="1:13" x14ac:dyDescent="0.2">
      <c r="A557" s="23"/>
      <c r="B557" s="24" t="s">
        <v>33</v>
      </c>
      <c r="C557" s="6">
        <v>39538</v>
      </c>
      <c r="D557" s="6">
        <v>39903</v>
      </c>
      <c r="E557" s="6">
        <v>40268</v>
      </c>
      <c r="F557" s="6">
        <v>40633</v>
      </c>
      <c r="G557" s="6">
        <v>40999</v>
      </c>
      <c r="H557" s="6">
        <v>41364</v>
      </c>
      <c r="I557" s="6">
        <v>41729</v>
      </c>
      <c r="J557" s="6">
        <v>42094</v>
      </c>
      <c r="K557" s="6">
        <v>42460</v>
      </c>
      <c r="L557" s="6">
        <v>42825</v>
      </c>
      <c r="M557" s="6">
        <v>43190</v>
      </c>
    </row>
    <row r="558" spans="1:13" x14ac:dyDescent="0.2">
      <c r="A558" s="25"/>
      <c r="B558" s="26" t="s">
        <v>33</v>
      </c>
      <c r="C558" s="7" t="s">
        <v>4</v>
      </c>
      <c r="D558" s="7" t="s">
        <v>4</v>
      </c>
      <c r="E558" s="7" t="s">
        <v>4</v>
      </c>
      <c r="F558" s="7" t="s">
        <v>4</v>
      </c>
      <c r="G558" s="7" t="s">
        <v>4</v>
      </c>
      <c r="H558" s="7" t="s">
        <v>4</v>
      </c>
      <c r="I558" s="7" t="s">
        <v>4</v>
      </c>
      <c r="J558" s="7" t="s">
        <v>4</v>
      </c>
      <c r="K558" s="7" t="s">
        <v>4</v>
      </c>
      <c r="L558" s="7" t="s">
        <v>4</v>
      </c>
      <c r="M558" s="7" t="s">
        <v>4</v>
      </c>
    </row>
    <row r="559" spans="1:13" x14ac:dyDescent="0.2">
      <c r="A559" s="8" t="s">
        <v>5</v>
      </c>
      <c r="B559" s="9" t="s">
        <v>6</v>
      </c>
      <c r="C559" s="10">
        <v>15.91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</row>
    <row r="560" spans="1:13" x14ac:dyDescent="0.2">
      <c r="A560" s="8"/>
      <c r="B560" s="9" t="s">
        <v>7</v>
      </c>
      <c r="C560" s="10">
        <v>0</v>
      </c>
      <c r="D560" s="10">
        <v>0</v>
      </c>
      <c r="E560" s="10">
        <v>0</v>
      </c>
      <c r="F560" s="10">
        <v>0</v>
      </c>
      <c r="G560" s="10">
        <v>6.4</v>
      </c>
      <c r="H560" s="10">
        <v>7.4</v>
      </c>
      <c r="I560" s="10">
        <v>8.4</v>
      </c>
      <c r="J560" s="10">
        <v>7.4</v>
      </c>
      <c r="K560" s="10">
        <v>7</v>
      </c>
      <c r="L560" s="10">
        <v>5</v>
      </c>
      <c r="M560" s="10">
        <v>2.46</v>
      </c>
    </row>
    <row r="561" spans="1:13" x14ac:dyDescent="0.2">
      <c r="A561" s="8"/>
      <c r="B561" s="9" t="s">
        <v>8</v>
      </c>
      <c r="C561" s="10">
        <v>4.49</v>
      </c>
      <c r="D561" s="10">
        <v>4.49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</row>
    <row r="562" spans="1:13" x14ac:dyDescent="0.2">
      <c r="A562" s="8"/>
      <c r="B562" s="9" t="s">
        <v>9</v>
      </c>
      <c r="C562" s="10">
        <v>7</v>
      </c>
      <c r="D562" s="10">
        <v>7</v>
      </c>
      <c r="E562" s="10">
        <v>8</v>
      </c>
      <c r="F562" s="10">
        <v>8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</row>
    <row r="563" spans="1:13" x14ac:dyDescent="0.2">
      <c r="A563" s="8"/>
      <c r="B563" s="9" t="s">
        <v>10</v>
      </c>
      <c r="C563" s="10">
        <v>34.700000000000003</v>
      </c>
      <c r="D563" s="10">
        <v>31.2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</row>
    <row r="564" spans="1:13" x14ac:dyDescent="0.2">
      <c r="A564" s="8"/>
      <c r="B564" s="9" t="s">
        <v>61</v>
      </c>
      <c r="C564" s="10">
        <v>5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</row>
    <row r="565" spans="1:13" x14ac:dyDescent="0.2">
      <c r="A565" s="8" t="s">
        <v>11</v>
      </c>
      <c r="B565" s="9" t="s">
        <v>63</v>
      </c>
      <c r="C565" s="10">
        <v>0</v>
      </c>
      <c r="D565" s="10">
        <v>1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</row>
    <row r="566" spans="1:13" x14ac:dyDescent="0.2">
      <c r="A566" s="8"/>
      <c r="B566" s="9" t="s">
        <v>35</v>
      </c>
      <c r="C566" s="10">
        <v>0</v>
      </c>
      <c r="D566" s="10">
        <v>1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</row>
    <row r="567" spans="1:13" x14ac:dyDescent="0.2">
      <c r="A567" s="8"/>
      <c r="B567" s="9" t="s">
        <v>37</v>
      </c>
      <c r="C567" s="10">
        <v>69.72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</row>
    <row r="568" spans="1:13" x14ac:dyDescent="0.2">
      <c r="A568" s="8"/>
      <c r="B568" s="9" t="s">
        <v>38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65.87</v>
      </c>
      <c r="M568" s="10">
        <v>61.3</v>
      </c>
    </row>
    <row r="569" spans="1:13" x14ac:dyDescent="0.2">
      <c r="A569" s="8"/>
      <c r="B569" s="9" t="s">
        <v>39</v>
      </c>
      <c r="C569" s="10">
        <v>0</v>
      </c>
      <c r="D569" s="10">
        <v>0</v>
      </c>
      <c r="E569" s="10">
        <v>0</v>
      </c>
      <c r="F569" s="10">
        <v>0</v>
      </c>
      <c r="G569" s="10">
        <v>70.19</v>
      </c>
      <c r="H569" s="10">
        <v>60.04</v>
      </c>
      <c r="I569" s="10">
        <v>62.49</v>
      </c>
      <c r="J569" s="10">
        <v>53.72</v>
      </c>
      <c r="K569" s="10">
        <v>62.87</v>
      </c>
      <c r="L569" s="10">
        <v>0</v>
      </c>
      <c r="M569" s="10">
        <v>0</v>
      </c>
    </row>
    <row r="570" spans="1:13" x14ac:dyDescent="0.2">
      <c r="A570" s="8"/>
      <c r="B570" s="9" t="s">
        <v>115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6.54</v>
      </c>
      <c r="I570" s="10">
        <v>9.41</v>
      </c>
      <c r="J570" s="10">
        <v>10.28</v>
      </c>
      <c r="K570" s="10">
        <v>0</v>
      </c>
      <c r="L570" s="10">
        <v>0</v>
      </c>
      <c r="M570" s="10">
        <v>0</v>
      </c>
    </row>
    <row r="571" spans="1:13" x14ac:dyDescent="0.2">
      <c r="A571" s="8"/>
      <c r="B571" s="9" t="s">
        <v>47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1</v>
      </c>
      <c r="K571" s="10">
        <v>1</v>
      </c>
      <c r="L571" s="10">
        <v>1</v>
      </c>
      <c r="M571" s="10">
        <v>1</v>
      </c>
    </row>
    <row r="572" spans="1:13" x14ac:dyDescent="0.2">
      <c r="A572" s="8"/>
      <c r="B572" s="9" t="s">
        <v>131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9.11</v>
      </c>
      <c r="L572" s="10">
        <v>6.62</v>
      </c>
      <c r="M572" s="10">
        <v>8.2200000000000006</v>
      </c>
    </row>
    <row r="573" spans="1:13" x14ac:dyDescent="0.2">
      <c r="A573" s="8"/>
      <c r="B573" s="9" t="s">
        <v>15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7.41</v>
      </c>
      <c r="M573" s="10">
        <v>9.41</v>
      </c>
    </row>
    <row r="574" spans="1:13" x14ac:dyDescent="0.2">
      <c r="A574" s="8"/>
      <c r="B574" s="9" t="s">
        <v>16</v>
      </c>
      <c r="C574" s="10">
        <v>0</v>
      </c>
      <c r="D574" s="10">
        <v>0</v>
      </c>
      <c r="E574" s="10">
        <v>0</v>
      </c>
      <c r="F574" s="10">
        <v>10.49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</row>
    <row r="575" spans="1:13" x14ac:dyDescent="0.2">
      <c r="A575" s="8"/>
      <c r="B575" s="9" t="s">
        <v>17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8.81</v>
      </c>
      <c r="I575" s="10">
        <v>7.73</v>
      </c>
      <c r="J575" s="10">
        <v>7.81</v>
      </c>
      <c r="K575" s="10">
        <v>7.61</v>
      </c>
      <c r="L575" s="10">
        <v>0</v>
      </c>
      <c r="M575" s="10">
        <v>0</v>
      </c>
    </row>
    <row r="576" spans="1:13" x14ac:dyDescent="0.2">
      <c r="A576" s="8"/>
      <c r="B576" s="9" t="s">
        <v>18</v>
      </c>
      <c r="C576" s="10">
        <v>0</v>
      </c>
      <c r="D576" s="10">
        <v>0</v>
      </c>
      <c r="E576" s="10">
        <v>0</v>
      </c>
      <c r="F576" s="10">
        <v>0</v>
      </c>
      <c r="G576" s="10">
        <v>9.9600000000000009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</row>
    <row r="577" spans="1:13" x14ac:dyDescent="0.2">
      <c r="A577" s="8"/>
      <c r="B577" s="9" t="s">
        <v>155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1</v>
      </c>
      <c r="J577" s="10">
        <v>1</v>
      </c>
      <c r="K577" s="10">
        <v>0</v>
      </c>
      <c r="L577" s="10">
        <v>0</v>
      </c>
      <c r="M577" s="10">
        <v>0</v>
      </c>
    </row>
    <row r="578" spans="1:13" x14ac:dyDescent="0.2">
      <c r="A578" s="8"/>
      <c r="B578" s="9" t="s">
        <v>20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2</v>
      </c>
      <c r="M578" s="10">
        <v>0</v>
      </c>
    </row>
    <row r="579" spans="1:13" x14ac:dyDescent="0.2">
      <c r="A579" s="8"/>
      <c r="B579" s="9" t="s">
        <v>22</v>
      </c>
      <c r="C579" s="10">
        <v>0</v>
      </c>
      <c r="D579" s="10">
        <v>0</v>
      </c>
      <c r="E579" s="10">
        <v>0</v>
      </c>
      <c r="F579" s="10">
        <v>30.65</v>
      </c>
      <c r="G579" s="10">
        <v>27.2</v>
      </c>
      <c r="H579" s="10">
        <v>25.61</v>
      </c>
      <c r="I579" s="10">
        <v>22.59</v>
      </c>
      <c r="J579" s="10">
        <v>24.59</v>
      </c>
      <c r="K579" s="10">
        <v>26.59</v>
      </c>
      <c r="L579" s="10">
        <v>24.59</v>
      </c>
      <c r="M579" s="10">
        <v>24.41</v>
      </c>
    </row>
    <row r="580" spans="1:13" x14ac:dyDescent="0.2">
      <c r="A580" s="8"/>
      <c r="B580" s="9" t="s">
        <v>162</v>
      </c>
      <c r="C580" s="10">
        <v>0</v>
      </c>
      <c r="D580" s="10">
        <v>0</v>
      </c>
      <c r="E580" s="10">
        <v>0</v>
      </c>
      <c r="F580" s="10">
        <v>1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</row>
    <row r="581" spans="1:13" x14ac:dyDescent="0.2">
      <c r="A581" s="8"/>
      <c r="B581" s="9" t="s">
        <v>40</v>
      </c>
      <c r="C581" s="10">
        <v>0</v>
      </c>
      <c r="D581" s="10">
        <v>0</v>
      </c>
      <c r="E581" s="10">
        <v>0</v>
      </c>
      <c r="F581" s="10">
        <v>66.7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</row>
    <row r="582" spans="1:13" x14ac:dyDescent="0.2">
      <c r="A582" s="8"/>
      <c r="B582" s="9" t="s">
        <v>24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1</v>
      </c>
      <c r="L582" s="10">
        <v>0</v>
      </c>
      <c r="M582" s="10">
        <v>0</v>
      </c>
    </row>
    <row r="583" spans="1:13" x14ac:dyDescent="0.2">
      <c r="A583" s="8"/>
      <c r="B583" s="9" t="s">
        <v>25</v>
      </c>
      <c r="C583" s="10">
        <v>0</v>
      </c>
      <c r="D583" s="10">
        <v>12.31</v>
      </c>
      <c r="E583" s="10">
        <v>12.38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</row>
    <row r="584" spans="1:13" x14ac:dyDescent="0.2">
      <c r="A584" s="8"/>
      <c r="B584" s="9" t="s">
        <v>26</v>
      </c>
      <c r="C584" s="10">
        <v>0</v>
      </c>
      <c r="D584" s="10">
        <v>0</v>
      </c>
      <c r="E584" s="10">
        <v>1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</row>
    <row r="585" spans="1:13" x14ac:dyDescent="0.2">
      <c r="A585" s="8"/>
      <c r="B585" s="9" t="s">
        <v>190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1</v>
      </c>
      <c r="I585" s="10">
        <v>1</v>
      </c>
      <c r="J585" s="10">
        <v>0</v>
      </c>
      <c r="K585" s="10">
        <v>0</v>
      </c>
      <c r="L585" s="10">
        <v>0</v>
      </c>
      <c r="M585" s="10">
        <v>0</v>
      </c>
    </row>
    <row r="586" spans="1:13" x14ac:dyDescent="0.2">
      <c r="A586" s="8"/>
      <c r="B586" s="9" t="s">
        <v>48</v>
      </c>
      <c r="C586" s="10">
        <v>0</v>
      </c>
      <c r="D586" s="10">
        <v>0</v>
      </c>
      <c r="E586" s="10">
        <v>0</v>
      </c>
      <c r="F586" s="10">
        <v>1</v>
      </c>
      <c r="G586" s="10">
        <v>1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</row>
    <row r="587" spans="1:13" x14ac:dyDescent="0.2">
      <c r="A587" s="8"/>
      <c r="B587" s="9" t="s">
        <v>28</v>
      </c>
      <c r="C587" s="10">
        <v>0</v>
      </c>
      <c r="D587" s="10">
        <v>0</v>
      </c>
      <c r="E587" s="10">
        <v>32.19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</row>
    <row r="588" spans="1:13" x14ac:dyDescent="0.2">
      <c r="A588" s="8"/>
      <c r="B588" s="9" t="s">
        <v>29</v>
      </c>
      <c r="C588" s="10">
        <v>0</v>
      </c>
      <c r="D588" s="10">
        <v>0.6</v>
      </c>
      <c r="E588" s="10">
        <v>0.6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</row>
    <row r="589" spans="1:13" x14ac:dyDescent="0.2">
      <c r="A589" s="8"/>
      <c r="B589" s="9" t="s">
        <v>42</v>
      </c>
      <c r="C589" s="10">
        <v>1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</row>
    <row r="590" spans="1:13" x14ac:dyDescent="0.2">
      <c r="A590" s="8"/>
      <c r="B590" s="9" t="s">
        <v>208</v>
      </c>
      <c r="C590" s="10">
        <v>0</v>
      </c>
      <c r="D590" s="10">
        <v>1</v>
      </c>
      <c r="E590" s="10">
        <v>3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</row>
    <row r="591" spans="1:13" x14ac:dyDescent="0.2">
      <c r="A591" s="8"/>
      <c r="B591" s="9" t="s">
        <v>44</v>
      </c>
      <c r="C591" s="10">
        <v>0</v>
      </c>
      <c r="D591" s="10">
        <v>72.459999999999994</v>
      </c>
      <c r="E591" s="10">
        <v>67.22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</row>
    <row r="592" spans="1:13" x14ac:dyDescent="0.2">
      <c r="A592" s="8" t="s">
        <v>50</v>
      </c>
      <c r="B592" s="9" t="s">
        <v>250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38.950000000000003</v>
      </c>
      <c r="J592" s="10">
        <v>46.23</v>
      </c>
      <c r="K592" s="10">
        <v>51.73</v>
      </c>
      <c r="L592" s="10">
        <v>49.12</v>
      </c>
      <c r="M592" s="10">
        <v>45.17</v>
      </c>
    </row>
    <row r="593" spans="1:13" x14ac:dyDescent="0.2">
      <c r="A593" s="8"/>
      <c r="B593" s="9" t="s">
        <v>51</v>
      </c>
      <c r="C593" s="10">
        <v>47.13</v>
      </c>
      <c r="D593" s="10">
        <v>46.98</v>
      </c>
      <c r="E593" s="10">
        <v>47.79</v>
      </c>
      <c r="F593" s="10">
        <v>35.46</v>
      </c>
      <c r="G593" s="10">
        <v>45.41</v>
      </c>
      <c r="H593" s="10">
        <v>41.41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</row>
    <row r="594" spans="1:13" x14ac:dyDescent="0.2">
      <c r="A594" s="11" t="s">
        <v>32</v>
      </c>
      <c r="B594" s="9" t="s">
        <v>33</v>
      </c>
      <c r="C594" s="12">
        <f>SUM(C559:C593)</f>
        <v>184.95</v>
      </c>
      <c r="D594" s="12">
        <f t="shared" ref="D594:M594" si="12">SUM(D559:D593)</f>
        <v>178.04</v>
      </c>
      <c r="E594" s="12">
        <f t="shared" si="12"/>
        <v>172.18</v>
      </c>
      <c r="F594" s="12">
        <f t="shared" si="12"/>
        <v>153.30000000000001</v>
      </c>
      <c r="G594" s="12">
        <f t="shared" si="12"/>
        <v>160.16000000000003</v>
      </c>
      <c r="H594" s="12">
        <f t="shared" si="12"/>
        <v>150.81</v>
      </c>
      <c r="I594" s="12">
        <f t="shared" si="12"/>
        <v>151.57</v>
      </c>
      <c r="J594" s="12">
        <f t="shared" si="12"/>
        <v>152.03</v>
      </c>
      <c r="K594" s="12">
        <f t="shared" si="12"/>
        <v>166.91</v>
      </c>
      <c r="L594" s="12">
        <f t="shared" si="12"/>
        <v>161.61000000000001</v>
      </c>
      <c r="M594" s="12">
        <f t="shared" si="12"/>
        <v>151.96999999999997</v>
      </c>
    </row>
    <row r="595" spans="1:13" s="2" customFormat="1" x14ac:dyDescent="0.2">
      <c r="B595" s="4" t="s">
        <v>33</v>
      </c>
    </row>
    <row r="596" spans="1:13" s="2" customFormat="1" x14ac:dyDescent="0.2">
      <c r="B596" s="4" t="s">
        <v>33</v>
      </c>
    </row>
    <row r="597" spans="1:13" s="2" customFormat="1" x14ac:dyDescent="0.2">
      <c r="B597" s="4" t="s">
        <v>33</v>
      </c>
    </row>
    <row r="598" spans="1:13" s="2" customFormat="1" x14ac:dyDescent="0.2">
      <c r="A598" s="5"/>
      <c r="B598" s="4" t="s">
        <v>33</v>
      </c>
    </row>
    <row r="599" spans="1:13" s="2" customFormat="1" x14ac:dyDescent="0.2">
      <c r="A599" s="3"/>
      <c r="B599" s="4" t="s">
        <v>33</v>
      </c>
    </row>
    <row r="600" spans="1:13" s="2" customFormat="1" x14ac:dyDescent="0.2">
      <c r="A600" s="2" t="s">
        <v>251</v>
      </c>
      <c r="B600" s="4" t="s">
        <v>33</v>
      </c>
    </row>
    <row r="601" spans="1:13" s="2" customFormat="1" x14ac:dyDescent="0.2">
      <c r="A601" s="2" t="s">
        <v>268</v>
      </c>
      <c r="B601" s="4"/>
    </row>
    <row r="602" spans="1:13" s="2" customFormat="1" x14ac:dyDescent="0.2">
      <c r="B602" s="4" t="s">
        <v>33</v>
      </c>
    </row>
    <row r="603" spans="1:13" x14ac:dyDescent="0.2">
      <c r="A603" s="23"/>
      <c r="B603" s="24" t="s">
        <v>33</v>
      </c>
      <c r="C603" s="6">
        <v>39538</v>
      </c>
      <c r="D603" s="6">
        <v>39903</v>
      </c>
      <c r="E603" s="6">
        <v>40268</v>
      </c>
      <c r="F603" s="6">
        <v>40633</v>
      </c>
      <c r="G603" s="6">
        <v>40999</v>
      </c>
      <c r="H603" s="6">
        <v>41364</v>
      </c>
      <c r="I603" s="6">
        <v>41729</v>
      </c>
      <c r="J603" s="6">
        <v>42094</v>
      </c>
      <c r="K603" s="6">
        <v>42460</v>
      </c>
      <c r="L603" s="6">
        <v>42825</v>
      </c>
      <c r="M603" s="6">
        <v>43190</v>
      </c>
    </row>
    <row r="604" spans="1:13" x14ac:dyDescent="0.2">
      <c r="A604" s="25"/>
      <c r="B604" s="26" t="s">
        <v>33</v>
      </c>
      <c r="C604" s="7" t="s">
        <v>4</v>
      </c>
      <c r="D604" s="7" t="s">
        <v>4</v>
      </c>
      <c r="E604" s="7" t="s">
        <v>4</v>
      </c>
      <c r="F604" s="7" t="s">
        <v>4</v>
      </c>
      <c r="G604" s="7" t="s">
        <v>4</v>
      </c>
      <c r="H604" s="7" t="s">
        <v>4</v>
      </c>
      <c r="I604" s="7" t="s">
        <v>4</v>
      </c>
      <c r="J604" s="7" t="s">
        <v>4</v>
      </c>
      <c r="K604" s="7" t="s">
        <v>4</v>
      </c>
      <c r="L604" s="7" t="s">
        <v>4</v>
      </c>
      <c r="M604" s="7" t="s">
        <v>4</v>
      </c>
    </row>
    <row r="605" spans="1:13" x14ac:dyDescent="0.2">
      <c r="A605" s="8" t="s">
        <v>11</v>
      </c>
      <c r="B605" s="9" t="s">
        <v>38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12.96</v>
      </c>
      <c r="M605" s="10">
        <v>11.35</v>
      </c>
    </row>
    <row r="606" spans="1:13" x14ac:dyDescent="0.2">
      <c r="A606" s="8"/>
      <c r="B606" s="9" t="s">
        <v>39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9.81</v>
      </c>
      <c r="I606" s="10">
        <v>10.62</v>
      </c>
      <c r="J606" s="10">
        <v>12.62</v>
      </c>
      <c r="K606" s="10">
        <v>12.62</v>
      </c>
      <c r="L606" s="10">
        <v>0</v>
      </c>
      <c r="M606" s="10">
        <v>0</v>
      </c>
    </row>
    <row r="607" spans="1:13" x14ac:dyDescent="0.2">
      <c r="A607" s="11" t="s">
        <v>30</v>
      </c>
      <c r="B607" s="9" t="s">
        <v>31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3</v>
      </c>
      <c r="L607" s="10">
        <v>2</v>
      </c>
      <c r="M607" s="10">
        <v>2</v>
      </c>
    </row>
    <row r="608" spans="1:13" x14ac:dyDescent="0.2">
      <c r="A608" s="11" t="s">
        <v>32</v>
      </c>
      <c r="B608" s="9" t="s">
        <v>33</v>
      </c>
      <c r="C608" s="12">
        <f>SUM(C605:C607)</f>
        <v>0</v>
      </c>
      <c r="D608" s="12">
        <f t="shared" ref="D608:M608" si="13">SUM(D605:D607)</f>
        <v>0</v>
      </c>
      <c r="E608" s="12">
        <f t="shared" si="13"/>
        <v>0</v>
      </c>
      <c r="F608" s="12">
        <f t="shared" si="13"/>
        <v>0</v>
      </c>
      <c r="G608" s="12">
        <f t="shared" si="13"/>
        <v>0</v>
      </c>
      <c r="H608" s="12">
        <f t="shared" si="13"/>
        <v>9.81</v>
      </c>
      <c r="I608" s="12">
        <f t="shared" si="13"/>
        <v>10.62</v>
      </c>
      <c r="J608" s="12">
        <f t="shared" si="13"/>
        <v>12.62</v>
      </c>
      <c r="K608" s="12">
        <f t="shared" si="13"/>
        <v>15.62</v>
      </c>
      <c r="L608" s="12">
        <f t="shared" si="13"/>
        <v>14.96</v>
      </c>
      <c r="M608" s="12">
        <f t="shared" si="13"/>
        <v>13.35</v>
      </c>
    </row>
    <row r="609" spans="1:13" s="2" customFormat="1" x14ac:dyDescent="0.2">
      <c r="B609" s="4" t="s">
        <v>33</v>
      </c>
    </row>
    <row r="610" spans="1:13" s="2" customFormat="1" x14ac:dyDescent="0.2">
      <c r="B610" s="4" t="s">
        <v>33</v>
      </c>
    </row>
    <row r="611" spans="1:13" s="2" customFormat="1" x14ac:dyDescent="0.2">
      <c r="B611" s="4" t="s">
        <v>33</v>
      </c>
    </row>
    <row r="612" spans="1:13" s="2" customFormat="1" x14ac:dyDescent="0.2">
      <c r="A612" s="5"/>
      <c r="B612" s="4" t="s">
        <v>33</v>
      </c>
    </row>
    <row r="613" spans="1:13" s="2" customFormat="1" x14ac:dyDescent="0.2">
      <c r="A613" s="3"/>
      <c r="B613" s="4" t="s">
        <v>33</v>
      </c>
    </row>
    <row r="614" spans="1:13" s="2" customFormat="1" x14ac:dyDescent="0.2">
      <c r="A614" s="2" t="s">
        <v>252</v>
      </c>
      <c r="B614" s="4" t="s">
        <v>33</v>
      </c>
    </row>
    <row r="615" spans="1:13" s="2" customFormat="1" x14ac:dyDescent="0.2">
      <c r="B615" s="4" t="s">
        <v>33</v>
      </c>
    </row>
    <row r="616" spans="1:13" x14ac:dyDescent="0.2">
      <c r="A616" s="23"/>
      <c r="B616" s="24" t="s">
        <v>33</v>
      </c>
      <c r="C616" s="6">
        <v>39538</v>
      </c>
      <c r="D616" s="6">
        <v>39903</v>
      </c>
      <c r="E616" s="6">
        <v>40268</v>
      </c>
      <c r="F616" s="6">
        <v>40633</v>
      </c>
      <c r="G616" s="6">
        <v>40999</v>
      </c>
      <c r="H616" s="6">
        <v>41364</v>
      </c>
      <c r="I616" s="6">
        <v>41729</v>
      </c>
      <c r="J616" s="6">
        <v>42094</v>
      </c>
      <c r="K616" s="6">
        <v>42460</v>
      </c>
      <c r="L616" s="6">
        <v>42825</v>
      </c>
      <c r="M616" s="6">
        <v>43190</v>
      </c>
    </row>
    <row r="617" spans="1:13" x14ac:dyDescent="0.2">
      <c r="A617" s="25"/>
      <c r="B617" s="26" t="s">
        <v>33</v>
      </c>
      <c r="C617" s="7" t="s">
        <v>4</v>
      </c>
      <c r="D617" s="7" t="s">
        <v>4</v>
      </c>
      <c r="E617" s="7" t="s">
        <v>4</v>
      </c>
      <c r="F617" s="7" t="s">
        <v>4</v>
      </c>
      <c r="G617" s="7" t="s">
        <v>4</v>
      </c>
      <c r="H617" s="7" t="s">
        <v>4</v>
      </c>
      <c r="I617" s="7" t="s">
        <v>4</v>
      </c>
      <c r="J617" s="7" t="s">
        <v>4</v>
      </c>
      <c r="K617" s="7" t="s">
        <v>4</v>
      </c>
      <c r="L617" s="7" t="s">
        <v>4</v>
      </c>
      <c r="M617" s="7" t="s">
        <v>4</v>
      </c>
    </row>
    <row r="618" spans="1:13" x14ac:dyDescent="0.2">
      <c r="A618" s="11" t="s">
        <v>5</v>
      </c>
      <c r="B618" s="9" t="s">
        <v>53</v>
      </c>
      <c r="C618" s="10">
        <v>99.29</v>
      </c>
      <c r="D618" s="10">
        <v>114.91</v>
      </c>
      <c r="E618" s="10">
        <v>149.02000000000001</v>
      </c>
      <c r="F618" s="10">
        <v>127.08</v>
      </c>
      <c r="G618" s="10">
        <v>144.76</v>
      </c>
      <c r="H618" s="10">
        <v>135.29</v>
      </c>
      <c r="I618" s="10">
        <v>126.39</v>
      </c>
      <c r="J618" s="10">
        <v>132.36000000000001</v>
      </c>
      <c r="K618" s="10">
        <v>126.26</v>
      </c>
      <c r="L618" s="10">
        <v>121.76</v>
      </c>
      <c r="M618" s="10">
        <v>111.74</v>
      </c>
    </row>
    <row r="619" spans="1:13" x14ac:dyDescent="0.2">
      <c r="A619" s="8" t="s">
        <v>11</v>
      </c>
      <c r="B619" s="9" t="s">
        <v>35</v>
      </c>
      <c r="C619" s="10">
        <v>0</v>
      </c>
      <c r="D619" s="10">
        <v>1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</row>
    <row r="620" spans="1:13" x14ac:dyDescent="0.2">
      <c r="A620" s="8"/>
      <c r="B620" s="9" t="s">
        <v>26</v>
      </c>
      <c r="C620" s="10">
        <v>0</v>
      </c>
      <c r="D620" s="10">
        <v>0</v>
      </c>
      <c r="E620" s="10">
        <v>1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</row>
    <row r="621" spans="1:13" x14ac:dyDescent="0.2">
      <c r="A621" s="8"/>
      <c r="B621" s="9" t="s">
        <v>48</v>
      </c>
      <c r="C621" s="10">
        <v>0</v>
      </c>
      <c r="D621" s="10">
        <v>0</v>
      </c>
      <c r="E621" s="10">
        <v>0</v>
      </c>
      <c r="F621" s="10">
        <v>1</v>
      </c>
      <c r="G621" s="10">
        <v>1</v>
      </c>
      <c r="H621" s="10">
        <v>1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</row>
    <row r="622" spans="1:13" x14ac:dyDescent="0.2">
      <c r="A622" s="8"/>
      <c r="B622" s="9" t="s">
        <v>42</v>
      </c>
      <c r="C622" s="10">
        <v>2.81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</row>
    <row r="623" spans="1:13" x14ac:dyDescent="0.2">
      <c r="A623" s="8"/>
      <c r="B623" s="9" t="s">
        <v>49</v>
      </c>
      <c r="C623" s="10">
        <v>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</row>
    <row r="624" spans="1:13" x14ac:dyDescent="0.2">
      <c r="A624" s="11" t="s">
        <v>30</v>
      </c>
      <c r="B624" s="9" t="s">
        <v>31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4</v>
      </c>
      <c r="L624" s="10">
        <v>4</v>
      </c>
      <c r="M624" s="10">
        <v>4</v>
      </c>
    </row>
    <row r="625" spans="1:13" x14ac:dyDescent="0.2">
      <c r="A625" s="11" t="s">
        <v>32</v>
      </c>
      <c r="B625" s="9" t="s">
        <v>33</v>
      </c>
      <c r="C625" s="12">
        <f>SUM(C618:C624)</f>
        <v>103.10000000000001</v>
      </c>
      <c r="D625" s="12">
        <f t="shared" ref="D625:M625" si="14">SUM(D618:D624)</f>
        <v>115.91</v>
      </c>
      <c r="E625" s="12">
        <f t="shared" si="14"/>
        <v>150.02000000000001</v>
      </c>
      <c r="F625" s="12">
        <f t="shared" si="14"/>
        <v>128.07999999999998</v>
      </c>
      <c r="G625" s="12">
        <f t="shared" si="14"/>
        <v>145.76</v>
      </c>
      <c r="H625" s="12">
        <f t="shared" si="14"/>
        <v>136.29</v>
      </c>
      <c r="I625" s="12">
        <f t="shared" si="14"/>
        <v>126.39</v>
      </c>
      <c r="J625" s="12">
        <f t="shared" si="14"/>
        <v>132.36000000000001</v>
      </c>
      <c r="K625" s="12">
        <f t="shared" si="14"/>
        <v>130.26</v>
      </c>
      <c r="L625" s="12">
        <f t="shared" si="14"/>
        <v>125.76</v>
      </c>
      <c r="M625" s="12">
        <f t="shared" si="14"/>
        <v>115.74</v>
      </c>
    </row>
    <row r="626" spans="1:13" s="2" customFormat="1" x14ac:dyDescent="0.2">
      <c r="B626" s="4" t="s">
        <v>33</v>
      </c>
    </row>
    <row r="627" spans="1:13" s="2" customFormat="1" x14ac:dyDescent="0.2">
      <c r="B627" s="4" t="s">
        <v>33</v>
      </c>
    </row>
    <row r="628" spans="1:13" s="2" customFormat="1" x14ac:dyDescent="0.2">
      <c r="B628" s="4" t="s">
        <v>33</v>
      </c>
    </row>
    <row r="629" spans="1:13" s="2" customFormat="1" x14ac:dyDescent="0.2">
      <c r="A629" s="5"/>
      <c r="B629" s="4" t="s">
        <v>33</v>
      </c>
    </row>
    <row r="630" spans="1:13" s="2" customFormat="1" x14ac:dyDescent="0.2">
      <c r="A630" s="3"/>
      <c r="B630" s="4" t="s">
        <v>33</v>
      </c>
    </row>
    <row r="631" spans="1:13" s="2" customFormat="1" x14ac:dyDescent="0.2">
      <c r="A631" s="2" t="s">
        <v>253</v>
      </c>
      <c r="B631" s="4" t="s">
        <v>33</v>
      </c>
    </row>
    <row r="632" spans="1:13" s="2" customFormat="1" x14ac:dyDescent="0.2">
      <c r="B632" s="4" t="s">
        <v>33</v>
      </c>
    </row>
    <row r="633" spans="1:13" x14ac:dyDescent="0.2">
      <c r="A633" s="23"/>
      <c r="B633" s="24" t="s">
        <v>33</v>
      </c>
      <c r="C633" s="6">
        <v>39538</v>
      </c>
      <c r="D633" s="6">
        <v>39903</v>
      </c>
      <c r="E633" s="6">
        <v>40268</v>
      </c>
      <c r="F633" s="6">
        <v>40633</v>
      </c>
      <c r="G633" s="6">
        <v>40999</v>
      </c>
      <c r="H633" s="6">
        <v>41364</v>
      </c>
      <c r="I633" s="6">
        <v>41729</v>
      </c>
      <c r="J633" s="6">
        <v>42094</v>
      </c>
      <c r="K633" s="6">
        <v>42460</v>
      </c>
      <c r="L633" s="6">
        <v>42825</v>
      </c>
      <c r="M633" s="6">
        <v>43190</v>
      </c>
    </row>
    <row r="634" spans="1:13" x14ac:dyDescent="0.2">
      <c r="A634" s="25"/>
      <c r="B634" s="26" t="s">
        <v>33</v>
      </c>
      <c r="C634" s="7" t="s">
        <v>4</v>
      </c>
      <c r="D634" s="7" t="s">
        <v>4</v>
      </c>
      <c r="E634" s="7" t="s">
        <v>4</v>
      </c>
      <c r="F634" s="7" t="s">
        <v>4</v>
      </c>
      <c r="G634" s="7" t="s">
        <v>4</v>
      </c>
      <c r="H634" s="7" t="s">
        <v>4</v>
      </c>
      <c r="I634" s="7" t="s">
        <v>4</v>
      </c>
      <c r="J634" s="7" t="s">
        <v>4</v>
      </c>
      <c r="K634" s="7" t="s">
        <v>4</v>
      </c>
      <c r="L634" s="7" t="s">
        <v>4</v>
      </c>
      <c r="M634" s="7" t="s">
        <v>4</v>
      </c>
    </row>
    <row r="635" spans="1:13" x14ac:dyDescent="0.2">
      <c r="A635" s="11" t="s">
        <v>30</v>
      </c>
      <c r="B635" s="9" t="s">
        <v>31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5</v>
      </c>
      <c r="L635" s="10">
        <v>4</v>
      </c>
      <c r="M635" s="10">
        <v>4</v>
      </c>
    </row>
    <row r="636" spans="1:13" x14ac:dyDescent="0.2">
      <c r="A636" s="11" t="s">
        <v>32</v>
      </c>
      <c r="B636" s="9" t="s">
        <v>33</v>
      </c>
      <c r="C636" s="12">
        <f>C635</f>
        <v>0</v>
      </c>
      <c r="D636" s="12">
        <f t="shared" ref="D636:M636" si="15">D635</f>
        <v>0</v>
      </c>
      <c r="E636" s="12">
        <f t="shared" si="15"/>
        <v>0</v>
      </c>
      <c r="F636" s="12">
        <f t="shared" si="15"/>
        <v>0</v>
      </c>
      <c r="G636" s="12">
        <f t="shared" si="15"/>
        <v>0</v>
      </c>
      <c r="H636" s="12">
        <f t="shared" si="15"/>
        <v>0</v>
      </c>
      <c r="I636" s="12">
        <f t="shared" si="15"/>
        <v>0</v>
      </c>
      <c r="J636" s="12">
        <f t="shared" si="15"/>
        <v>0</v>
      </c>
      <c r="K636" s="12">
        <f t="shared" si="15"/>
        <v>5</v>
      </c>
      <c r="L636" s="12">
        <f t="shared" si="15"/>
        <v>4</v>
      </c>
      <c r="M636" s="12">
        <f t="shared" si="15"/>
        <v>4</v>
      </c>
    </row>
    <row r="637" spans="1:13" s="2" customFormat="1" x14ac:dyDescent="0.2">
      <c r="B637" s="4" t="s">
        <v>33</v>
      </c>
    </row>
    <row r="638" spans="1:13" s="2" customFormat="1" x14ac:dyDescent="0.2">
      <c r="B638" s="4" t="s">
        <v>33</v>
      </c>
    </row>
    <row r="639" spans="1:13" s="2" customFormat="1" x14ac:dyDescent="0.2">
      <c r="B639" s="4" t="s">
        <v>33</v>
      </c>
    </row>
    <row r="640" spans="1:13" s="2" customFormat="1" x14ac:dyDescent="0.2">
      <c r="A640" s="5"/>
      <c r="B640" s="4" t="s">
        <v>33</v>
      </c>
    </row>
    <row r="641" spans="1:13" s="2" customFormat="1" x14ac:dyDescent="0.2">
      <c r="A641" s="3"/>
      <c r="B641" s="4" t="s">
        <v>33</v>
      </c>
    </row>
    <row r="642" spans="1:13" s="2" customFormat="1" x14ac:dyDescent="0.2">
      <c r="A642" s="2" t="s">
        <v>254</v>
      </c>
      <c r="B642" s="4" t="s">
        <v>33</v>
      </c>
    </row>
    <row r="643" spans="1:13" s="2" customFormat="1" x14ac:dyDescent="0.2">
      <c r="B643" s="4" t="s">
        <v>33</v>
      </c>
    </row>
    <row r="644" spans="1:13" x14ac:dyDescent="0.2">
      <c r="A644" s="23"/>
      <c r="B644" s="24" t="s">
        <v>33</v>
      </c>
      <c r="C644" s="13">
        <v>39538</v>
      </c>
      <c r="D644" s="13">
        <v>39903</v>
      </c>
      <c r="E644" s="13">
        <v>40268</v>
      </c>
      <c r="F644" s="13">
        <v>40633</v>
      </c>
      <c r="G644" s="13">
        <v>40999</v>
      </c>
      <c r="H644" s="13">
        <v>41364</v>
      </c>
      <c r="I644" s="13">
        <v>41729</v>
      </c>
      <c r="J644" s="13">
        <v>42094</v>
      </c>
      <c r="K644" s="13">
        <v>42460</v>
      </c>
      <c r="L644" s="13">
        <v>42825</v>
      </c>
      <c r="M644" s="13">
        <v>43190</v>
      </c>
    </row>
    <row r="645" spans="1:13" x14ac:dyDescent="0.2">
      <c r="A645" s="25"/>
      <c r="B645" s="26" t="s">
        <v>33</v>
      </c>
      <c r="C645" s="14" t="s">
        <v>4</v>
      </c>
      <c r="D645" s="14" t="s">
        <v>4</v>
      </c>
      <c r="E645" s="14" t="s">
        <v>4</v>
      </c>
      <c r="F645" s="14" t="s">
        <v>4</v>
      </c>
      <c r="G645" s="14" t="s">
        <v>4</v>
      </c>
      <c r="H645" s="14" t="s">
        <v>4</v>
      </c>
      <c r="I645" s="14" t="s">
        <v>4</v>
      </c>
      <c r="J645" s="14" t="s">
        <v>4</v>
      </c>
      <c r="K645" s="14" t="s">
        <v>4</v>
      </c>
      <c r="L645" s="14" t="s">
        <v>4</v>
      </c>
      <c r="M645" s="14" t="s">
        <v>4</v>
      </c>
    </row>
    <row r="646" spans="1:13" x14ac:dyDescent="0.2">
      <c r="A646" s="17" t="s">
        <v>5</v>
      </c>
      <c r="B646" s="16" t="s">
        <v>10</v>
      </c>
      <c r="C646" s="10">
        <v>2</v>
      </c>
      <c r="D646" s="10">
        <v>2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</row>
    <row r="647" spans="1:13" x14ac:dyDescent="0.2">
      <c r="A647" s="15" t="s">
        <v>11</v>
      </c>
      <c r="B647" s="16" t="s">
        <v>37</v>
      </c>
      <c r="C647" s="10">
        <v>12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</row>
    <row r="648" spans="1:13" x14ac:dyDescent="0.2">
      <c r="A648" s="15"/>
      <c r="B648" s="16" t="s">
        <v>38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18.07</v>
      </c>
      <c r="M648" s="10">
        <v>18.07</v>
      </c>
    </row>
    <row r="649" spans="1:13" x14ac:dyDescent="0.2">
      <c r="A649" s="15"/>
      <c r="B649" s="16" t="s">
        <v>39</v>
      </c>
      <c r="C649" s="10">
        <v>0</v>
      </c>
      <c r="D649" s="10">
        <v>0</v>
      </c>
      <c r="E649" s="10">
        <v>0</v>
      </c>
      <c r="F649" s="10">
        <v>0</v>
      </c>
      <c r="G649" s="10">
        <v>17.52</v>
      </c>
      <c r="H649" s="10">
        <v>18.84</v>
      </c>
      <c r="I649" s="10">
        <v>18.37</v>
      </c>
      <c r="J649" s="10">
        <v>18.329999999999998</v>
      </c>
      <c r="K649" s="10">
        <v>18.07</v>
      </c>
      <c r="L649" s="10">
        <v>0</v>
      </c>
      <c r="M649" s="10">
        <v>0</v>
      </c>
    </row>
    <row r="650" spans="1:13" x14ac:dyDescent="0.2">
      <c r="A650" s="15"/>
      <c r="B650" s="16" t="s">
        <v>15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1</v>
      </c>
    </row>
    <row r="651" spans="1:13" x14ac:dyDescent="0.2">
      <c r="A651" s="15"/>
      <c r="B651" s="16" t="s">
        <v>22</v>
      </c>
      <c r="C651" s="10">
        <v>0</v>
      </c>
      <c r="D651" s="10">
        <v>0</v>
      </c>
      <c r="E651" s="10">
        <v>0</v>
      </c>
      <c r="F651" s="10">
        <v>2</v>
      </c>
      <c r="G651" s="10">
        <v>2</v>
      </c>
      <c r="H651" s="10">
        <v>2</v>
      </c>
      <c r="I651" s="10">
        <v>3</v>
      </c>
      <c r="J651" s="10">
        <v>2</v>
      </c>
      <c r="K651" s="10">
        <v>2</v>
      </c>
      <c r="L651" s="10">
        <v>2</v>
      </c>
      <c r="M651" s="10">
        <v>2</v>
      </c>
    </row>
    <row r="652" spans="1:13" x14ac:dyDescent="0.2">
      <c r="A652" s="15"/>
      <c r="B652" s="16" t="s">
        <v>40</v>
      </c>
      <c r="C652" s="10">
        <v>0</v>
      </c>
      <c r="D652" s="10">
        <v>0</v>
      </c>
      <c r="E652" s="10">
        <v>0</v>
      </c>
      <c r="F652" s="10">
        <v>17.52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</row>
    <row r="653" spans="1:13" x14ac:dyDescent="0.2">
      <c r="A653" s="15"/>
      <c r="B653" s="16" t="s">
        <v>28</v>
      </c>
      <c r="C653" s="10">
        <v>0</v>
      </c>
      <c r="D653" s="10">
        <v>0</v>
      </c>
      <c r="E653" s="10">
        <v>2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</row>
    <row r="654" spans="1:13" x14ac:dyDescent="0.2">
      <c r="A654" s="15"/>
      <c r="B654" s="16" t="s">
        <v>44</v>
      </c>
      <c r="C654" s="10">
        <v>0</v>
      </c>
      <c r="D654" s="10">
        <v>12.5</v>
      </c>
      <c r="E654" s="10">
        <v>18.329999999999998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</row>
    <row r="655" spans="1:13" x14ac:dyDescent="0.2">
      <c r="A655" s="11" t="s">
        <v>32</v>
      </c>
      <c r="B655" s="9" t="s">
        <v>33</v>
      </c>
      <c r="C655" s="12">
        <f>SUM(C646:C654)</f>
        <v>14</v>
      </c>
      <c r="D655" s="12">
        <f t="shared" ref="D655:M655" si="16">SUM(D646:D654)</f>
        <v>14.5</v>
      </c>
      <c r="E655" s="12">
        <f t="shared" si="16"/>
        <v>20.329999999999998</v>
      </c>
      <c r="F655" s="12">
        <f t="shared" si="16"/>
        <v>19.52</v>
      </c>
      <c r="G655" s="12">
        <f t="shared" si="16"/>
        <v>19.52</v>
      </c>
      <c r="H655" s="12">
        <f t="shared" si="16"/>
        <v>20.84</v>
      </c>
      <c r="I655" s="12">
        <f t="shared" si="16"/>
        <v>21.37</v>
      </c>
      <c r="J655" s="12">
        <f t="shared" si="16"/>
        <v>20.329999999999998</v>
      </c>
      <c r="K655" s="12">
        <f t="shared" si="16"/>
        <v>20.07</v>
      </c>
      <c r="L655" s="12">
        <f t="shared" si="16"/>
        <v>20.07</v>
      </c>
      <c r="M655" s="12">
        <f t="shared" si="16"/>
        <v>21.07</v>
      </c>
    </row>
    <row r="656" spans="1:13" s="2" customFormat="1" x14ac:dyDescent="0.2">
      <c r="B656" s="4" t="s">
        <v>33</v>
      </c>
    </row>
    <row r="657" spans="1:13" s="2" customFormat="1" x14ac:dyDescent="0.2">
      <c r="B657" s="4" t="s">
        <v>33</v>
      </c>
    </row>
    <row r="658" spans="1:13" s="2" customFormat="1" x14ac:dyDescent="0.2">
      <c r="B658" s="4" t="s">
        <v>33</v>
      </c>
    </row>
    <row r="659" spans="1:13" s="2" customFormat="1" x14ac:dyDescent="0.2">
      <c r="A659" s="5"/>
      <c r="B659" s="4" t="s">
        <v>33</v>
      </c>
    </row>
    <row r="660" spans="1:13" s="2" customFormat="1" x14ac:dyDescent="0.2">
      <c r="A660" s="3"/>
      <c r="B660" s="4" t="s">
        <v>33</v>
      </c>
    </row>
    <row r="661" spans="1:13" s="2" customFormat="1" x14ac:dyDescent="0.2">
      <c r="A661" s="2" t="s">
        <v>255</v>
      </c>
      <c r="B661" s="4" t="s">
        <v>33</v>
      </c>
    </row>
    <row r="662" spans="1:13" s="2" customFormat="1" x14ac:dyDescent="0.2">
      <c r="B662" s="4" t="s">
        <v>33</v>
      </c>
    </row>
    <row r="663" spans="1:13" x14ac:dyDescent="0.2">
      <c r="A663" s="23"/>
      <c r="B663" s="24" t="s">
        <v>33</v>
      </c>
      <c r="C663" s="6">
        <v>39538</v>
      </c>
      <c r="D663" s="6">
        <v>39903</v>
      </c>
      <c r="E663" s="6">
        <v>40268</v>
      </c>
      <c r="F663" s="6">
        <v>40633</v>
      </c>
      <c r="G663" s="6">
        <v>40999</v>
      </c>
      <c r="H663" s="6">
        <v>41364</v>
      </c>
      <c r="I663" s="6">
        <v>41729</v>
      </c>
      <c r="J663" s="6">
        <v>42094</v>
      </c>
      <c r="K663" s="6">
        <v>42460</v>
      </c>
      <c r="L663" s="6">
        <v>42825</v>
      </c>
      <c r="M663" s="6">
        <v>43190</v>
      </c>
    </row>
    <row r="664" spans="1:13" x14ac:dyDescent="0.2">
      <c r="A664" s="25"/>
      <c r="B664" s="26" t="s">
        <v>33</v>
      </c>
      <c r="C664" s="7" t="s">
        <v>4</v>
      </c>
      <c r="D664" s="7" t="s">
        <v>4</v>
      </c>
      <c r="E664" s="7" t="s">
        <v>4</v>
      </c>
      <c r="F664" s="7" t="s">
        <v>4</v>
      </c>
      <c r="G664" s="7" t="s">
        <v>4</v>
      </c>
      <c r="H664" s="7" t="s">
        <v>4</v>
      </c>
      <c r="I664" s="7" t="s">
        <v>4</v>
      </c>
      <c r="J664" s="7" t="s">
        <v>4</v>
      </c>
      <c r="K664" s="7" t="s">
        <v>4</v>
      </c>
      <c r="L664" s="7" t="s">
        <v>4</v>
      </c>
      <c r="M664" s="7" t="s">
        <v>4</v>
      </c>
    </row>
    <row r="665" spans="1:13" x14ac:dyDescent="0.2">
      <c r="A665" s="11" t="s">
        <v>5</v>
      </c>
      <c r="B665" s="9" t="s">
        <v>61</v>
      </c>
      <c r="C665" s="10">
        <v>0</v>
      </c>
      <c r="D665" s="10">
        <v>0</v>
      </c>
      <c r="E665" s="10">
        <v>0</v>
      </c>
      <c r="F665" s="10">
        <v>1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</row>
    <row r="666" spans="1:13" x14ac:dyDescent="0.2">
      <c r="A666" s="8" t="s">
        <v>11</v>
      </c>
      <c r="B666" s="9" t="s">
        <v>63</v>
      </c>
      <c r="C666" s="10">
        <v>0</v>
      </c>
      <c r="D666" s="10">
        <v>1</v>
      </c>
      <c r="E666" s="10">
        <v>1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</row>
    <row r="667" spans="1:13" x14ac:dyDescent="0.2">
      <c r="A667" s="8"/>
      <c r="B667" s="9" t="s">
        <v>82</v>
      </c>
      <c r="C667" s="10">
        <v>0</v>
      </c>
      <c r="D667" s="10">
        <v>6</v>
      </c>
      <c r="E667" s="10">
        <v>6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</row>
    <row r="668" spans="1:13" x14ac:dyDescent="0.2">
      <c r="A668" s="8"/>
      <c r="B668" s="9" t="s">
        <v>36</v>
      </c>
      <c r="C668" s="10">
        <v>4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</row>
    <row r="669" spans="1:13" x14ac:dyDescent="0.2">
      <c r="A669" s="8"/>
      <c r="B669" s="9" t="s">
        <v>115</v>
      </c>
      <c r="C669" s="10">
        <v>0</v>
      </c>
      <c r="D669" s="10">
        <v>0</v>
      </c>
      <c r="E669" s="10">
        <v>0</v>
      </c>
      <c r="F669" s="10">
        <v>3</v>
      </c>
      <c r="G669" s="10">
        <v>0</v>
      </c>
      <c r="H669" s="10">
        <v>1</v>
      </c>
      <c r="I669" s="10">
        <v>1</v>
      </c>
      <c r="J669" s="10">
        <v>1</v>
      </c>
      <c r="K669" s="10">
        <v>0</v>
      </c>
      <c r="L669" s="10">
        <v>0</v>
      </c>
      <c r="M669" s="10">
        <v>0</v>
      </c>
    </row>
    <row r="670" spans="1:13" x14ac:dyDescent="0.2">
      <c r="A670" s="8"/>
      <c r="B670" s="9" t="s">
        <v>116</v>
      </c>
      <c r="C670" s="10">
        <v>0</v>
      </c>
      <c r="D670" s="10">
        <v>0</v>
      </c>
      <c r="E670" s="10">
        <v>0</v>
      </c>
      <c r="F670" s="10">
        <v>0</v>
      </c>
      <c r="G670" s="10">
        <v>1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</row>
    <row r="671" spans="1:13" x14ac:dyDescent="0.2">
      <c r="A671" s="8"/>
      <c r="B671" s="9" t="s">
        <v>122</v>
      </c>
      <c r="C671" s="10">
        <v>0</v>
      </c>
      <c r="D671" s="10">
        <v>0</v>
      </c>
      <c r="E671" s="10">
        <v>0</v>
      </c>
      <c r="F671" s="10">
        <v>0</v>
      </c>
      <c r="G671" s="10">
        <v>1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</row>
    <row r="672" spans="1:13" x14ac:dyDescent="0.2">
      <c r="A672" s="8"/>
      <c r="B672" s="9" t="s">
        <v>128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9</v>
      </c>
      <c r="K672" s="10">
        <v>9</v>
      </c>
      <c r="L672" s="10">
        <v>0</v>
      </c>
      <c r="M672" s="10">
        <v>0</v>
      </c>
    </row>
    <row r="673" spans="1:13" x14ac:dyDescent="0.2">
      <c r="A673" s="8"/>
      <c r="B673" s="9" t="s">
        <v>129</v>
      </c>
      <c r="C673" s="10">
        <v>0</v>
      </c>
      <c r="D673" s="10">
        <v>0</v>
      </c>
      <c r="E673" s="10">
        <v>0</v>
      </c>
      <c r="F673" s="10">
        <v>0</v>
      </c>
      <c r="G673" s="10">
        <v>5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</row>
    <row r="674" spans="1:13" x14ac:dyDescent="0.2">
      <c r="A674" s="8"/>
      <c r="B674" s="9" t="s">
        <v>131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1</v>
      </c>
      <c r="L674" s="10">
        <v>1</v>
      </c>
      <c r="M674" s="10">
        <v>0.68</v>
      </c>
    </row>
    <row r="675" spans="1:13" x14ac:dyDescent="0.2">
      <c r="A675" s="8"/>
      <c r="B675" s="9" t="s">
        <v>134</v>
      </c>
      <c r="C675" s="10">
        <v>0</v>
      </c>
      <c r="D675" s="10">
        <v>0</v>
      </c>
      <c r="E675" s="10">
        <v>0</v>
      </c>
      <c r="F675" s="10">
        <v>0</v>
      </c>
      <c r="G675" s="10">
        <v>1</v>
      </c>
      <c r="H675" s="10">
        <v>1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</row>
    <row r="676" spans="1:13" x14ac:dyDescent="0.2">
      <c r="A676" s="8"/>
      <c r="B676" s="9" t="s">
        <v>136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6</v>
      </c>
      <c r="I676" s="10">
        <v>10</v>
      </c>
      <c r="J676" s="10">
        <v>0</v>
      </c>
      <c r="K676" s="10">
        <v>0</v>
      </c>
      <c r="L676" s="10">
        <v>7</v>
      </c>
      <c r="M676" s="10">
        <v>13</v>
      </c>
    </row>
    <row r="677" spans="1:13" x14ac:dyDescent="0.2">
      <c r="A677" s="8"/>
      <c r="B677" s="9" t="s">
        <v>16</v>
      </c>
      <c r="C677" s="10">
        <v>0</v>
      </c>
      <c r="D677" s="10">
        <v>0</v>
      </c>
      <c r="E677" s="10">
        <v>0</v>
      </c>
      <c r="F677" s="10">
        <v>1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</row>
    <row r="678" spans="1:13" x14ac:dyDescent="0.2">
      <c r="A678" s="8"/>
      <c r="B678" s="9" t="s">
        <v>154</v>
      </c>
      <c r="C678" s="10">
        <v>0</v>
      </c>
      <c r="D678" s="10">
        <v>0</v>
      </c>
      <c r="E678" s="10">
        <v>0</v>
      </c>
      <c r="F678" s="10">
        <v>6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</row>
    <row r="679" spans="1:13" x14ac:dyDescent="0.2">
      <c r="A679" s="8"/>
      <c r="B679" s="9" t="s">
        <v>157</v>
      </c>
      <c r="C679" s="10">
        <v>0</v>
      </c>
      <c r="D679" s="10">
        <v>0</v>
      </c>
      <c r="E679" s="10">
        <v>0</v>
      </c>
      <c r="F679" s="10">
        <v>1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</row>
    <row r="680" spans="1:13" x14ac:dyDescent="0.2">
      <c r="A680" s="8"/>
      <c r="B680" s="9" t="s">
        <v>22</v>
      </c>
      <c r="C680" s="10">
        <v>0</v>
      </c>
      <c r="D680" s="10">
        <v>0</v>
      </c>
      <c r="E680" s="10">
        <v>0</v>
      </c>
      <c r="F680" s="10">
        <v>0</v>
      </c>
      <c r="G680" s="10">
        <v>1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</row>
    <row r="681" spans="1:13" x14ac:dyDescent="0.2">
      <c r="A681" s="8"/>
      <c r="B681" s="9" t="s">
        <v>43</v>
      </c>
      <c r="C681" s="10">
        <v>0</v>
      </c>
      <c r="D681" s="10">
        <v>0</v>
      </c>
      <c r="E681" s="10">
        <v>1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</row>
    <row r="682" spans="1:13" x14ac:dyDescent="0.2">
      <c r="A682" s="11" t="s">
        <v>32</v>
      </c>
      <c r="B682" s="9" t="s">
        <v>33</v>
      </c>
      <c r="C682" s="12">
        <f>SUM(C665:C681)</f>
        <v>4</v>
      </c>
      <c r="D682" s="12">
        <f t="shared" ref="D682:M682" si="17">SUM(D665:D681)</f>
        <v>7</v>
      </c>
      <c r="E682" s="12">
        <f t="shared" si="17"/>
        <v>8</v>
      </c>
      <c r="F682" s="12">
        <f t="shared" si="17"/>
        <v>12</v>
      </c>
      <c r="G682" s="12">
        <f t="shared" si="17"/>
        <v>9</v>
      </c>
      <c r="H682" s="12">
        <f t="shared" si="17"/>
        <v>8</v>
      </c>
      <c r="I682" s="12">
        <f t="shared" si="17"/>
        <v>11</v>
      </c>
      <c r="J682" s="12">
        <f t="shared" si="17"/>
        <v>10</v>
      </c>
      <c r="K682" s="12">
        <f t="shared" si="17"/>
        <v>10</v>
      </c>
      <c r="L682" s="12">
        <f t="shared" si="17"/>
        <v>8</v>
      </c>
      <c r="M682" s="12">
        <f t="shared" si="17"/>
        <v>13.68</v>
      </c>
    </row>
    <row r="683" spans="1:13" s="2" customFormat="1" x14ac:dyDescent="0.2">
      <c r="B683" s="4" t="s">
        <v>33</v>
      </c>
    </row>
    <row r="684" spans="1:13" s="2" customFormat="1" x14ac:dyDescent="0.2">
      <c r="B684" s="4" t="s">
        <v>33</v>
      </c>
    </row>
    <row r="685" spans="1:13" s="2" customFormat="1" x14ac:dyDescent="0.2">
      <c r="B685" s="4" t="s">
        <v>33</v>
      </c>
    </row>
    <row r="686" spans="1:13" s="2" customFormat="1" x14ac:dyDescent="0.2">
      <c r="A686" s="5"/>
      <c r="B686" s="4" t="s">
        <v>33</v>
      </c>
    </row>
    <row r="687" spans="1:13" s="2" customFormat="1" x14ac:dyDescent="0.2">
      <c r="A687" s="3"/>
      <c r="B687" s="4" t="s">
        <v>33</v>
      </c>
    </row>
    <row r="688" spans="1:13" s="2" customFormat="1" x14ac:dyDescent="0.2">
      <c r="A688" s="2" t="s">
        <v>256</v>
      </c>
      <c r="B688" s="4" t="s">
        <v>33</v>
      </c>
    </row>
    <row r="689" spans="1:13" s="2" customFormat="1" x14ac:dyDescent="0.2">
      <c r="B689" s="4" t="s">
        <v>33</v>
      </c>
    </row>
    <row r="690" spans="1:13" x14ac:dyDescent="0.2">
      <c r="A690" s="23"/>
      <c r="B690" s="24" t="s">
        <v>33</v>
      </c>
      <c r="C690" s="6">
        <v>39538</v>
      </c>
      <c r="D690" s="6">
        <v>39903</v>
      </c>
      <c r="E690" s="6">
        <v>40268</v>
      </c>
      <c r="F690" s="6">
        <v>40633</v>
      </c>
      <c r="G690" s="6">
        <v>40999</v>
      </c>
      <c r="H690" s="6">
        <v>41364</v>
      </c>
      <c r="I690" s="6">
        <v>41729</v>
      </c>
      <c r="J690" s="6">
        <v>42094</v>
      </c>
      <c r="K690" s="6">
        <v>42460</v>
      </c>
      <c r="L690" s="6">
        <v>42825</v>
      </c>
      <c r="M690" s="6">
        <v>43190</v>
      </c>
    </row>
    <row r="691" spans="1:13" x14ac:dyDescent="0.2">
      <c r="A691" s="25"/>
      <c r="B691" s="26" t="s">
        <v>33</v>
      </c>
      <c r="C691" s="7" t="s">
        <v>4</v>
      </c>
      <c r="D691" s="7" t="s">
        <v>4</v>
      </c>
      <c r="E691" s="7" t="s">
        <v>4</v>
      </c>
      <c r="F691" s="7" t="s">
        <v>4</v>
      </c>
      <c r="G691" s="7" t="s">
        <v>4</v>
      </c>
      <c r="H691" s="7" t="s">
        <v>4</v>
      </c>
      <c r="I691" s="7" t="s">
        <v>4</v>
      </c>
      <c r="J691" s="7" t="s">
        <v>4</v>
      </c>
      <c r="K691" s="7" t="s">
        <v>4</v>
      </c>
      <c r="L691" s="7" t="s">
        <v>4</v>
      </c>
      <c r="M691" s="7" t="s">
        <v>4</v>
      </c>
    </row>
    <row r="692" spans="1:13" x14ac:dyDescent="0.2">
      <c r="A692" s="11" t="s">
        <v>5</v>
      </c>
      <c r="B692" s="9" t="s">
        <v>8</v>
      </c>
      <c r="C692" s="10">
        <v>34.65</v>
      </c>
      <c r="D692" s="10">
        <v>33.56</v>
      </c>
      <c r="E692" s="10">
        <v>1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</row>
    <row r="693" spans="1:13" x14ac:dyDescent="0.2">
      <c r="A693" s="8" t="s">
        <v>11</v>
      </c>
      <c r="B693" s="9" t="s">
        <v>37</v>
      </c>
      <c r="C693" s="10">
        <v>57.11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</row>
    <row r="694" spans="1:13" x14ac:dyDescent="0.2">
      <c r="A694" s="8"/>
      <c r="B694" s="9" t="s">
        <v>104</v>
      </c>
      <c r="C694" s="10">
        <v>9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</row>
    <row r="695" spans="1:13" x14ac:dyDescent="0.2">
      <c r="A695" s="8"/>
      <c r="B695" s="9" t="s">
        <v>38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64.16</v>
      </c>
      <c r="M695" s="10">
        <v>67.13</v>
      </c>
    </row>
    <row r="696" spans="1:13" x14ac:dyDescent="0.2">
      <c r="A696" s="8"/>
      <c r="B696" s="9" t="s">
        <v>39</v>
      </c>
      <c r="C696" s="10">
        <v>0</v>
      </c>
      <c r="D696" s="10">
        <v>0</v>
      </c>
      <c r="E696" s="10">
        <v>0</v>
      </c>
      <c r="F696" s="10">
        <v>0</v>
      </c>
      <c r="G696" s="10">
        <v>61.28</v>
      </c>
      <c r="H696" s="10">
        <v>60.28</v>
      </c>
      <c r="I696" s="10">
        <v>56.22</v>
      </c>
      <c r="J696" s="10">
        <v>60.88</v>
      </c>
      <c r="K696" s="10">
        <v>61.78</v>
      </c>
      <c r="L696" s="10">
        <v>0</v>
      </c>
      <c r="M696" s="10">
        <v>0</v>
      </c>
    </row>
    <row r="697" spans="1:13" x14ac:dyDescent="0.2">
      <c r="A697" s="8"/>
      <c r="B697" s="9" t="s">
        <v>22</v>
      </c>
      <c r="C697" s="10">
        <v>0</v>
      </c>
      <c r="D697" s="10">
        <v>0</v>
      </c>
      <c r="E697" s="10">
        <v>0</v>
      </c>
      <c r="F697" s="10">
        <v>38.04</v>
      </c>
      <c r="G697" s="10">
        <v>30.41</v>
      </c>
      <c r="H697" s="10">
        <v>29.49</v>
      </c>
      <c r="I697" s="10">
        <v>31.29</v>
      </c>
      <c r="J697" s="10">
        <v>31.35</v>
      </c>
      <c r="K697" s="10">
        <v>32.04</v>
      </c>
      <c r="L697" s="10">
        <v>28.24</v>
      </c>
      <c r="M697" s="10">
        <v>31.24</v>
      </c>
    </row>
    <row r="698" spans="1:13" x14ac:dyDescent="0.2">
      <c r="A698" s="8"/>
      <c r="B698" s="9" t="s">
        <v>40</v>
      </c>
      <c r="C698" s="10">
        <v>0</v>
      </c>
      <c r="D698" s="10">
        <v>0</v>
      </c>
      <c r="E698" s="10">
        <v>0</v>
      </c>
      <c r="F698" s="10">
        <v>63.32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</row>
    <row r="699" spans="1:13" x14ac:dyDescent="0.2">
      <c r="A699" s="8"/>
      <c r="B699" s="9" t="s">
        <v>24</v>
      </c>
      <c r="C699" s="10">
        <v>0</v>
      </c>
      <c r="D699" s="10">
        <v>0</v>
      </c>
      <c r="E699" s="10">
        <v>0</v>
      </c>
      <c r="F699" s="10">
        <v>12.49</v>
      </c>
      <c r="G699" s="10">
        <v>13.74</v>
      </c>
      <c r="H699" s="10">
        <v>13.6</v>
      </c>
      <c r="I699" s="10">
        <v>12.8</v>
      </c>
      <c r="J699" s="10">
        <v>11.79</v>
      </c>
      <c r="K699" s="10">
        <v>11.79</v>
      </c>
      <c r="L699" s="10">
        <v>12.25</v>
      </c>
      <c r="M699" s="10">
        <v>8.8000000000000007</v>
      </c>
    </row>
    <row r="700" spans="1:13" x14ac:dyDescent="0.2">
      <c r="A700" s="8"/>
      <c r="B700" s="9" t="s">
        <v>26</v>
      </c>
      <c r="C700" s="10">
        <v>0</v>
      </c>
      <c r="D700" s="10">
        <v>0</v>
      </c>
      <c r="E700" s="10">
        <v>1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</row>
    <row r="701" spans="1:13" x14ac:dyDescent="0.2">
      <c r="A701" s="8"/>
      <c r="B701" s="9" t="s">
        <v>28</v>
      </c>
      <c r="C701" s="10">
        <v>0</v>
      </c>
      <c r="D701" s="10">
        <v>2.6</v>
      </c>
      <c r="E701" s="10">
        <v>37.79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</row>
    <row r="702" spans="1:13" x14ac:dyDescent="0.2">
      <c r="A702" s="8"/>
      <c r="B702" s="9" t="s">
        <v>203</v>
      </c>
      <c r="C702" s="10">
        <v>0</v>
      </c>
      <c r="D702" s="10">
        <v>9</v>
      </c>
      <c r="E702" s="10">
        <v>10.6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</row>
    <row r="703" spans="1:13" x14ac:dyDescent="0.2">
      <c r="A703" s="8"/>
      <c r="B703" s="9" t="s">
        <v>44</v>
      </c>
      <c r="C703" s="10">
        <v>0</v>
      </c>
      <c r="D703" s="10">
        <v>55.88</v>
      </c>
      <c r="E703" s="10">
        <v>63.12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</row>
    <row r="704" spans="1:13" x14ac:dyDescent="0.2">
      <c r="A704" s="8"/>
      <c r="B704" s="9" t="s">
        <v>213</v>
      </c>
      <c r="C704" s="10">
        <v>0</v>
      </c>
      <c r="D704" s="10">
        <v>0</v>
      </c>
      <c r="E704" s="10">
        <v>0</v>
      </c>
      <c r="F704" s="10">
        <v>1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</row>
    <row r="705" spans="1:13" x14ac:dyDescent="0.2">
      <c r="A705" s="11" t="s">
        <v>30</v>
      </c>
      <c r="B705" s="9" t="s">
        <v>31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9.75</v>
      </c>
      <c r="L705" s="10">
        <v>9</v>
      </c>
      <c r="M705" s="10">
        <v>9</v>
      </c>
    </row>
    <row r="706" spans="1:13" x14ac:dyDescent="0.2">
      <c r="A706" s="11" t="s">
        <v>32</v>
      </c>
      <c r="B706" s="9" t="s">
        <v>33</v>
      </c>
      <c r="C706" s="12">
        <f>SUM(C692:C705)</f>
        <v>100.75999999999999</v>
      </c>
      <c r="D706" s="12">
        <f t="shared" ref="D706:M706" si="18">SUM(D692:D705)</f>
        <v>101.04</v>
      </c>
      <c r="E706" s="12">
        <f t="shared" si="18"/>
        <v>113.50999999999999</v>
      </c>
      <c r="F706" s="12">
        <f t="shared" si="18"/>
        <v>114.85</v>
      </c>
      <c r="G706" s="12">
        <f t="shared" si="18"/>
        <v>105.42999999999999</v>
      </c>
      <c r="H706" s="12">
        <f t="shared" si="18"/>
        <v>103.36999999999999</v>
      </c>
      <c r="I706" s="12">
        <f t="shared" si="18"/>
        <v>100.30999999999999</v>
      </c>
      <c r="J706" s="12">
        <f t="shared" si="18"/>
        <v>104.02000000000001</v>
      </c>
      <c r="K706" s="12">
        <f t="shared" si="18"/>
        <v>115.35999999999999</v>
      </c>
      <c r="L706" s="12">
        <f t="shared" si="18"/>
        <v>113.64999999999999</v>
      </c>
      <c r="M706" s="12">
        <f t="shared" si="18"/>
        <v>116.16999999999999</v>
      </c>
    </row>
    <row r="707" spans="1:13" s="2" customFormat="1" x14ac:dyDescent="0.2">
      <c r="B707" s="4" t="s">
        <v>33</v>
      </c>
    </row>
    <row r="708" spans="1:13" s="2" customFormat="1" x14ac:dyDescent="0.2">
      <c r="B708" s="4" t="s">
        <v>33</v>
      </c>
    </row>
    <row r="709" spans="1:13" s="2" customFormat="1" x14ac:dyDescent="0.2">
      <c r="B709" s="4" t="s">
        <v>33</v>
      </c>
    </row>
    <row r="710" spans="1:13" s="2" customFormat="1" x14ac:dyDescent="0.2">
      <c r="A710" s="5"/>
      <c r="B710" s="4" t="s">
        <v>33</v>
      </c>
    </row>
    <row r="711" spans="1:13" s="2" customFormat="1" x14ac:dyDescent="0.2">
      <c r="A711" s="3"/>
      <c r="B711" s="4" t="s">
        <v>33</v>
      </c>
    </row>
    <row r="712" spans="1:13" s="2" customFormat="1" x14ac:dyDescent="0.2">
      <c r="A712" s="2" t="s">
        <v>257</v>
      </c>
      <c r="B712" s="4" t="s">
        <v>33</v>
      </c>
    </row>
    <row r="713" spans="1:13" s="2" customFormat="1" x14ac:dyDescent="0.2">
      <c r="B713" s="4" t="s">
        <v>33</v>
      </c>
    </row>
    <row r="714" spans="1:13" x14ac:dyDescent="0.2">
      <c r="A714" s="23"/>
      <c r="B714" s="24" t="s">
        <v>33</v>
      </c>
      <c r="C714" s="6">
        <v>39538</v>
      </c>
      <c r="D714" s="6">
        <v>39903</v>
      </c>
      <c r="E714" s="6">
        <v>40268</v>
      </c>
      <c r="F714" s="6">
        <v>40633</v>
      </c>
      <c r="G714" s="6">
        <v>40999</v>
      </c>
      <c r="H714" s="6">
        <v>41364</v>
      </c>
      <c r="I714" s="6">
        <v>41729</v>
      </c>
      <c r="J714" s="6">
        <v>42094</v>
      </c>
      <c r="K714" s="6">
        <v>42460</v>
      </c>
      <c r="L714" s="6">
        <v>42825</v>
      </c>
      <c r="M714" s="6">
        <v>43190</v>
      </c>
    </row>
    <row r="715" spans="1:13" x14ac:dyDescent="0.2">
      <c r="A715" s="25"/>
      <c r="B715" s="26" t="s">
        <v>33</v>
      </c>
      <c r="C715" s="7" t="s">
        <v>4</v>
      </c>
      <c r="D715" s="7" t="s">
        <v>4</v>
      </c>
      <c r="E715" s="7" t="s">
        <v>4</v>
      </c>
      <c r="F715" s="7" t="s">
        <v>4</v>
      </c>
      <c r="G715" s="7" t="s">
        <v>4</v>
      </c>
      <c r="H715" s="7" t="s">
        <v>4</v>
      </c>
      <c r="I715" s="7" t="s">
        <v>4</v>
      </c>
      <c r="J715" s="7" t="s">
        <v>4</v>
      </c>
      <c r="K715" s="7" t="s">
        <v>4</v>
      </c>
      <c r="L715" s="7" t="s">
        <v>4</v>
      </c>
      <c r="M715" s="7" t="s">
        <v>4</v>
      </c>
    </row>
    <row r="716" spans="1:13" x14ac:dyDescent="0.2">
      <c r="A716" s="11" t="s">
        <v>5</v>
      </c>
      <c r="B716" s="9" t="s">
        <v>6</v>
      </c>
      <c r="C716" s="10">
        <v>37.04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</row>
    <row r="717" spans="1:13" x14ac:dyDescent="0.2">
      <c r="A717" s="8" t="s">
        <v>11</v>
      </c>
      <c r="B717" s="9" t="s">
        <v>12</v>
      </c>
      <c r="C717" s="10">
        <v>2.2400000000000002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</row>
    <row r="718" spans="1:13" x14ac:dyDescent="0.2">
      <c r="A718" s="8"/>
      <c r="B718" s="9" t="s">
        <v>37</v>
      </c>
      <c r="C718" s="10">
        <v>10.49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</row>
    <row r="719" spans="1:13" x14ac:dyDescent="0.2">
      <c r="A719" s="8"/>
      <c r="B719" s="9" t="s">
        <v>39</v>
      </c>
      <c r="C719" s="10">
        <v>0</v>
      </c>
      <c r="D719" s="10">
        <v>0</v>
      </c>
      <c r="E719" s="10">
        <v>0</v>
      </c>
      <c r="F719" s="10">
        <v>0</v>
      </c>
      <c r="G719" s="10">
        <v>11.59</v>
      </c>
      <c r="H719" s="10">
        <v>10.01</v>
      </c>
      <c r="I719" s="10">
        <v>11.2</v>
      </c>
      <c r="J719" s="10">
        <v>0</v>
      </c>
      <c r="K719" s="10">
        <v>0</v>
      </c>
      <c r="L719" s="10">
        <v>0</v>
      </c>
      <c r="M719" s="10">
        <v>0</v>
      </c>
    </row>
    <row r="720" spans="1:13" x14ac:dyDescent="0.2">
      <c r="A720" s="8"/>
      <c r="B720" s="9" t="s">
        <v>115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2.86</v>
      </c>
      <c r="I720" s="10">
        <v>2.81</v>
      </c>
      <c r="J720" s="10">
        <v>0</v>
      </c>
      <c r="K720" s="10">
        <v>0</v>
      </c>
      <c r="L720" s="10">
        <v>0</v>
      </c>
      <c r="M720" s="10">
        <v>0</v>
      </c>
    </row>
    <row r="721" spans="1:13" x14ac:dyDescent="0.2">
      <c r="A721" s="8"/>
      <c r="B721" s="9" t="s">
        <v>16</v>
      </c>
      <c r="C721" s="10">
        <v>0</v>
      </c>
      <c r="D721" s="10">
        <v>0</v>
      </c>
      <c r="E721" s="10">
        <v>0</v>
      </c>
      <c r="F721" s="10">
        <v>16.850000000000001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</row>
    <row r="722" spans="1:13" x14ac:dyDescent="0.2">
      <c r="A722" s="8"/>
      <c r="B722" s="9" t="s">
        <v>17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9.73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</row>
    <row r="723" spans="1:13" x14ac:dyDescent="0.2">
      <c r="A723" s="8"/>
      <c r="B723" s="9" t="s">
        <v>18</v>
      </c>
      <c r="C723" s="10">
        <v>0</v>
      </c>
      <c r="D723" s="10">
        <v>0</v>
      </c>
      <c r="E723" s="10">
        <v>0</v>
      </c>
      <c r="F723" s="10">
        <v>0</v>
      </c>
      <c r="G723" s="10">
        <v>11.99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</row>
    <row r="724" spans="1:13" x14ac:dyDescent="0.2">
      <c r="A724" s="8"/>
      <c r="B724" s="9" t="s">
        <v>40</v>
      </c>
      <c r="C724" s="10">
        <v>0</v>
      </c>
      <c r="D724" s="10">
        <v>0</v>
      </c>
      <c r="E724" s="10">
        <v>0</v>
      </c>
      <c r="F724" s="10">
        <v>10.62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</row>
    <row r="725" spans="1:13" x14ac:dyDescent="0.2">
      <c r="A725" s="8"/>
      <c r="B725" s="9" t="s">
        <v>180</v>
      </c>
      <c r="C725" s="10">
        <v>0</v>
      </c>
      <c r="D725" s="10">
        <v>3</v>
      </c>
      <c r="E725" s="10">
        <v>3.92</v>
      </c>
      <c r="F725" s="10">
        <v>0</v>
      </c>
      <c r="G725" s="10">
        <v>3.92</v>
      </c>
      <c r="H725" s="10">
        <v>4.92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</row>
    <row r="726" spans="1:13" x14ac:dyDescent="0.2">
      <c r="A726" s="8"/>
      <c r="B726" s="9" t="s">
        <v>25</v>
      </c>
      <c r="C726" s="10">
        <v>0</v>
      </c>
      <c r="D726" s="10">
        <v>24.77</v>
      </c>
      <c r="E726" s="10">
        <v>19.91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</row>
    <row r="727" spans="1:13" x14ac:dyDescent="0.2">
      <c r="A727" s="8"/>
      <c r="B727" s="9" t="s">
        <v>189</v>
      </c>
      <c r="C727" s="10">
        <v>0</v>
      </c>
      <c r="D727" s="10">
        <v>0</v>
      </c>
      <c r="E727" s="10">
        <v>0</v>
      </c>
      <c r="F727" s="10">
        <v>3.92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</row>
    <row r="728" spans="1:13" x14ac:dyDescent="0.2">
      <c r="A728" s="8"/>
      <c r="B728" s="9" t="s">
        <v>27</v>
      </c>
      <c r="C728" s="10">
        <v>0</v>
      </c>
      <c r="D728" s="10">
        <v>2.2400000000000002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</row>
    <row r="729" spans="1:13" x14ac:dyDescent="0.2">
      <c r="A729" s="8"/>
      <c r="B729" s="9" t="s">
        <v>44</v>
      </c>
      <c r="C729" s="10">
        <v>0</v>
      </c>
      <c r="D729" s="10">
        <v>11.49</v>
      </c>
      <c r="E729" s="10">
        <v>13.49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</row>
    <row r="730" spans="1:13" x14ac:dyDescent="0.2">
      <c r="A730" s="8"/>
      <c r="B730" s="9" t="s">
        <v>210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0.68</v>
      </c>
      <c r="L730" s="10">
        <v>0.68</v>
      </c>
      <c r="M730" s="10">
        <v>0.68</v>
      </c>
    </row>
    <row r="731" spans="1:13" x14ac:dyDescent="0.2">
      <c r="A731" s="11" t="s">
        <v>30</v>
      </c>
      <c r="B731" s="9" t="s">
        <v>31</v>
      </c>
      <c r="C731" s="10">
        <v>0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7</v>
      </c>
      <c r="L731" s="10">
        <v>7</v>
      </c>
      <c r="M731" s="10">
        <v>6</v>
      </c>
    </row>
    <row r="732" spans="1:13" x14ac:dyDescent="0.2">
      <c r="A732" s="11" t="s">
        <v>32</v>
      </c>
      <c r="B732" s="9" t="s">
        <v>33</v>
      </c>
      <c r="C732" s="12">
        <f>SUM(C716:C731)</f>
        <v>49.77</v>
      </c>
      <c r="D732" s="12">
        <f t="shared" ref="D732:M732" si="19">SUM(D716:D731)</f>
        <v>41.5</v>
      </c>
      <c r="E732" s="12">
        <f t="shared" si="19"/>
        <v>37.32</v>
      </c>
      <c r="F732" s="12">
        <f t="shared" si="19"/>
        <v>31.39</v>
      </c>
      <c r="G732" s="12">
        <f t="shared" si="19"/>
        <v>27.5</v>
      </c>
      <c r="H732" s="12">
        <f t="shared" si="19"/>
        <v>27.520000000000003</v>
      </c>
      <c r="I732" s="12">
        <f t="shared" si="19"/>
        <v>14.01</v>
      </c>
      <c r="J732" s="12">
        <f t="shared" si="19"/>
        <v>0</v>
      </c>
      <c r="K732" s="12">
        <f t="shared" si="19"/>
        <v>7.68</v>
      </c>
      <c r="L732" s="12">
        <f t="shared" si="19"/>
        <v>7.68</v>
      </c>
      <c r="M732" s="12">
        <f t="shared" si="19"/>
        <v>6.68</v>
      </c>
    </row>
    <row r="733" spans="1:13" s="2" customFormat="1" x14ac:dyDescent="0.2">
      <c r="B733" s="4" t="s">
        <v>33</v>
      </c>
    </row>
    <row r="734" spans="1:13" s="2" customFormat="1" x14ac:dyDescent="0.2">
      <c r="B734" s="4" t="s">
        <v>33</v>
      </c>
    </row>
    <row r="735" spans="1:13" s="2" customFormat="1" x14ac:dyDescent="0.2">
      <c r="B735" s="4" t="s">
        <v>33</v>
      </c>
    </row>
    <row r="736" spans="1:13" s="2" customFormat="1" x14ac:dyDescent="0.2">
      <c r="A736" s="5"/>
      <c r="B736" s="4" t="s">
        <v>33</v>
      </c>
    </row>
    <row r="737" spans="1:13" s="2" customFormat="1" x14ac:dyDescent="0.2">
      <c r="A737" s="3"/>
      <c r="B737" s="4" t="s">
        <v>33</v>
      </c>
    </row>
    <row r="738" spans="1:13" s="2" customFormat="1" x14ac:dyDescent="0.2">
      <c r="A738" s="2" t="s">
        <v>258</v>
      </c>
      <c r="B738" s="4" t="s">
        <v>33</v>
      </c>
    </row>
    <row r="739" spans="1:13" s="2" customFormat="1" x14ac:dyDescent="0.2">
      <c r="B739" s="4" t="s">
        <v>33</v>
      </c>
    </row>
    <row r="740" spans="1:13" x14ac:dyDescent="0.2">
      <c r="A740" s="23"/>
      <c r="B740" s="24" t="s">
        <v>33</v>
      </c>
      <c r="C740" s="6">
        <v>39538</v>
      </c>
      <c r="D740" s="6">
        <v>39903</v>
      </c>
      <c r="E740" s="6">
        <v>40268</v>
      </c>
      <c r="F740" s="6">
        <v>40633</v>
      </c>
      <c r="G740" s="6">
        <v>40999</v>
      </c>
      <c r="H740" s="6">
        <v>41364</v>
      </c>
      <c r="I740" s="6">
        <v>41729</v>
      </c>
      <c r="J740" s="6">
        <v>42094</v>
      </c>
      <c r="K740" s="6">
        <v>42460</v>
      </c>
      <c r="L740" s="6">
        <v>42825</v>
      </c>
      <c r="M740" s="6">
        <v>43190</v>
      </c>
    </row>
    <row r="741" spans="1:13" x14ac:dyDescent="0.2">
      <c r="A741" s="25"/>
      <c r="B741" s="26" t="s">
        <v>33</v>
      </c>
      <c r="C741" s="7" t="s">
        <v>4</v>
      </c>
      <c r="D741" s="7" t="s">
        <v>4</v>
      </c>
      <c r="E741" s="7" t="s">
        <v>4</v>
      </c>
      <c r="F741" s="7" t="s">
        <v>4</v>
      </c>
      <c r="G741" s="7" t="s">
        <v>4</v>
      </c>
      <c r="H741" s="7" t="s">
        <v>4</v>
      </c>
      <c r="I741" s="7" t="s">
        <v>4</v>
      </c>
      <c r="J741" s="7" t="s">
        <v>4</v>
      </c>
      <c r="K741" s="7" t="s">
        <v>4</v>
      </c>
      <c r="L741" s="7" t="s">
        <v>4</v>
      </c>
      <c r="M741" s="7" t="s">
        <v>4</v>
      </c>
    </row>
    <row r="742" spans="1:13" ht="24.75" customHeight="1" x14ac:dyDescent="0.2">
      <c r="A742" s="8" t="s">
        <v>5</v>
      </c>
      <c r="B742" s="9" t="s">
        <v>10</v>
      </c>
      <c r="C742" s="10">
        <v>3</v>
      </c>
      <c r="D742" s="10">
        <v>3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</row>
    <row r="743" spans="1:13" x14ac:dyDescent="0.2">
      <c r="A743" s="8"/>
      <c r="B743" s="9" t="s">
        <v>259</v>
      </c>
      <c r="C743" s="10">
        <v>212.89</v>
      </c>
      <c r="D743" s="10">
        <v>242.76</v>
      </c>
      <c r="E743" s="10">
        <v>240.51</v>
      </c>
      <c r="F743" s="10">
        <v>234.19</v>
      </c>
      <c r="G743" s="10">
        <v>240.56</v>
      </c>
      <c r="H743" s="10">
        <v>247.52</v>
      </c>
      <c r="I743" s="10">
        <v>260.49</v>
      </c>
      <c r="J743" s="10">
        <v>274.93</v>
      </c>
      <c r="K743" s="10">
        <v>277.18</v>
      </c>
      <c r="L743" s="10">
        <v>280.66000000000003</v>
      </c>
      <c r="M743" s="10">
        <v>281.93</v>
      </c>
    </row>
    <row r="744" spans="1:13" x14ac:dyDescent="0.2">
      <c r="A744" s="8" t="s">
        <v>11</v>
      </c>
      <c r="B744" s="9" t="s">
        <v>36</v>
      </c>
      <c r="C744" s="10">
        <v>1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</row>
    <row r="745" spans="1:13" x14ac:dyDescent="0.2">
      <c r="A745" s="8"/>
      <c r="B745" s="9" t="s">
        <v>37</v>
      </c>
      <c r="C745" s="10">
        <v>31.68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</row>
    <row r="746" spans="1:13" x14ac:dyDescent="0.2">
      <c r="A746" s="8"/>
      <c r="B746" s="9" t="s">
        <v>38</v>
      </c>
      <c r="C746" s="10">
        <v>0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36.880000000000003</v>
      </c>
      <c r="M746" s="10">
        <v>35.03</v>
      </c>
    </row>
    <row r="747" spans="1:13" x14ac:dyDescent="0.2">
      <c r="A747" s="8"/>
      <c r="B747" s="9" t="s">
        <v>39</v>
      </c>
      <c r="C747" s="10">
        <v>0</v>
      </c>
      <c r="D747" s="10">
        <v>0</v>
      </c>
      <c r="E747" s="10">
        <v>0</v>
      </c>
      <c r="F747" s="10">
        <v>0</v>
      </c>
      <c r="G747" s="10">
        <v>34.97</v>
      </c>
      <c r="H747" s="10">
        <v>27.68</v>
      </c>
      <c r="I747" s="10">
        <v>30.32</v>
      </c>
      <c r="J747" s="10">
        <v>33.22</v>
      </c>
      <c r="K747" s="10">
        <v>35.630000000000003</v>
      </c>
      <c r="L747" s="10">
        <v>0</v>
      </c>
      <c r="M747" s="10">
        <v>0</v>
      </c>
    </row>
    <row r="748" spans="1:13" x14ac:dyDescent="0.2">
      <c r="A748" s="8"/>
      <c r="B748" s="9" t="s">
        <v>22</v>
      </c>
      <c r="C748" s="10">
        <v>0</v>
      </c>
      <c r="D748" s="10">
        <v>0</v>
      </c>
      <c r="E748" s="10">
        <v>0</v>
      </c>
      <c r="F748" s="10">
        <v>2</v>
      </c>
      <c r="G748" s="10">
        <v>2</v>
      </c>
      <c r="H748" s="10">
        <v>2</v>
      </c>
      <c r="I748" s="10">
        <v>2</v>
      </c>
      <c r="J748" s="10">
        <v>2</v>
      </c>
      <c r="K748" s="10">
        <v>2</v>
      </c>
      <c r="L748" s="10">
        <v>2</v>
      </c>
      <c r="M748" s="10">
        <v>2</v>
      </c>
    </row>
    <row r="749" spans="1:13" x14ac:dyDescent="0.2">
      <c r="A749" s="8"/>
      <c r="B749" s="9" t="s">
        <v>40</v>
      </c>
      <c r="C749" s="10">
        <v>0</v>
      </c>
      <c r="D749" s="10">
        <v>0</v>
      </c>
      <c r="E749" s="10">
        <v>0</v>
      </c>
      <c r="F749" s="10">
        <v>32.270000000000003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</row>
    <row r="750" spans="1:13" x14ac:dyDescent="0.2">
      <c r="A750" s="8"/>
      <c r="B750" s="9" t="s">
        <v>28</v>
      </c>
      <c r="C750" s="10">
        <v>0</v>
      </c>
      <c r="D750" s="10">
        <v>0</v>
      </c>
      <c r="E750" s="10">
        <v>2.4300000000000002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</row>
    <row r="751" spans="1:13" x14ac:dyDescent="0.2">
      <c r="A751" s="8"/>
      <c r="B751" s="9" t="s">
        <v>42</v>
      </c>
      <c r="C751" s="10">
        <v>2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</row>
    <row r="752" spans="1:13" x14ac:dyDescent="0.2">
      <c r="A752" s="8"/>
      <c r="B752" s="9" t="s">
        <v>49</v>
      </c>
      <c r="C752" s="10">
        <v>1</v>
      </c>
      <c r="D752" s="10">
        <v>0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</row>
    <row r="753" spans="1:13" x14ac:dyDescent="0.2">
      <c r="A753" s="8"/>
      <c r="B753" s="9" t="s">
        <v>44</v>
      </c>
      <c r="C753" s="10">
        <v>0</v>
      </c>
      <c r="D753" s="10">
        <v>33.68</v>
      </c>
      <c r="E753" s="10">
        <v>35.65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</row>
    <row r="754" spans="1:13" x14ac:dyDescent="0.2">
      <c r="A754" s="11" t="s">
        <v>32</v>
      </c>
      <c r="B754" s="9" t="s">
        <v>33</v>
      </c>
      <c r="C754" s="12">
        <f>SUM(C742:C753)</f>
        <v>251.57</v>
      </c>
      <c r="D754" s="12">
        <f t="shared" ref="D754:M754" si="20">SUM(D742:D753)</f>
        <v>279.44</v>
      </c>
      <c r="E754" s="12">
        <f t="shared" si="20"/>
        <v>278.58999999999997</v>
      </c>
      <c r="F754" s="12">
        <f t="shared" si="20"/>
        <v>268.45999999999998</v>
      </c>
      <c r="G754" s="12">
        <f t="shared" si="20"/>
        <v>277.52999999999997</v>
      </c>
      <c r="H754" s="12">
        <f t="shared" si="20"/>
        <v>277.2</v>
      </c>
      <c r="I754" s="12">
        <f t="shared" si="20"/>
        <v>292.81</v>
      </c>
      <c r="J754" s="12">
        <f t="shared" si="20"/>
        <v>310.14999999999998</v>
      </c>
      <c r="K754" s="12">
        <f t="shared" si="20"/>
        <v>314.81</v>
      </c>
      <c r="L754" s="12">
        <f t="shared" si="20"/>
        <v>319.54000000000002</v>
      </c>
      <c r="M754" s="12">
        <f t="shared" si="20"/>
        <v>318.96000000000004</v>
      </c>
    </row>
    <row r="755" spans="1:13" s="2" customFormat="1" x14ac:dyDescent="0.2">
      <c r="B755" s="4" t="s">
        <v>33</v>
      </c>
    </row>
    <row r="756" spans="1:13" s="2" customFormat="1" x14ac:dyDescent="0.2">
      <c r="B756" s="4" t="s">
        <v>33</v>
      </c>
    </row>
    <row r="757" spans="1:13" s="2" customFormat="1" x14ac:dyDescent="0.2">
      <c r="B757" s="4" t="s">
        <v>33</v>
      </c>
    </row>
    <row r="758" spans="1:13" s="2" customFormat="1" x14ac:dyDescent="0.2">
      <c r="A758" s="5"/>
      <c r="B758" s="4" t="s">
        <v>33</v>
      </c>
    </row>
    <row r="759" spans="1:13" s="2" customFormat="1" x14ac:dyDescent="0.2">
      <c r="A759" s="3"/>
      <c r="B759" s="4" t="s">
        <v>33</v>
      </c>
    </row>
    <row r="760" spans="1:13" s="2" customFormat="1" x14ac:dyDescent="0.2">
      <c r="A760" s="2" t="s">
        <v>260</v>
      </c>
      <c r="B760" s="4" t="s">
        <v>33</v>
      </c>
    </row>
    <row r="761" spans="1:13" s="2" customFormat="1" x14ac:dyDescent="0.2">
      <c r="B761" s="4" t="s">
        <v>33</v>
      </c>
    </row>
    <row r="762" spans="1:13" x14ac:dyDescent="0.2">
      <c r="A762" s="23"/>
      <c r="B762" s="24" t="s">
        <v>33</v>
      </c>
      <c r="C762" s="6">
        <v>39538</v>
      </c>
      <c r="D762" s="6">
        <v>39903</v>
      </c>
      <c r="E762" s="6">
        <v>40268</v>
      </c>
      <c r="F762" s="6">
        <v>40633</v>
      </c>
      <c r="G762" s="6">
        <v>40999</v>
      </c>
      <c r="H762" s="6">
        <v>41364</v>
      </c>
      <c r="I762" s="6">
        <v>41729</v>
      </c>
      <c r="J762" s="6">
        <v>42094</v>
      </c>
      <c r="K762" s="6">
        <v>42460</v>
      </c>
      <c r="L762" s="6">
        <v>42825</v>
      </c>
      <c r="M762" s="6">
        <v>43190</v>
      </c>
    </row>
    <row r="763" spans="1:13" x14ac:dyDescent="0.2">
      <c r="A763" s="25"/>
      <c r="B763" s="26" t="s">
        <v>33</v>
      </c>
      <c r="C763" s="7" t="s">
        <v>4</v>
      </c>
      <c r="D763" s="7" t="s">
        <v>4</v>
      </c>
      <c r="E763" s="7" t="s">
        <v>4</v>
      </c>
      <c r="F763" s="7" t="s">
        <v>4</v>
      </c>
      <c r="G763" s="7" t="s">
        <v>4</v>
      </c>
      <c r="H763" s="7" t="s">
        <v>4</v>
      </c>
      <c r="I763" s="7" t="s">
        <v>4</v>
      </c>
      <c r="J763" s="7" t="s">
        <v>4</v>
      </c>
      <c r="K763" s="7" t="s">
        <v>4</v>
      </c>
      <c r="L763" s="7" t="s">
        <v>4</v>
      </c>
      <c r="M763" s="7" t="s">
        <v>4</v>
      </c>
    </row>
    <row r="764" spans="1:13" ht="24.75" customHeight="1" x14ac:dyDescent="0.2">
      <c r="A764" s="8" t="s">
        <v>5</v>
      </c>
      <c r="B764" s="9" t="s">
        <v>7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1</v>
      </c>
      <c r="L764" s="10">
        <v>1</v>
      </c>
      <c r="M764" s="10">
        <v>1</v>
      </c>
    </row>
    <row r="765" spans="1:13" x14ac:dyDescent="0.2">
      <c r="A765" s="8"/>
      <c r="B765" s="9" t="s">
        <v>10</v>
      </c>
      <c r="C765" s="10">
        <v>7.81</v>
      </c>
      <c r="D765" s="10">
        <v>8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</row>
    <row r="766" spans="1:13" x14ac:dyDescent="0.2">
      <c r="A766" s="8" t="s">
        <v>11</v>
      </c>
      <c r="B766" s="9" t="s">
        <v>37</v>
      </c>
      <c r="C766" s="10">
        <v>12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</row>
    <row r="767" spans="1:13" x14ac:dyDescent="0.2">
      <c r="A767" s="8"/>
      <c r="B767" s="9" t="s">
        <v>38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8</v>
      </c>
      <c r="M767" s="10">
        <v>9</v>
      </c>
    </row>
    <row r="768" spans="1:13" x14ac:dyDescent="0.2">
      <c r="A768" s="8"/>
      <c r="B768" s="9" t="s">
        <v>39</v>
      </c>
      <c r="C768" s="10">
        <v>0</v>
      </c>
      <c r="D768" s="10">
        <v>0</v>
      </c>
      <c r="E768" s="10">
        <v>0</v>
      </c>
      <c r="F768" s="10">
        <v>0</v>
      </c>
      <c r="G768" s="10">
        <v>7.5</v>
      </c>
      <c r="H768" s="10">
        <v>9.5</v>
      </c>
      <c r="I768" s="10">
        <v>10</v>
      </c>
      <c r="J768" s="10">
        <v>10</v>
      </c>
      <c r="K768" s="10">
        <v>8</v>
      </c>
      <c r="L768" s="10">
        <v>0</v>
      </c>
      <c r="M768" s="10">
        <v>0</v>
      </c>
    </row>
    <row r="769" spans="1:13" x14ac:dyDescent="0.2">
      <c r="A769" s="8"/>
      <c r="B769" s="9" t="s">
        <v>22</v>
      </c>
      <c r="C769" s="10">
        <v>0</v>
      </c>
      <c r="D769" s="10">
        <v>0</v>
      </c>
      <c r="E769" s="10">
        <v>0</v>
      </c>
      <c r="F769" s="10">
        <v>6</v>
      </c>
      <c r="G769" s="10">
        <v>7</v>
      </c>
      <c r="H769" s="10">
        <v>7</v>
      </c>
      <c r="I769" s="10">
        <v>7</v>
      </c>
      <c r="J769" s="10">
        <v>7</v>
      </c>
      <c r="K769" s="10">
        <v>5</v>
      </c>
      <c r="L769" s="10">
        <v>7</v>
      </c>
      <c r="M769" s="10">
        <v>6</v>
      </c>
    </row>
    <row r="770" spans="1:13" x14ac:dyDescent="0.2">
      <c r="A770" s="8"/>
      <c r="B770" s="9" t="s">
        <v>40</v>
      </c>
      <c r="C770" s="10">
        <v>0</v>
      </c>
      <c r="D770" s="10">
        <v>0</v>
      </c>
      <c r="E770" s="10">
        <v>0</v>
      </c>
      <c r="F770" s="10">
        <v>9.5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</row>
    <row r="771" spans="1:13" x14ac:dyDescent="0.2">
      <c r="A771" s="8"/>
      <c r="B771" s="9" t="s">
        <v>28</v>
      </c>
      <c r="C771" s="10">
        <v>0</v>
      </c>
      <c r="D771" s="10">
        <v>0</v>
      </c>
      <c r="E771" s="10">
        <v>8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</row>
    <row r="772" spans="1:13" x14ac:dyDescent="0.2">
      <c r="A772" s="8"/>
      <c r="B772" s="9" t="s">
        <v>44</v>
      </c>
      <c r="C772" s="10">
        <v>0</v>
      </c>
      <c r="D772" s="10">
        <v>11</v>
      </c>
      <c r="E772" s="10">
        <v>10.49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</row>
    <row r="773" spans="1:13" x14ac:dyDescent="0.2">
      <c r="A773" s="11" t="s">
        <v>32</v>
      </c>
      <c r="B773" s="9" t="s">
        <v>33</v>
      </c>
      <c r="C773" s="12">
        <f>SUM(C764:C772)</f>
        <v>19.809999999999999</v>
      </c>
      <c r="D773" s="12">
        <f t="shared" ref="D773:M773" si="21">SUM(D764:D772)</f>
        <v>19</v>
      </c>
      <c r="E773" s="12">
        <f t="shared" si="21"/>
        <v>18.490000000000002</v>
      </c>
      <c r="F773" s="12">
        <f t="shared" si="21"/>
        <v>15.5</v>
      </c>
      <c r="G773" s="12">
        <f t="shared" si="21"/>
        <v>14.5</v>
      </c>
      <c r="H773" s="12">
        <f t="shared" si="21"/>
        <v>16.5</v>
      </c>
      <c r="I773" s="12">
        <f t="shared" si="21"/>
        <v>17</v>
      </c>
      <c r="J773" s="12">
        <f t="shared" si="21"/>
        <v>17</v>
      </c>
      <c r="K773" s="12">
        <f t="shared" si="21"/>
        <v>14</v>
      </c>
      <c r="L773" s="12">
        <f t="shared" si="21"/>
        <v>16</v>
      </c>
      <c r="M773" s="12">
        <f t="shared" si="21"/>
        <v>16</v>
      </c>
    </row>
    <row r="774" spans="1:13" s="2" customFormat="1" x14ac:dyDescent="0.2">
      <c r="B774" s="4" t="s">
        <v>33</v>
      </c>
    </row>
    <row r="775" spans="1:13" s="2" customFormat="1" x14ac:dyDescent="0.2">
      <c r="B775" s="4" t="s">
        <v>33</v>
      </c>
    </row>
    <row r="776" spans="1:13" s="2" customFormat="1" x14ac:dyDescent="0.2">
      <c r="B776" s="4" t="s">
        <v>33</v>
      </c>
    </row>
    <row r="777" spans="1:13" s="2" customFormat="1" x14ac:dyDescent="0.2">
      <c r="A777" s="5"/>
      <c r="B777" s="4" t="s">
        <v>33</v>
      </c>
    </row>
    <row r="778" spans="1:13" s="2" customFormat="1" x14ac:dyDescent="0.2">
      <c r="A778" s="3"/>
      <c r="B778" s="4" t="s">
        <v>33</v>
      </c>
    </row>
    <row r="779" spans="1:13" s="2" customFormat="1" x14ac:dyDescent="0.2">
      <c r="A779" s="2" t="s">
        <v>261</v>
      </c>
      <c r="B779" s="4" t="s">
        <v>33</v>
      </c>
    </row>
    <row r="780" spans="1:13" s="2" customFormat="1" x14ac:dyDescent="0.2">
      <c r="B780" s="4" t="s">
        <v>33</v>
      </c>
    </row>
    <row r="781" spans="1:13" x14ac:dyDescent="0.2">
      <c r="A781" s="23"/>
      <c r="B781" s="24" t="s">
        <v>33</v>
      </c>
      <c r="C781" s="6">
        <v>39538</v>
      </c>
      <c r="D781" s="6">
        <v>39903</v>
      </c>
      <c r="E781" s="6">
        <v>40268</v>
      </c>
      <c r="F781" s="6">
        <v>40633</v>
      </c>
      <c r="G781" s="6">
        <v>40999</v>
      </c>
      <c r="H781" s="6">
        <v>41364</v>
      </c>
      <c r="I781" s="6">
        <v>41729</v>
      </c>
      <c r="J781" s="6">
        <v>42094</v>
      </c>
      <c r="K781" s="6">
        <v>42460</v>
      </c>
      <c r="L781" s="6">
        <v>42825</v>
      </c>
      <c r="M781" s="6">
        <v>43190</v>
      </c>
    </row>
    <row r="782" spans="1:13" x14ac:dyDescent="0.2">
      <c r="A782" s="25"/>
      <c r="B782" s="26" t="s">
        <v>33</v>
      </c>
      <c r="C782" s="7" t="s">
        <v>4</v>
      </c>
      <c r="D782" s="7" t="s">
        <v>4</v>
      </c>
      <c r="E782" s="7" t="s">
        <v>4</v>
      </c>
      <c r="F782" s="7" t="s">
        <v>4</v>
      </c>
      <c r="G782" s="7" t="s">
        <v>4</v>
      </c>
      <c r="H782" s="7" t="s">
        <v>4</v>
      </c>
      <c r="I782" s="7" t="s">
        <v>4</v>
      </c>
      <c r="J782" s="7" t="s">
        <v>4</v>
      </c>
      <c r="K782" s="7" t="s">
        <v>4</v>
      </c>
      <c r="L782" s="7" t="s">
        <v>4</v>
      </c>
      <c r="M782" s="7" t="s">
        <v>4</v>
      </c>
    </row>
    <row r="783" spans="1:13" x14ac:dyDescent="0.2">
      <c r="A783" s="8" t="s">
        <v>5</v>
      </c>
      <c r="B783" s="9" t="s">
        <v>6</v>
      </c>
      <c r="C783" s="10">
        <v>8.1199999999999992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</row>
    <row r="784" spans="1:13" x14ac:dyDescent="0.2">
      <c r="A784" s="8"/>
      <c r="B784" s="9" t="s">
        <v>10</v>
      </c>
      <c r="C784" s="10">
        <v>5.55</v>
      </c>
      <c r="D784" s="10">
        <v>4.63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</row>
    <row r="785" spans="1:13" x14ac:dyDescent="0.2">
      <c r="A785" s="8" t="s">
        <v>11</v>
      </c>
      <c r="B785" s="9" t="s">
        <v>37</v>
      </c>
      <c r="C785" s="10">
        <v>32.770000000000003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</row>
    <row r="786" spans="1:13" x14ac:dyDescent="0.2">
      <c r="A786" s="8"/>
      <c r="B786" s="9" t="s">
        <v>38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35.18</v>
      </c>
      <c r="M786" s="10">
        <v>34.549999999999997</v>
      </c>
    </row>
    <row r="787" spans="1:13" x14ac:dyDescent="0.2">
      <c r="A787" s="8"/>
      <c r="B787" s="9" t="s">
        <v>39</v>
      </c>
      <c r="C787" s="10">
        <v>0</v>
      </c>
      <c r="D787" s="10">
        <v>0</v>
      </c>
      <c r="E787" s="10">
        <v>0</v>
      </c>
      <c r="F787" s="10">
        <v>0</v>
      </c>
      <c r="G787" s="10">
        <v>30.58</v>
      </c>
      <c r="H787" s="10">
        <v>28.88</v>
      </c>
      <c r="I787" s="10">
        <v>31.32</v>
      </c>
      <c r="J787" s="10">
        <v>30.14</v>
      </c>
      <c r="K787" s="10">
        <v>30.18</v>
      </c>
      <c r="L787" s="10">
        <v>0</v>
      </c>
      <c r="M787" s="10">
        <v>0</v>
      </c>
    </row>
    <row r="788" spans="1:13" x14ac:dyDescent="0.2">
      <c r="A788" s="8"/>
      <c r="B788" s="9" t="s">
        <v>15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6</v>
      </c>
      <c r="M788" s="10">
        <v>9</v>
      </c>
    </row>
    <row r="789" spans="1:13" x14ac:dyDescent="0.2">
      <c r="A789" s="8"/>
      <c r="B789" s="9" t="s">
        <v>16</v>
      </c>
      <c r="C789" s="10">
        <v>0</v>
      </c>
      <c r="D789" s="10">
        <v>0</v>
      </c>
      <c r="E789" s="10">
        <v>0</v>
      </c>
      <c r="F789" s="10">
        <v>10.34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</row>
    <row r="790" spans="1:13" x14ac:dyDescent="0.2">
      <c r="A790" s="8"/>
      <c r="B790" s="9" t="s">
        <v>17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5.72</v>
      </c>
      <c r="I790" s="10">
        <v>5.53</v>
      </c>
      <c r="J790" s="10">
        <v>5.53</v>
      </c>
      <c r="K790" s="10">
        <v>5.92</v>
      </c>
      <c r="L790" s="10">
        <v>0</v>
      </c>
      <c r="M790" s="10">
        <v>0</v>
      </c>
    </row>
    <row r="791" spans="1:13" x14ac:dyDescent="0.2">
      <c r="A791" s="8"/>
      <c r="B791" s="9" t="s">
        <v>18</v>
      </c>
      <c r="C791" s="10">
        <v>0</v>
      </c>
      <c r="D791" s="10">
        <v>0</v>
      </c>
      <c r="E791" s="10">
        <v>0</v>
      </c>
      <c r="F791" s="10">
        <v>0</v>
      </c>
      <c r="G791" s="10">
        <v>5.53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</row>
    <row r="792" spans="1:13" x14ac:dyDescent="0.2">
      <c r="A792" s="8"/>
      <c r="B792" s="9" t="s">
        <v>22</v>
      </c>
      <c r="C792" s="10">
        <v>0</v>
      </c>
      <c r="D792" s="10">
        <v>0</v>
      </c>
      <c r="E792" s="10">
        <v>0</v>
      </c>
      <c r="F792" s="10">
        <v>4.55</v>
      </c>
      <c r="G792" s="10">
        <v>3.68</v>
      </c>
      <c r="H792" s="10">
        <v>4.68</v>
      </c>
      <c r="I792" s="10">
        <v>4.68</v>
      </c>
      <c r="J792" s="10">
        <v>6.68</v>
      </c>
      <c r="K792" s="10">
        <v>4.68</v>
      </c>
      <c r="L792" s="10">
        <v>4.68</v>
      </c>
      <c r="M792" s="10">
        <v>4.68</v>
      </c>
    </row>
    <row r="793" spans="1:13" x14ac:dyDescent="0.2">
      <c r="A793" s="8"/>
      <c r="B793" s="9" t="s">
        <v>40</v>
      </c>
      <c r="C793" s="10">
        <v>0</v>
      </c>
      <c r="D793" s="10">
        <v>0</v>
      </c>
      <c r="E793" s="10">
        <v>0</v>
      </c>
      <c r="F793" s="10">
        <v>29.77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</row>
    <row r="794" spans="1:13" x14ac:dyDescent="0.2">
      <c r="A794" s="8"/>
      <c r="B794" s="9" t="s">
        <v>25</v>
      </c>
      <c r="C794" s="10">
        <v>0</v>
      </c>
      <c r="D794" s="10">
        <v>9.6199999999999992</v>
      </c>
      <c r="E794" s="10">
        <v>10.33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</row>
    <row r="795" spans="1:13" x14ac:dyDescent="0.2">
      <c r="A795" s="8"/>
      <c r="B795" s="9" t="s">
        <v>28</v>
      </c>
      <c r="C795" s="10">
        <v>0</v>
      </c>
      <c r="D795" s="10">
        <v>0</v>
      </c>
      <c r="E795" s="10">
        <v>3.55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</row>
    <row r="796" spans="1:13" x14ac:dyDescent="0.2">
      <c r="A796" s="8"/>
      <c r="B796" s="9" t="s">
        <v>42</v>
      </c>
      <c r="C796" s="10">
        <v>0</v>
      </c>
      <c r="D796" s="10">
        <v>0.6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</row>
    <row r="797" spans="1:13" x14ac:dyDescent="0.2">
      <c r="A797" s="8"/>
      <c r="B797" s="9" t="s">
        <v>44</v>
      </c>
      <c r="C797" s="10">
        <v>0</v>
      </c>
      <c r="D797" s="10">
        <v>31.76</v>
      </c>
      <c r="E797" s="10">
        <v>30.66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</row>
    <row r="798" spans="1:13" x14ac:dyDescent="0.2">
      <c r="A798" s="11" t="s">
        <v>30</v>
      </c>
      <c r="B798" s="9" t="s">
        <v>31</v>
      </c>
      <c r="C798" s="10">
        <v>0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3</v>
      </c>
      <c r="L798" s="10">
        <v>3</v>
      </c>
      <c r="M798" s="10">
        <v>3</v>
      </c>
    </row>
    <row r="799" spans="1:13" x14ac:dyDescent="0.2">
      <c r="A799" s="11" t="s">
        <v>32</v>
      </c>
      <c r="B799" s="9" t="s">
        <v>33</v>
      </c>
      <c r="C799" s="12">
        <f>SUM(C783:C798)</f>
        <v>46.44</v>
      </c>
      <c r="D799" s="12">
        <f t="shared" ref="D799:M799" si="22">SUM(D783:D798)</f>
        <v>46.61</v>
      </c>
      <c r="E799" s="12">
        <f t="shared" si="22"/>
        <v>44.54</v>
      </c>
      <c r="F799" s="12">
        <f t="shared" si="22"/>
        <v>44.66</v>
      </c>
      <c r="G799" s="12">
        <f t="shared" si="22"/>
        <v>39.79</v>
      </c>
      <c r="H799" s="12">
        <f t="shared" si="22"/>
        <v>39.28</v>
      </c>
      <c r="I799" s="12">
        <f t="shared" si="22"/>
        <v>41.53</v>
      </c>
      <c r="J799" s="12">
        <f t="shared" si="22"/>
        <v>42.35</v>
      </c>
      <c r="K799" s="12">
        <f t="shared" si="22"/>
        <v>43.78</v>
      </c>
      <c r="L799" s="12">
        <f t="shared" si="22"/>
        <v>48.86</v>
      </c>
      <c r="M799" s="12">
        <f t="shared" si="22"/>
        <v>51.23</v>
      </c>
    </row>
    <row r="800" spans="1:13" s="2" customFormat="1" x14ac:dyDescent="0.2">
      <c r="B800" s="4" t="s">
        <v>33</v>
      </c>
    </row>
    <row r="801" spans="1:13" s="2" customFormat="1" x14ac:dyDescent="0.2">
      <c r="B801" s="4" t="s">
        <v>33</v>
      </c>
    </row>
    <row r="802" spans="1:13" s="2" customFormat="1" x14ac:dyDescent="0.2">
      <c r="B802" s="4" t="s">
        <v>33</v>
      </c>
    </row>
    <row r="803" spans="1:13" s="2" customFormat="1" x14ac:dyDescent="0.2">
      <c r="A803" s="5"/>
      <c r="B803" s="4" t="s">
        <v>33</v>
      </c>
    </row>
    <row r="804" spans="1:13" s="2" customFormat="1" x14ac:dyDescent="0.2">
      <c r="A804" s="3"/>
      <c r="B804" s="4" t="s">
        <v>33</v>
      </c>
    </row>
    <row r="805" spans="1:13" s="2" customFormat="1" x14ac:dyDescent="0.2">
      <c r="A805" s="2" t="s">
        <v>262</v>
      </c>
      <c r="B805" s="4" t="s">
        <v>33</v>
      </c>
    </row>
    <row r="806" spans="1:13" s="2" customFormat="1" x14ac:dyDescent="0.2">
      <c r="B806" s="4" t="s">
        <v>33</v>
      </c>
    </row>
    <row r="807" spans="1:13" x14ac:dyDescent="0.2">
      <c r="A807" s="23"/>
      <c r="B807" s="24" t="s">
        <v>33</v>
      </c>
      <c r="C807" s="6">
        <v>39538</v>
      </c>
      <c r="D807" s="6">
        <v>39903</v>
      </c>
      <c r="E807" s="6">
        <v>40268</v>
      </c>
      <c r="F807" s="6">
        <v>40633</v>
      </c>
      <c r="G807" s="6">
        <v>40999</v>
      </c>
      <c r="H807" s="6">
        <v>41364</v>
      </c>
      <c r="I807" s="6">
        <v>41729</v>
      </c>
      <c r="J807" s="6">
        <v>42094</v>
      </c>
      <c r="K807" s="6">
        <v>42460</v>
      </c>
      <c r="L807" s="6">
        <v>42825</v>
      </c>
      <c r="M807" s="6">
        <v>43190</v>
      </c>
    </row>
    <row r="808" spans="1:13" x14ac:dyDescent="0.2">
      <c r="A808" s="25"/>
      <c r="B808" s="26" t="s">
        <v>33</v>
      </c>
      <c r="C808" s="7" t="s">
        <v>4</v>
      </c>
      <c r="D808" s="7" t="s">
        <v>4</v>
      </c>
      <c r="E808" s="7" t="s">
        <v>4</v>
      </c>
      <c r="F808" s="7" t="s">
        <v>4</v>
      </c>
      <c r="G808" s="7" t="s">
        <v>4</v>
      </c>
      <c r="H808" s="7" t="s">
        <v>4</v>
      </c>
      <c r="I808" s="7" t="s">
        <v>4</v>
      </c>
      <c r="J808" s="7" t="s">
        <v>4</v>
      </c>
      <c r="K808" s="7" t="s">
        <v>4</v>
      </c>
      <c r="L808" s="7" t="s">
        <v>4</v>
      </c>
      <c r="M808" s="7" t="s">
        <v>4</v>
      </c>
    </row>
    <row r="809" spans="1:13" x14ac:dyDescent="0.2">
      <c r="A809" s="11" t="s">
        <v>5</v>
      </c>
      <c r="B809" s="9" t="s">
        <v>6</v>
      </c>
      <c r="C809" s="10">
        <v>18.04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</row>
    <row r="810" spans="1:13" x14ac:dyDescent="0.2">
      <c r="A810" s="8" t="s">
        <v>11</v>
      </c>
      <c r="B810" s="9" t="s">
        <v>37</v>
      </c>
      <c r="C810" s="10">
        <v>13.65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</row>
    <row r="811" spans="1:13" x14ac:dyDescent="0.2">
      <c r="A811" s="8"/>
      <c r="B811" s="9" t="s">
        <v>38</v>
      </c>
      <c r="C811" s="10">
        <v>0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11.35</v>
      </c>
      <c r="M811" s="10">
        <v>12</v>
      </c>
    </row>
    <row r="812" spans="1:13" x14ac:dyDescent="0.2">
      <c r="A812" s="8"/>
      <c r="B812" s="9" t="s">
        <v>39</v>
      </c>
      <c r="C812" s="10">
        <v>0</v>
      </c>
      <c r="D812" s="10">
        <v>0</v>
      </c>
      <c r="E812" s="10">
        <v>0</v>
      </c>
      <c r="F812" s="10">
        <v>0</v>
      </c>
      <c r="G812" s="10">
        <v>12.54</v>
      </c>
      <c r="H812" s="10">
        <v>13.84</v>
      </c>
      <c r="I812" s="10">
        <v>14.19</v>
      </c>
      <c r="J812" s="10">
        <v>11.54</v>
      </c>
      <c r="K812" s="10">
        <v>14.19</v>
      </c>
      <c r="L812" s="10">
        <v>0</v>
      </c>
      <c r="M812" s="10">
        <v>0</v>
      </c>
    </row>
    <row r="813" spans="1:13" x14ac:dyDescent="0.2">
      <c r="A813" s="8"/>
      <c r="B813" s="9" t="s">
        <v>15</v>
      </c>
      <c r="C813" s="10">
        <v>0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10.47</v>
      </c>
      <c r="M813" s="10">
        <v>10.61</v>
      </c>
    </row>
    <row r="814" spans="1:13" x14ac:dyDescent="0.2">
      <c r="A814" s="8"/>
      <c r="B814" s="9" t="s">
        <v>16</v>
      </c>
      <c r="C814" s="10">
        <v>0</v>
      </c>
      <c r="D814" s="10">
        <v>0</v>
      </c>
      <c r="E814" s="10">
        <v>0</v>
      </c>
      <c r="F814" s="10">
        <v>10.41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</row>
    <row r="815" spans="1:13" x14ac:dyDescent="0.2">
      <c r="A815" s="8"/>
      <c r="B815" s="9" t="s">
        <v>17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9.4600000000000009</v>
      </c>
      <c r="I815" s="10">
        <v>9.4600000000000009</v>
      </c>
      <c r="J815" s="10">
        <v>9.4600000000000009</v>
      </c>
      <c r="K815" s="10">
        <v>8.31</v>
      </c>
      <c r="L815" s="10">
        <v>0</v>
      </c>
      <c r="M815" s="10">
        <v>0</v>
      </c>
    </row>
    <row r="816" spans="1:13" x14ac:dyDescent="0.2">
      <c r="A816" s="8"/>
      <c r="B816" s="9" t="s">
        <v>18</v>
      </c>
      <c r="C816" s="10">
        <v>0</v>
      </c>
      <c r="D816" s="10">
        <v>0</v>
      </c>
      <c r="E816" s="10">
        <v>0</v>
      </c>
      <c r="F816" s="10">
        <v>0</v>
      </c>
      <c r="G816" s="10">
        <v>8.4600000000000009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</row>
    <row r="817" spans="1:13" x14ac:dyDescent="0.2">
      <c r="A817" s="8"/>
      <c r="B817" s="9" t="s">
        <v>155</v>
      </c>
      <c r="C817" s="10">
        <v>0</v>
      </c>
      <c r="D817" s="10">
        <v>0</v>
      </c>
      <c r="E817" s="10">
        <v>0</v>
      </c>
      <c r="F817" s="10">
        <v>81.78</v>
      </c>
      <c r="G817" s="10">
        <v>72.930000000000007</v>
      </c>
      <c r="H817" s="10">
        <v>73.150000000000006</v>
      </c>
      <c r="I817" s="10">
        <v>72.09</v>
      </c>
      <c r="J817" s="10">
        <v>70.430000000000007</v>
      </c>
      <c r="K817" s="10">
        <v>1.6</v>
      </c>
      <c r="L817" s="10">
        <v>1.6</v>
      </c>
      <c r="M817" s="10">
        <v>1.6</v>
      </c>
    </row>
    <row r="818" spans="1:13" x14ac:dyDescent="0.2">
      <c r="A818" s="8"/>
      <c r="B818" s="9" t="s">
        <v>40</v>
      </c>
      <c r="C818" s="10">
        <v>0</v>
      </c>
      <c r="D818" s="10">
        <v>0</v>
      </c>
      <c r="E818" s="10">
        <v>0</v>
      </c>
      <c r="F818" s="10">
        <v>13.54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</row>
    <row r="819" spans="1:13" x14ac:dyDescent="0.2">
      <c r="A819" s="8"/>
      <c r="B819" s="9" t="s">
        <v>25</v>
      </c>
      <c r="C819" s="10">
        <v>0</v>
      </c>
      <c r="D819" s="10">
        <v>14.04</v>
      </c>
      <c r="E819" s="10">
        <v>12.29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</row>
    <row r="820" spans="1:13" x14ac:dyDescent="0.2">
      <c r="A820" s="8"/>
      <c r="B820" s="9" t="s">
        <v>26</v>
      </c>
      <c r="C820" s="10">
        <v>0</v>
      </c>
      <c r="D820" s="10">
        <v>0</v>
      </c>
      <c r="E820" s="10">
        <v>0.49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</row>
    <row r="821" spans="1:13" x14ac:dyDescent="0.2">
      <c r="A821" s="8"/>
      <c r="B821" s="9" t="s">
        <v>192</v>
      </c>
      <c r="C821" s="10">
        <v>0</v>
      </c>
      <c r="D821" s="10">
        <v>0</v>
      </c>
      <c r="E821" s="10">
        <v>78.73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</row>
    <row r="822" spans="1:13" x14ac:dyDescent="0.2">
      <c r="A822" s="8"/>
      <c r="B822" s="9" t="s">
        <v>42</v>
      </c>
      <c r="C822" s="10">
        <v>2</v>
      </c>
      <c r="D822" s="10">
        <v>1.65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</row>
    <row r="823" spans="1:13" x14ac:dyDescent="0.2">
      <c r="A823" s="8"/>
      <c r="B823" s="9" t="s">
        <v>44</v>
      </c>
      <c r="C823" s="10">
        <v>0</v>
      </c>
      <c r="D823" s="10">
        <v>13.76</v>
      </c>
      <c r="E823" s="10">
        <v>13.65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</row>
    <row r="824" spans="1:13" x14ac:dyDescent="0.2">
      <c r="A824" s="11" t="s">
        <v>50</v>
      </c>
      <c r="B824" s="9" t="s">
        <v>227</v>
      </c>
      <c r="C824" s="10">
        <v>73.959999999999994</v>
      </c>
      <c r="D824" s="10">
        <v>88.21</v>
      </c>
      <c r="E824" s="10">
        <v>4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</row>
    <row r="825" spans="1:13" x14ac:dyDescent="0.2">
      <c r="A825" s="11" t="s">
        <v>32</v>
      </c>
      <c r="B825" s="9" t="s">
        <v>33</v>
      </c>
      <c r="C825" s="12">
        <f>SUM(C809:C824)</f>
        <v>107.64999999999999</v>
      </c>
      <c r="D825" s="12">
        <f t="shared" ref="D825:M825" si="23">SUM(D809:D824)</f>
        <v>117.66</v>
      </c>
      <c r="E825" s="12">
        <f t="shared" si="23"/>
        <v>109.16000000000001</v>
      </c>
      <c r="F825" s="12">
        <f t="shared" si="23"/>
        <v>105.72999999999999</v>
      </c>
      <c r="G825" s="12">
        <f t="shared" si="23"/>
        <v>93.93</v>
      </c>
      <c r="H825" s="12">
        <f t="shared" si="23"/>
        <v>96.45</v>
      </c>
      <c r="I825" s="12">
        <f t="shared" si="23"/>
        <v>95.740000000000009</v>
      </c>
      <c r="J825" s="12">
        <f t="shared" si="23"/>
        <v>91.43</v>
      </c>
      <c r="K825" s="12">
        <f t="shared" si="23"/>
        <v>24.1</v>
      </c>
      <c r="L825" s="12">
        <f t="shared" si="23"/>
        <v>23.42</v>
      </c>
      <c r="M825" s="12">
        <f t="shared" si="23"/>
        <v>24.21</v>
      </c>
    </row>
    <row r="826" spans="1:13" s="2" customFormat="1" x14ac:dyDescent="0.2">
      <c r="B826" s="4" t="s">
        <v>33</v>
      </c>
    </row>
    <row r="827" spans="1:13" s="2" customFormat="1" x14ac:dyDescent="0.2">
      <c r="B827" s="4" t="s">
        <v>33</v>
      </c>
    </row>
    <row r="828" spans="1:13" s="2" customFormat="1" x14ac:dyDescent="0.2">
      <c r="B828" s="4" t="s">
        <v>33</v>
      </c>
    </row>
    <row r="829" spans="1:13" s="2" customFormat="1" x14ac:dyDescent="0.2">
      <c r="A829" s="5"/>
      <c r="B829" s="4" t="s">
        <v>33</v>
      </c>
    </row>
    <row r="830" spans="1:13" s="2" customFormat="1" x14ac:dyDescent="0.2">
      <c r="A830" s="3"/>
      <c r="B830" s="4" t="s">
        <v>33</v>
      </c>
    </row>
    <row r="831" spans="1:13" s="2" customFormat="1" x14ac:dyDescent="0.2">
      <c r="A831" s="2" t="s">
        <v>263</v>
      </c>
      <c r="B831" s="4" t="s">
        <v>33</v>
      </c>
    </row>
    <row r="832" spans="1:13" s="2" customFormat="1" x14ac:dyDescent="0.2">
      <c r="B832" s="4" t="s">
        <v>33</v>
      </c>
    </row>
    <row r="833" spans="1:13" x14ac:dyDescent="0.2">
      <c r="A833" s="23"/>
      <c r="B833" s="24" t="s">
        <v>33</v>
      </c>
      <c r="C833" s="6">
        <v>39538</v>
      </c>
      <c r="D833" s="6">
        <v>39903</v>
      </c>
      <c r="E833" s="6">
        <v>40268</v>
      </c>
      <c r="F833" s="6">
        <v>40633</v>
      </c>
      <c r="G833" s="6">
        <v>40999</v>
      </c>
      <c r="H833" s="6">
        <v>41364</v>
      </c>
      <c r="I833" s="6">
        <v>41729</v>
      </c>
      <c r="J833" s="6">
        <v>42094</v>
      </c>
      <c r="K833" s="6">
        <v>42460</v>
      </c>
      <c r="L833" s="6">
        <v>42825</v>
      </c>
      <c r="M833" s="6">
        <v>43190</v>
      </c>
    </row>
    <row r="834" spans="1:13" x14ac:dyDescent="0.2">
      <c r="A834" s="25"/>
      <c r="B834" s="26" t="s">
        <v>33</v>
      </c>
      <c r="C834" s="7" t="s">
        <v>4</v>
      </c>
      <c r="D834" s="7" t="s">
        <v>4</v>
      </c>
      <c r="E834" s="7" t="s">
        <v>4</v>
      </c>
      <c r="F834" s="7" t="s">
        <v>4</v>
      </c>
      <c r="G834" s="7" t="s">
        <v>4</v>
      </c>
      <c r="H834" s="7" t="s">
        <v>4</v>
      </c>
      <c r="I834" s="7" t="s">
        <v>4</v>
      </c>
      <c r="J834" s="7" t="s">
        <v>4</v>
      </c>
      <c r="K834" s="7" t="s">
        <v>4</v>
      </c>
      <c r="L834" s="7" t="s">
        <v>4</v>
      </c>
      <c r="M834" s="7" t="s">
        <v>4</v>
      </c>
    </row>
    <row r="835" spans="1:13" x14ac:dyDescent="0.2">
      <c r="A835" s="11" t="s">
        <v>30</v>
      </c>
      <c r="B835" s="9" t="s">
        <v>31</v>
      </c>
      <c r="C835" s="10">
        <v>0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10</v>
      </c>
      <c r="L835" s="10">
        <v>10</v>
      </c>
      <c r="M835" s="10">
        <v>9</v>
      </c>
    </row>
    <row r="836" spans="1:13" x14ac:dyDescent="0.2">
      <c r="A836" s="11" t="s">
        <v>32</v>
      </c>
      <c r="B836" s="9" t="s">
        <v>33</v>
      </c>
      <c r="C836" s="12">
        <f>C835</f>
        <v>0</v>
      </c>
      <c r="D836" s="12">
        <f t="shared" ref="D836:M836" si="24">D835</f>
        <v>0</v>
      </c>
      <c r="E836" s="12">
        <f t="shared" si="24"/>
        <v>0</v>
      </c>
      <c r="F836" s="12">
        <f t="shared" si="24"/>
        <v>0</v>
      </c>
      <c r="G836" s="12">
        <f t="shared" si="24"/>
        <v>0</v>
      </c>
      <c r="H836" s="12">
        <f t="shared" si="24"/>
        <v>0</v>
      </c>
      <c r="I836" s="12">
        <f t="shared" si="24"/>
        <v>0</v>
      </c>
      <c r="J836" s="12">
        <f t="shared" si="24"/>
        <v>0</v>
      </c>
      <c r="K836" s="12">
        <f t="shared" si="24"/>
        <v>10</v>
      </c>
      <c r="L836" s="12">
        <f t="shared" si="24"/>
        <v>10</v>
      </c>
      <c r="M836" s="12">
        <f t="shared" si="24"/>
        <v>9</v>
      </c>
    </row>
    <row r="837" spans="1:13" s="2" customFormat="1" x14ac:dyDescent="0.2">
      <c r="B837" s="4" t="s">
        <v>33</v>
      </c>
    </row>
    <row r="838" spans="1:13" s="2" customFormat="1" x14ac:dyDescent="0.2">
      <c r="B838" s="4" t="s">
        <v>33</v>
      </c>
    </row>
    <row r="839" spans="1:13" s="2" customFormat="1" x14ac:dyDescent="0.2">
      <c r="B839" s="4" t="s">
        <v>33</v>
      </c>
    </row>
    <row r="840" spans="1:13" s="2" customFormat="1" x14ac:dyDescent="0.2">
      <c r="A840" s="5"/>
      <c r="B840" s="4" t="s">
        <v>33</v>
      </c>
    </row>
    <row r="841" spans="1:13" s="2" customFormat="1" x14ac:dyDescent="0.2">
      <c r="A841" s="3"/>
      <c r="B841" s="4" t="s">
        <v>33</v>
      </c>
    </row>
    <row r="842" spans="1:13" s="2" customFormat="1" x14ac:dyDescent="0.2">
      <c r="A842" s="2" t="s">
        <v>264</v>
      </c>
      <c r="B842" s="4" t="s">
        <v>33</v>
      </c>
    </row>
    <row r="843" spans="1:13" s="2" customFormat="1" x14ac:dyDescent="0.2">
      <c r="B843" s="4" t="s">
        <v>33</v>
      </c>
    </row>
    <row r="844" spans="1:13" x14ac:dyDescent="0.2">
      <c r="A844" s="23"/>
      <c r="B844" s="24" t="s">
        <v>33</v>
      </c>
      <c r="C844" s="6">
        <v>39538</v>
      </c>
      <c r="D844" s="6">
        <v>39903</v>
      </c>
      <c r="E844" s="6">
        <v>40268</v>
      </c>
      <c r="F844" s="6">
        <v>40633</v>
      </c>
      <c r="G844" s="6">
        <v>40999</v>
      </c>
      <c r="H844" s="6">
        <v>41364</v>
      </c>
      <c r="I844" s="6">
        <v>41729</v>
      </c>
      <c r="J844" s="6">
        <v>42094</v>
      </c>
      <c r="K844" s="6">
        <v>42460</v>
      </c>
      <c r="L844" s="6">
        <v>42825</v>
      </c>
      <c r="M844" s="6">
        <v>43190</v>
      </c>
    </row>
    <row r="845" spans="1:13" x14ac:dyDescent="0.2">
      <c r="A845" s="25"/>
      <c r="B845" s="26" t="s">
        <v>33</v>
      </c>
      <c r="C845" s="7" t="s">
        <v>4</v>
      </c>
      <c r="D845" s="7" t="s">
        <v>4</v>
      </c>
      <c r="E845" s="7" t="s">
        <v>4</v>
      </c>
      <c r="F845" s="7" t="s">
        <v>4</v>
      </c>
      <c r="G845" s="7" t="s">
        <v>4</v>
      </c>
      <c r="H845" s="7" t="s">
        <v>4</v>
      </c>
      <c r="I845" s="7" t="s">
        <v>4</v>
      </c>
      <c r="J845" s="7" t="s">
        <v>4</v>
      </c>
      <c r="K845" s="7" t="s">
        <v>4</v>
      </c>
      <c r="L845" s="7" t="s">
        <v>4</v>
      </c>
      <c r="M845" s="7" t="s">
        <v>4</v>
      </c>
    </row>
    <row r="846" spans="1:13" x14ac:dyDescent="0.2">
      <c r="A846" s="8" t="s">
        <v>11</v>
      </c>
      <c r="B846" s="9" t="s">
        <v>38</v>
      </c>
      <c r="C846" s="10">
        <v>0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2</v>
      </c>
      <c r="M846" s="10">
        <v>0</v>
      </c>
    </row>
    <row r="847" spans="1:13" x14ac:dyDescent="0.2">
      <c r="A847" s="8"/>
      <c r="B847" s="9" t="s">
        <v>39</v>
      </c>
      <c r="C847" s="10">
        <v>0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1</v>
      </c>
      <c r="K847" s="10">
        <v>0</v>
      </c>
      <c r="L847" s="10">
        <v>0</v>
      </c>
      <c r="M847" s="10">
        <v>0</v>
      </c>
    </row>
    <row r="848" spans="1:13" x14ac:dyDescent="0.2">
      <c r="A848" s="8"/>
      <c r="B848" s="9" t="s">
        <v>13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3.92</v>
      </c>
      <c r="K848" s="10">
        <v>0</v>
      </c>
      <c r="L848" s="10">
        <v>0</v>
      </c>
      <c r="M848" s="10">
        <v>0</v>
      </c>
    </row>
    <row r="849" spans="1:13" x14ac:dyDescent="0.2">
      <c r="A849" s="8"/>
      <c r="B849" s="9" t="s">
        <v>136</v>
      </c>
      <c r="C849" s="10">
        <v>0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13</v>
      </c>
    </row>
    <row r="850" spans="1:13" x14ac:dyDescent="0.2">
      <c r="A850" s="8"/>
      <c r="B850" s="9" t="s">
        <v>24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1</v>
      </c>
      <c r="M850" s="10">
        <v>0</v>
      </c>
    </row>
    <row r="851" spans="1:13" x14ac:dyDescent="0.2">
      <c r="A851" s="8"/>
      <c r="B851" s="9" t="s">
        <v>163</v>
      </c>
      <c r="C851" s="10">
        <v>0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1</v>
      </c>
      <c r="M851" s="10">
        <v>0</v>
      </c>
    </row>
    <row r="852" spans="1:13" x14ac:dyDescent="0.2">
      <c r="A852" s="11" t="s">
        <v>32</v>
      </c>
      <c r="B852" s="9" t="s">
        <v>33</v>
      </c>
      <c r="C852" s="12">
        <f>SUM(C846:C851)</f>
        <v>0</v>
      </c>
      <c r="D852" s="12">
        <f t="shared" ref="D852:M852" si="25">SUM(D846:D851)</f>
        <v>0</v>
      </c>
      <c r="E852" s="12">
        <f t="shared" si="25"/>
        <v>0</v>
      </c>
      <c r="F852" s="12">
        <f t="shared" si="25"/>
        <v>0</v>
      </c>
      <c r="G852" s="12">
        <f t="shared" si="25"/>
        <v>0</v>
      </c>
      <c r="H852" s="12">
        <f t="shared" si="25"/>
        <v>0</v>
      </c>
      <c r="I852" s="12">
        <f t="shared" si="25"/>
        <v>0</v>
      </c>
      <c r="J852" s="12">
        <f t="shared" si="25"/>
        <v>4.92</v>
      </c>
      <c r="K852" s="12">
        <f t="shared" si="25"/>
        <v>0</v>
      </c>
      <c r="L852" s="12">
        <f t="shared" si="25"/>
        <v>4</v>
      </c>
      <c r="M852" s="12">
        <f t="shared" si="25"/>
        <v>13</v>
      </c>
    </row>
    <row r="853" spans="1:13" s="2" customFormat="1" x14ac:dyDescent="0.2">
      <c r="B853" s="4" t="s">
        <v>33</v>
      </c>
    </row>
    <row r="854" spans="1:13" s="2" customFormat="1" x14ac:dyDescent="0.2">
      <c r="B854" s="4" t="s">
        <v>33</v>
      </c>
    </row>
    <row r="855" spans="1:13" s="2" customFormat="1" x14ac:dyDescent="0.2">
      <c r="B855" s="4" t="s">
        <v>33</v>
      </c>
    </row>
    <row r="856" spans="1:13" s="2" customFormat="1" x14ac:dyDescent="0.2">
      <c r="A856" s="5"/>
      <c r="B856" s="4" t="s">
        <v>33</v>
      </c>
    </row>
    <row r="857" spans="1:13" s="2" customFormat="1" x14ac:dyDescent="0.2">
      <c r="A857" s="3"/>
      <c r="B857" s="4" t="s">
        <v>33</v>
      </c>
    </row>
    <row r="858" spans="1:13" s="2" customFormat="1" x14ac:dyDescent="0.2">
      <c r="A858" s="2" t="s">
        <v>265</v>
      </c>
      <c r="B858" s="4" t="s">
        <v>33</v>
      </c>
    </row>
    <row r="859" spans="1:13" s="2" customFormat="1" x14ac:dyDescent="0.2">
      <c r="B859" s="4" t="s">
        <v>33</v>
      </c>
    </row>
    <row r="860" spans="1:13" x14ac:dyDescent="0.2">
      <c r="A860" s="23"/>
      <c r="B860" s="24" t="s">
        <v>33</v>
      </c>
      <c r="C860" s="6">
        <v>39538</v>
      </c>
      <c r="D860" s="6">
        <v>39903</v>
      </c>
      <c r="E860" s="6">
        <v>40268</v>
      </c>
      <c r="F860" s="6">
        <v>40633</v>
      </c>
      <c r="G860" s="6">
        <v>40999</v>
      </c>
      <c r="H860" s="6">
        <v>41364</v>
      </c>
      <c r="I860" s="6">
        <v>41729</v>
      </c>
      <c r="J860" s="6">
        <v>42094</v>
      </c>
      <c r="K860" s="6">
        <v>42460</v>
      </c>
      <c r="L860" s="6">
        <v>42825</v>
      </c>
      <c r="M860" s="6">
        <v>43190</v>
      </c>
    </row>
    <row r="861" spans="1:13" x14ac:dyDescent="0.2">
      <c r="A861" s="25"/>
      <c r="B861" s="26" t="s">
        <v>33</v>
      </c>
      <c r="C861" s="7" t="s">
        <v>4</v>
      </c>
      <c r="D861" s="7" t="s">
        <v>4</v>
      </c>
      <c r="E861" s="7" t="s">
        <v>4</v>
      </c>
      <c r="F861" s="7" t="s">
        <v>4</v>
      </c>
      <c r="G861" s="7" t="s">
        <v>4</v>
      </c>
      <c r="H861" s="7" t="s">
        <v>4</v>
      </c>
      <c r="I861" s="7" t="s">
        <v>4</v>
      </c>
      <c r="J861" s="7" t="s">
        <v>4</v>
      </c>
      <c r="K861" s="7" t="s">
        <v>4</v>
      </c>
      <c r="L861" s="7" t="s">
        <v>4</v>
      </c>
      <c r="M861" s="7" t="s">
        <v>4</v>
      </c>
    </row>
    <row r="862" spans="1:13" x14ac:dyDescent="0.2">
      <c r="A862" s="8" t="s">
        <v>5</v>
      </c>
      <c r="B862" s="9" t="s">
        <v>7</v>
      </c>
      <c r="C862" s="10">
        <v>0</v>
      </c>
      <c r="D862" s="10">
        <v>0</v>
      </c>
      <c r="E862" s="10">
        <v>0</v>
      </c>
      <c r="F862" s="10">
        <v>0</v>
      </c>
      <c r="G862" s="10">
        <v>53.44</v>
      </c>
      <c r="H862" s="10">
        <v>55.74</v>
      </c>
      <c r="I862" s="10">
        <v>68.5</v>
      </c>
      <c r="J862" s="10">
        <v>81.64</v>
      </c>
      <c r="K862" s="10">
        <v>69.62</v>
      </c>
      <c r="L862" s="10">
        <v>65.25</v>
      </c>
      <c r="M862" s="10">
        <v>66.37</v>
      </c>
    </row>
    <row r="863" spans="1:13" x14ac:dyDescent="0.2">
      <c r="A863" s="8"/>
      <c r="B863" s="9" t="s">
        <v>9</v>
      </c>
      <c r="C863" s="10">
        <v>90.17</v>
      </c>
      <c r="D863" s="10">
        <v>90.15</v>
      </c>
      <c r="E863" s="10">
        <v>86.37</v>
      </c>
      <c r="F863" s="10">
        <v>76.87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</row>
    <row r="864" spans="1:13" x14ac:dyDescent="0.2">
      <c r="A864" s="8"/>
      <c r="B864" s="9" t="s">
        <v>266</v>
      </c>
      <c r="C864" s="10">
        <v>31.76</v>
      </c>
      <c r="D864" s="10">
        <v>1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</row>
    <row r="865" spans="1:13" x14ac:dyDescent="0.2">
      <c r="A865" s="8" t="s">
        <v>11</v>
      </c>
      <c r="B865" s="9" t="s">
        <v>62</v>
      </c>
      <c r="C865" s="10">
        <v>0</v>
      </c>
      <c r="D865" s="10">
        <v>0</v>
      </c>
      <c r="E865" s="10">
        <v>0</v>
      </c>
      <c r="F865" s="10">
        <v>28.77</v>
      </c>
      <c r="G865" s="10">
        <v>26.2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</row>
    <row r="866" spans="1:13" x14ac:dyDescent="0.2">
      <c r="A866" s="8"/>
      <c r="B866" s="9" t="s">
        <v>114</v>
      </c>
      <c r="C866" s="10">
        <v>0</v>
      </c>
      <c r="D866" s="10">
        <v>29.68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</row>
    <row r="867" spans="1:13" x14ac:dyDescent="0.2">
      <c r="A867" s="8"/>
      <c r="B867" s="9" t="s">
        <v>20</v>
      </c>
      <c r="C867" s="10">
        <v>0</v>
      </c>
      <c r="D867" s="10">
        <v>0</v>
      </c>
      <c r="E867" s="10">
        <v>0</v>
      </c>
      <c r="F867" s="10">
        <v>0</v>
      </c>
      <c r="G867" s="10">
        <v>0</v>
      </c>
      <c r="H867" s="10">
        <v>22.34</v>
      </c>
      <c r="I867" s="10">
        <v>22.54</v>
      </c>
      <c r="J867" s="10">
        <v>22.54</v>
      </c>
      <c r="K867" s="10">
        <v>18.73</v>
      </c>
      <c r="L867" s="10">
        <v>17.73</v>
      </c>
      <c r="M867" s="10">
        <v>16.73</v>
      </c>
    </row>
    <row r="868" spans="1:13" x14ac:dyDescent="0.2">
      <c r="A868" s="8"/>
      <c r="B868" s="9" t="s">
        <v>23</v>
      </c>
      <c r="C868" s="10">
        <v>0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1</v>
      </c>
      <c r="L868" s="10">
        <v>1</v>
      </c>
      <c r="M868" s="10">
        <v>1</v>
      </c>
    </row>
    <row r="869" spans="1:13" x14ac:dyDescent="0.2">
      <c r="A869" s="8"/>
      <c r="B869" s="9" t="s">
        <v>166</v>
      </c>
      <c r="C869" s="10">
        <v>0</v>
      </c>
      <c r="D869" s="10">
        <v>0</v>
      </c>
      <c r="E869" s="10">
        <v>29.39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</row>
    <row r="870" spans="1:13" x14ac:dyDescent="0.2">
      <c r="A870" s="8"/>
      <c r="B870" s="9" t="s">
        <v>173</v>
      </c>
      <c r="C870" s="10">
        <v>0</v>
      </c>
      <c r="D870" s="10">
        <v>0</v>
      </c>
      <c r="E870" s="10">
        <v>1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</row>
    <row r="871" spans="1:13" x14ac:dyDescent="0.2">
      <c r="A871" s="8"/>
      <c r="B871" s="9" t="s">
        <v>42</v>
      </c>
      <c r="C871" s="10">
        <v>0.68</v>
      </c>
      <c r="D871" s="10">
        <v>2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</row>
    <row r="872" spans="1:13" x14ac:dyDescent="0.2">
      <c r="A872" s="8"/>
      <c r="B872" s="9" t="s">
        <v>44</v>
      </c>
      <c r="C872" s="10">
        <v>0</v>
      </c>
      <c r="D872" s="10">
        <v>0.92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</row>
    <row r="873" spans="1:13" x14ac:dyDescent="0.2">
      <c r="A873" s="11" t="s">
        <v>32</v>
      </c>
      <c r="B873" s="9" t="s">
        <v>33</v>
      </c>
      <c r="C873" s="12">
        <f>SUM(C862:C872)</f>
        <v>122.61000000000001</v>
      </c>
      <c r="D873" s="12">
        <f t="shared" ref="D873:M873" si="26">SUM(D862:D872)</f>
        <v>123.75000000000001</v>
      </c>
      <c r="E873" s="12">
        <f t="shared" si="26"/>
        <v>116.76</v>
      </c>
      <c r="F873" s="12">
        <f t="shared" si="26"/>
        <v>105.64</v>
      </c>
      <c r="G873" s="12">
        <f t="shared" si="26"/>
        <v>79.64</v>
      </c>
      <c r="H873" s="12">
        <f t="shared" si="26"/>
        <v>78.08</v>
      </c>
      <c r="I873" s="12">
        <f t="shared" si="26"/>
        <v>91.039999999999992</v>
      </c>
      <c r="J873" s="12">
        <f t="shared" si="26"/>
        <v>104.18</v>
      </c>
      <c r="K873" s="12">
        <f t="shared" si="26"/>
        <v>89.350000000000009</v>
      </c>
      <c r="L873" s="12">
        <f t="shared" si="26"/>
        <v>83.98</v>
      </c>
      <c r="M873" s="12">
        <f t="shared" si="26"/>
        <v>84.100000000000009</v>
      </c>
    </row>
    <row r="874" spans="1:13" s="2" customFormat="1" x14ac:dyDescent="0.2">
      <c r="B874" s="4"/>
    </row>
    <row r="875" spans="1:13" s="2" customFormat="1" x14ac:dyDescent="0.2">
      <c r="B875" s="4"/>
    </row>
    <row r="876" spans="1:13" s="2" customFormat="1" x14ac:dyDescent="0.2">
      <c r="B876" s="4"/>
    </row>
    <row r="877" spans="1:13" s="2" customFormat="1" x14ac:dyDescent="0.2">
      <c r="B877" s="4"/>
    </row>
    <row r="878" spans="1:13" s="2" customFormat="1" x14ac:dyDescent="0.2">
      <c r="B878" s="4"/>
    </row>
    <row r="879" spans="1:13" s="2" customFormat="1" x14ac:dyDescent="0.2">
      <c r="B879" s="4"/>
    </row>
    <row r="880" spans="1:13" s="2" customFormat="1" x14ac:dyDescent="0.2">
      <c r="B880" s="4"/>
    </row>
    <row r="881" spans="2:2" s="2" customFormat="1" x14ac:dyDescent="0.2">
      <c r="B881" s="4"/>
    </row>
    <row r="882" spans="2:2" s="2" customFormat="1" x14ac:dyDescent="0.2">
      <c r="B882" s="4"/>
    </row>
    <row r="883" spans="2:2" s="2" customFormat="1" x14ac:dyDescent="0.2">
      <c r="B883" s="4"/>
    </row>
    <row r="884" spans="2:2" s="2" customFormat="1" x14ac:dyDescent="0.2">
      <c r="B884" s="4"/>
    </row>
    <row r="885" spans="2:2" s="2" customFormat="1" x14ac:dyDescent="0.2">
      <c r="B885" s="4"/>
    </row>
    <row r="886" spans="2:2" s="2" customFormat="1" x14ac:dyDescent="0.2">
      <c r="B886" s="4"/>
    </row>
    <row r="887" spans="2:2" s="2" customFormat="1" x14ac:dyDescent="0.2">
      <c r="B887" s="4"/>
    </row>
    <row r="888" spans="2:2" s="2" customFormat="1" x14ac:dyDescent="0.2">
      <c r="B888" s="4"/>
    </row>
    <row r="889" spans="2:2" s="2" customFormat="1" x14ac:dyDescent="0.2">
      <c r="B889" s="4"/>
    </row>
    <row r="890" spans="2:2" s="2" customFormat="1" x14ac:dyDescent="0.2">
      <c r="B890" s="4"/>
    </row>
    <row r="891" spans="2:2" s="2" customFormat="1" x14ac:dyDescent="0.2">
      <c r="B891" s="4"/>
    </row>
    <row r="892" spans="2:2" s="2" customFormat="1" x14ac:dyDescent="0.2">
      <c r="B892" s="4"/>
    </row>
    <row r="893" spans="2:2" s="2" customFormat="1" x14ac:dyDescent="0.2">
      <c r="B893" s="4"/>
    </row>
    <row r="894" spans="2:2" s="2" customFormat="1" x14ac:dyDescent="0.2">
      <c r="B894" s="4"/>
    </row>
    <row r="895" spans="2:2" s="2" customFormat="1" x14ac:dyDescent="0.2">
      <c r="B895" s="4"/>
    </row>
    <row r="896" spans="2:2" s="2" customFormat="1" x14ac:dyDescent="0.2">
      <c r="B896" s="4"/>
    </row>
    <row r="897" spans="2:2" s="2" customFormat="1" x14ac:dyDescent="0.2">
      <c r="B897" s="4"/>
    </row>
    <row r="898" spans="2:2" s="2" customFormat="1" x14ac:dyDescent="0.2">
      <c r="B898" s="4"/>
    </row>
    <row r="899" spans="2:2" s="2" customFormat="1" x14ac:dyDescent="0.2">
      <c r="B899" s="4"/>
    </row>
    <row r="900" spans="2:2" s="2" customFormat="1" x14ac:dyDescent="0.2">
      <c r="B900" s="4"/>
    </row>
    <row r="901" spans="2:2" s="2" customFormat="1" x14ac:dyDescent="0.2">
      <c r="B901" s="4"/>
    </row>
    <row r="902" spans="2:2" s="2" customFormat="1" x14ac:dyDescent="0.2">
      <c r="B902" s="4"/>
    </row>
    <row r="903" spans="2:2" s="2" customFormat="1" x14ac:dyDescent="0.2">
      <c r="B903" s="4"/>
    </row>
    <row r="904" spans="2:2" s="2" customFormat="1" x14ac:dyDescent="0.2">
      <c r="B904" s="4"/>
    </row>
    <row r="905" spans="2:2" s="2" customFormat="1" x14ac:dyDescent="0.2">
      <c r="B905" s="4"/>
    </row>
    <row r="906" spans="2:2" s="2" customFormat="1" x14ac:dyDescent="0.2">
      <c r="B906" s="4"/>
    </row>
    <row r="907" spans="2:2" s="2" customFormat="1" x14ac:dyDescent="0.2">
      <c r="B907" s="4"/>
    </row>
    <row r="908" spans="2:2" s="2" customFormat="1" x14ac:dyDescent="0.2">
      <c r="B908" s="4"/>
    </row>
    <row r="909" spans="2:2" s="2" customFormat="1" x14ac:dyDescent="0.2">
      <c r="B909" s="4"/>
    </row>
    <row r="910" spans="2:2" s="2" customFormat="1" x14ac:dyDescent="0.2">
      <c r="B910" s="4"/>
    </row>
    <row r="911" spans="2:2" s="2" customFormat="1" x14ac:dyDescent="0.2">
      <c r="B911" s="4"/>
    </row>
    <row r="912" spans="2:2" s="2" customFormat="1" x14ac:dyDescent="0.2">
      <c r="B912" s="4"/>
    </row>
    <row r="913" spans="2:2" s="2" customFormat="1" x14ac:dyDescent="0.2">
      <c r="B913" s="4"/>
    </row>
    <row r="914" spans="2:2" s="2" customFormat="1" x14ac:dyDescent="0.2">
      <c r="B914" s="4"/>
    </row>
    <row r="915" spans="2:2" s="2" customFormat="1" x14ac:dyDescent="0.2">
      <c r="B915" s="4"/>
    </row>
    <row r="916" spans="2:2" s="2" customFormat="1" x14ac:dyDescent="0.2">
      <c r="B916" s="4"/>
    </row>
    <row r="917" spans="2:2" s="2" customFormat="1" x14ac:dyDescent="0.2">
      <c r="B917" s="4"/>
    </row>
    <row r="918" spans="2:2" s="2" customFormat="1" x14ac:dyDescent="0.2">
      <c r="B918" s="4"/>
    </row>
    <row r="919" spans="2:2" s="2" customFormat="1" x14ac:dyDescent="0.2">
      <c r="B919" s="4"/>
    </row>
    <row r="920" spans="2:2" s="2" customFormat="1" x14ac:dyDescent="0.2">
      <c r="B920" s="4"/>
    </row>
    <row r="921" spans="2:2" s="2" customFormat="1" x14ac:dyDescent="0.2">
      <c r="B921" s="4"/>
    </row>
    <row r="922" spans="2:2" s="2" customFormat="1" x14ac:dyDescent="0.2">
      <c r="B922" s="4"/>
    </row>
    <row r="923" spans="2:2" s="2" customFormat="1" x14ac:dyDescent="0.2">
      <c r="B923" s="4"/>
    </row>
    <row r="924" spans="2:2" s="2" customFormat="1" x14ac:dyDescent="0.2">
      <c r="B924" s="4"/>
    </row>
    <row r="925" spans="2:2" s="2" customFormat="1" x14ac:dyDescent="0.2">
      <c r="B925" s="4"/>
    </row>
    <row r="926" spans="2:2" s="2" customFormat="1" x14ac:dyDescent="0.2">
      <c r="B926" s="4"/>
    </row>
    <row r="927" spans="2:2" s="2" customFormat="1" x14ac:dyDescent="0.2">
      <c r="B927" s="4"/>
    </row>
    <row r="928" spans="2:2" s="2" customFormat="1" x14ac:dyDescent="0.2">
      <c r="B928" s="4"/>
    </row>
    <row r="929" spans="2:2" s="2" customFormat="1" x14ac:dyDescent="0.2">
      <c r="B929" s="4"/>
    </row>
    <row r="930" spans="2:2" s="2" customFormat="1" x14ac:dyDescent="0.2">
      <c r="B930" s="4"/>
    </row>
    <row r="931" spans="2:2" s="2" customFormat="1" x14ac:dyDescent="0.2">
      <c r="B931" s="4"/>
    </row>
    <row r="932" spans="2:2" s="2" customFormat="1" x14ac:dyDescent="0.2">
      <c r="B932" s="4"/>
    </row>
    <row r="933" spans="2:2" s="2" customFormat="1" x14ac:dyDescent="0.2">
      <c r="B933" s="4"/>
    </row>
    <row r="934" spans="2:2" s="2" customFormat="1" x14ac:dyDescent="0.2">
      <c r="B934" s="4"/>
    </row>
    <row r="935" spans="2:2" s="2" customFormat="1" x14ac:dyDescent="0.2">
      <c r="B935" s="4"/>
    </row>
    <row r="936" spans="2:2" s="2" customFormat="1" x14ac:dyDescent="0.2">
      <c r="B936" s="4"/>
    </row>
    <row r="937" spans="2:2" s="2" customFormat="1" x14ac:dyDescent="0.2">
      <c r="B937" s="4"/>
    </row>
    <row r="938" spans="2:2" s="2" customFormat="1" x14ac:dyDescent="0.2">
      <c r="B938" s="4"/>
    </row>
    <row r="939" spans="2:2" s="2" customFormat="1" x14ac:dyDescent="0.2">
      <c r="B939" s="4"/>
    </row>
    <row r="940" spans="2:2" s="2" customFormat="1" x14ac:dyDescent="0.2">
      <c r="B940" s="4"/>
    </row>
    <row r="941" spans="2:2" s="2" customFormat="1" x14ac:dyDescent="0.2">
      <c r="B941" s="4"/>
    </row>
    <row r="942" spans="2:2" s="2" customFormat="1" x14ac:dyDescent="0.2">
      <c r="B942" s="4"/>
    </row>
    <row r="943" spans="2:2" s="2" customFormat="1" x14ac:dyDescent="0.2">
      <c r="B943" s="4"/>
    </row>
    <row r="944" spans="2:2" s="2" customFormat="1" x14ac:dyDescent="0.2">
      <c r="B944" s="4"/>
    </row>
    <row r="945" spans="2:2" s="2" customFormat="1" x14ac:dyDescent="0.2">
      <c r="B945" s="4"/>
    </row>
    <row r="946" spans="2:2" s="2" customFormat="1" x14ac:dyDescent="0.2">
      <c r="B946" s="4"/>
    </row>
    <row r="947" spans="2:2" s="2" customFormat="1" x14ac:dyDescent="0.2">
      <c r="B947" s="4"/>
    </row>
    <row r="948" spans="2:2" s="2" customFormat="1" x14ac:dyDescent="0.2">
      <c r="B948" s="4"/>
    </row>
    <row r="949" spans="2:2" s="2" customFormat="1" x14ac:dyDescent="0.2">
      <c r="B949" s="4"/>
    </row>
    <row r="950" spans="2:2" s="2" customFormat="1" x14ac:dyDescent="0.2">
      <c r="B950" s="4"/>
    </row>
    <row r="951" spans="2:2" s="2" customFormat="1" x14ac:dyDescent="0.2">
      <c r="B951" s="4"/>
    </row>
    <row r="952" spans="2:2" s="2" customFormat="1" x14ac:dyDescent="0.2">
      <c r="B952" s="4"/>
    </row>
    <row r="953" spans="2:2" s="2" customFormat="1" x14ac:dyDescent="0.2">
      <c r="B953" s="4"/>
    </row>
    <row r="954" spans="2:2" s="2" customFormat="1" x14ac:dyDescent="0.2">
      <c r="B954" s="4"/>
    </row>
    <row r="955" spans="2:2" s="2" customFormat="1" x14ac:dyDescent="0.2">
      <c r="B955" s="4"/>
    </row>
    <row r="956" spans="2:2" s="2" customFormat="1" x14ac:dyDescent="0.2">
      <c r="B956" s="4"/>
    </row>
    <row r="957" spans="2:2" s="2" customFormat="1" x14ac:dyDescent="0.2">
      <c r="B957" s="4"/>
    </row>
    <row r="958" spans="2:2" s="2" customFormat="1" x14ac:dyDescent="0.2">
      <c r="B958" s="4"/>
    </row>
    <row r="959" spans="2:2" s="2" customFormat="1" x14ac:dyDescent="0.2">
      <c r="B959" s="4"/>
    </row>
    <row r="960" spans="2:2" s="2" customFormat="1" x14ac:dyDescent="0.2">
      <c r="B960" s="4"/>
    </row>
    <row r="961" spans="2:2" s="2" customFormat="1" x14ac:dyDescent="0.2">
      <c r="B961" s="4"/>
    </row>
    <row r="962" spans="2:2" s="2" customFormat="1" x14ac:dyDescent="0.2">
      <c r="B962" s="4"/>
    </row>
    <row r="963" spans="2:2" s="2" customFormat="1" x14ac:dyDescent="0.2">
      <c r="B963" s="4"/>
    </row>
    <row r="964" spans="2:2" s="2" customFormat="1" x14ac:dyDescent="0.2">
      <c r="B964" s="4"/>
    </row>
    <row r="965" spans="2:2" s="2" customFormat="1" x14ac:dyDescent="0.2">
      <c r="B965" s="4"/>
    </row>
    <row r="966" spans="2:2" s="2" customFormat="1" x14ac:dyDescent="0.2">
      <c r="B966" s="4"/>
    </row>
    <row r="967" spans="2:2" s="2" customFormat="1" x14ac:dyDescent="0.2">
      <c r="B967" s="4"/>
    </row>
    <row r="968" spans="2:2" s="2" customFormat="1" x14ac:dyDescent="0.2">
      <c r="B968" s="4"/>
    </row>
    <row r="969" spans="2:2" s="2" customFormat="1" x14ac:dyDescent="0.2">
      <c r="B969" s="4"/>
    </row>
    <row r="970" spans="2:2" s="2" customFormat="1" x14ac:dyDescent="0.2">
      <c r="B970" s="4"/>
    </row>
    <row r="971" spans="2:2" s="2" customFormat="1" x14ac:dyDescent="0.2">
      <c r="B971" s="4"/>
    </row>
    <row r="972" spans="2:2" s="2" customFormat="1" x14ac:dyDescent="0.2">
      <c r="B972" s="4"/>
    </row>
    <row r="973" spans="2:2" s="2" customFormat="1" x14ac:dyDescent="0.2">
      <c r="B973" s="4"/>
    </row>
    <row r="974" spans="2:2" s="2" customFormat="1" x14ac:dyDescent="0.2">
      <c r="B974" s="4"/>
    </row>
    <row r="975" spans="2:2" s="2" customFormat="1" x14ac:dyDescent="0.2">
      <c r="B975" s="4"/>
    </row>
    <row r="976" spans="2:2" s="2" customFormat="1" x14ac:dyDescent="0.2">
      <c r="B976" s="4"/>
    </row>
    <row r="977" spans="2:2" s="2" customFormat="1" x14ac:dyDescent="0.2">
      <c r="B977" s="4"/>
    </row>
    <row r="978" spans="2:2" s="2" customFormat="1" x14ac:dyDescent="0.2">
      <c r="B978" s="4"/>
    </row>
    <row r="979" spans="2:2" s="2" customFormat="1" x14ac:dyDescent="0.2">
      <c r="B979" s="4"/>
    </row>
    <row r="980" spans="2:2" s="2" customFormat="1" x14ac:dyDescent="0.2">
      <c r="B980" s="4"/>
    </row>
    <row r="981" spans="2:2" s="2" customFormat="1" x14ac:dyDescent="0.2">
      <c r="B981" s="4"/>
    </row>
    <row r="982" spans="2:2" s="2" customFormat="1" x14ac:dyDescent="0.2">
      <c r="B982" s="4"/>
    </row>
    <row r="983" spans="2:2" s="2" customFormat="1" x14ac:dyDescent="0.2">
      <c r="B983" s="4"/>
    </row>
    <row r="984" spans="2:2" s="2" customFormat="1" x14ac:dyDescent="0.2">
      <c r="B984" s="4"/>
    </row>
    <row r="985" spans="2:2" s="2" customFormat="1" x14ac:dyDescent="0.2">
      <c r="B985" s="4"/>
    </row>
    <row r="986" spans="2:2" s="2" customFormat="1" x14ac:dyDescent="0.2">
      <c r="B986" s="4"/>
    </row>
    <row r="987" spans="2:2" s="2" customFormat="1" x14ac:dyDescent="0.2">
      <c r="B987" s="4"/>
    </row>
    <row r="988" spans="2:2" s="2" customFormat="1" x14ac:dyDescent="0.2">
      <c r="B988" s="4"/>
    </row>
    <row r="989" spans="2:2" s="2" customFormat="1" x14ac:dyDescent="0.2">
      <c r="B989" s="4"/>
    </row>
    <row r="990" spans="2:2" s="2" customFormat="1" x14ac:dyDescent="0.2">
      <c r="B990" s="4"/>
    </row>
    <row r="991" spans="2:2" s="2" customFormat="1" x14ac:dyDescent="0.2">
      <c r="B991" s="4"/>
    </row>
    <row r="992" spans="2:2" s="2" customFormat="1" x14ac:dyDescent="0.2">
      <c r="B992" s="4"/>
    </row>
    <row r="993" spans="2:2" s="2" customFormat="1" x14ac:dyDescent="0.2">
      <c r="B993" s="4"/>
    </row>
    <row r="994" spans="2:2" s="2" customFormat="1" x14ac:dyDescent="0.2">
      <c r="B994" s="4"/>
    </row>
    <row r="995" spans="2:2" s="2" customFormat="1" x14ac:dyDescent="0.2">
      <c r="B995" s="4"/>
    </row>
    <row r="996" spans="2:2" s="2" customFormat="1" x14ac:dyDescent="0.2">
      <c r="B996" s="4"/>
    </row>
    <row r="997" spans="2:2" s="2" customFormat="1" x14ac:dyDescent="0.2">
      <c r="B997" s="4"/>
    </row>
    <row r="998" spans="2:2" s="2" customFormat="1" x14ac:dyDescent="0.2">
      <c r="B998" s="4"/>
    </row>
    <row r="999" spans="2:2" s="2" customFormat="1" x14ac:dyDescent="0.2">
      <c r="B999" s="4"/>
    </row>
    <row r="1000" spans="2:2" s="2" customFormat="1" x14ac:dyDescent="0.2">
      <c r="B1000" s="4"/>
    </row>
    <row r="1001" spans="2:2" s="2" customFormat="1" x14ac:dyDescent="0.2">
      <c r="B1001" s="4"/>
    </row>
    <row r="1002" spans="2:2" s="2" customFormat="1" x14ac:dyDescent="0.2">
      <c r="B1002" s="4"/>
    </row>
    <row r="1003" spans="2:2" s="2" customFormat="1" x14ac:dyDescent="0.2">
      <c r="B1003" s="4"/>
    </row>
    <row r="1004" spans="2:2" s="2" customFormat="1" x14ac:dyDescent="0.2">
      <c r="B1004" s="4"/>
    </row>
    <row r="1005" spans="2:2" s="2" customFormat="1" x14ac:dyDescent="0.2">
      <c r="B1005" s="4"/>
    </row>
    <row r="1006" spans="2:2" s="2" customFormat="1" x14ac:dyDescent="0.2">
      <c r="B1006" s="4"/>
    </row>
    <row r="1007" spans="2:2" s="2" customFormat="1" x14ac:dyDescent="0.2">
      <c r="B1007" s="4"/>
    </row>
    <row r="1008" spans="2:2" s="2" customFormat="1" x14ac:dyDescent="0.2">
      <c r="B1008" s="4"/>
    </row>
    <row r="1009" spans="2:2" s="2" customFormat="1" x14ac:dyDescent="0.2">
      <c r="B1009" s="4"/>
    </row>
    <row r="1010" spans="2:2" s="2" customFormat="1" x14ac:dyDescent="0.2">
      <c r="B1010" s="4"/>
    </row>
    <row r="1011" spans="2:2" s="2" customFormat="1" x14ac:dyDescent="0.2">
      <c r="B1011" s="4"/>
    </row>
    <row r="1012" spans="2:2" s="2" customFormat="1" x14ac:dyDescent="0.2">
      <c r="B1012" s="4"/>
    </row>
    <row r="1013" spans="2:2" s="2" customFormat="1" x14ac:dyDescent="0.2">
      <c r="B1013" s="4"/>
    </row>
    <row r="1014" spans="2:2" s="2" customFormat="1" x14ac:dyDescent="0.2">
      <c r="B1014" s="4"/>
    </row>
    <row r="1015" spans="2:2" s="2" customFormat="1" x14ac:dyDescent="0.2">
      <c r="B1015" s="4"/>
    </row>
    <row r="1016" spans="2:2" s="2" customFormat="1" x14ac:dyDescent="0.2">
      <c r="B1016" s="4"/>
    </row>
    <row r="1017" spans="2:2" s="2" customFormat="1" x14ac:dyDescent="0.2">
      <c r="B1017" s="4"/>
    </row>
    <row r="1018" spans="2:2" s="2" customFormat="1" x14ac:dyDescent="0.2">
      <c r="B1018" s="4"/>
    </row>
    <row r="1019" spans="2:2" s="2" customFormat="1" x14ac:dyDescent="0.2">
      <c r="B1019" s="4"/>
    </row>
    <row r="1020" spans="2:2" s="2" customFormat="1" x14ac:dyDescent="0.2">
      <c r="B1020" s="4"/>
    </row>
    <row r="1021" spans="2:2" s="2" customFormat="1" x14ac:dyDescent="0.2">
      <c r="B1021" s="4"/>
    </row>
    <row r="1022" spans="2:2" s="2" customFormat="1" x14ac:dyDescent="0.2">
      <c r="B1022" s="4"/>
    </row>
    <row r="1023" spans="2:2" s="2" customFormat="1" x14ac:dyDescent="0.2">
      <c r="B1023" s="4"/>
    </row>
    <row r="1024" spans="2:2" s="2" customFormat="1" x14ac:dyDescent="0.2">
      <c r="B1024" s="4"/>
    </row>
    <row r="1025" spans="2:2" s="2" customFormat="1" x14ac:dyDescent="0.2">
      <c r="B1025" s="4"/>
    </row>
    <row r="1026" spans="2:2" s="2" customFormat="1" x14ac:dyDescent="0.2">
      <c r="B1026" s="4"/>
    </row>
  </sheetData>
  <mergeCells count="27">
    <mergeCell ref="A833:B834"/>
    <mergeCell ref="A844:B845"/>
    <mergeCell ref="A860:B861"/>
    <mergeCell ref="A690:B691"/>
    <mergeCell ref="A714:B715"/>
    <mergeCell ref="A740:B741"/>
    <mergeCell ref="A762:B763"/>
    <mergeCell ref="A781:B782"/>
    <mergeCell ref="A807:B808"/>
    <mergeCell ref="A663:B664"/>
    <mergeCell ref="A360:B361"/>
    <mergeCell ref="A382:B383"/>
    <mergeCell ref="A395:B396"/>
    <mergeCell ref="A415:B416"/>
    <mergeCell ref="A431:B432"/>
    <mergeCell ref="A445:B446"/>
    <mergeCell ref="A557:B558"/>
    <mergeCell ref="A603:B604"/>
    <mergeCell ref="A616:B617"/>
    <mergeCell ref="A633:B634"/>
    <mergeCell ref="A644:B645"/>
    <mergeCell ref="A336:B337"/>
    <mergeCell ref="A8:B9"/>
    <mergeCell ref="A42:B43"/>
    <mergeCell ref="A66:B67"/>
    <mergeCell ref="A80:B81"/>
    <mergeCell ref="A105:B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5" zoomScaleNormal="85" workbookViewId="0">
      <selection activeCell="L9" sqref="B9:L9"/>
    </sheetView>
  </sheetViews>
  <sheetFormatPr defaultRowHeight="12.75" x14ac:dyDescent="0.2"/>
  <cols>
    <col min="1" max="1" bestFit="true" customWidth="true" width="18.7109375" collapsed="false"/>
    <col min="2" max="12" bestFit="true" customWidth="true" width="10.140625" collapsed="false"/>
  </cols>
  <sheetData>
    <row r="1" spans="1:12" x14ac:dyDescent="0.2">
      <c r="A1" s="19"/>
      <c r="B1" s="6">
        <v>39538</v>
      </c>
      <c r="C1" s="6">
        <v>39903</v>
      </c>
      <c r="D1" s="6">
        <v>40268</v>
      </c>
      <c r="E1" s="6">
        <v>40633</v>
      </c>
      <c r="F1" s="6">
        <v>40999</v>
      </c>
      <c r="G1" s="6">
        <v>41364</v>
      </c>
      <c r="H1" s="6">
        <v>41729</v>
      </c>
      <c r="I1" s="6">
        <v>42094</v>
      </c>
      <c r="J1" s="6">
        <v>42460</v>
      </c>
      <c r="K1" s="6">
        <v>42825</v>
      </c>
      <c r="L1" s="6">
        <v>43190</v>
      </c>
    </row>
    <row r="2" spans="1:12" x14ac:dyDescent="0.2">
      <c r="A2" s="20" t="s">
        <v>267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4</v>
      </c>
      <c r="G2" s="7" t="s">
        <v>4</v>
      </c>
      <c r="H2" s="7" t="s">
        <v>4</v>
      </c>
      <c r="I2" s="7" t="s">
        <v>4</v>
      </c>
      <c r="J2" s="7" t="s">
        <v>4</v>
      </c>
      <c r="K2" s="7" t="s">
        <v>4</v>
      </c>
      <c r="L2" s="7" t="s">
        <v>4</v>
      </c>
    </row>
    <row r="3" spans="1:12" ht="15" x14ac:dyDescent="0.3">
      <c r="A3" s="21" t="s">
        <v>3</v>
      </c>
      <c r="B3" s="22">
        <v>300.45999999999998</v>
      </c>
      <c r="C3" s="22">
        <v>289.44</v>
      </c>
      <c r="D3" s="22">
        <v>290.32</v>
      </c>
      <c r="E3" s="22">
        <v>275.52999999999997</v>
      </c>
      <c r="F3" s="22">
        <v>245.82999999999998</v>
      </c>
      <c r="G3" s="22">
        <v>264.14999999999998</v>
      </c>
      <c r="H3" s="22">
        <v>263.85000000000002</v>
      </c>
      <c r="I3" s="22">
        <v>261.39999999999998</v>
      </c>
      <c r="J3" s="22">
        <v>358.32</v>
      </c>
      <c r="K3" s="22">
        <v>359.99</v>
      </c>
      <c r="L3" s="22">
        <v>348.59999999999997</v>
      </c>
    </row>
    <row r="4" spans="1:12" ht="15" x14ac:dyDescent="0.3">
      <c r="A4" s="21" t="s">
        <v>34</v>
      </c>
      <c r="B4" s="22">
        <v>91.06</v>
      </c>
      <c r="C4" s="22">
        <v>97.37</v>
      </c>
      <c r="D4" s="22">
        <v>92.509999999999991</v>
      </c>
      <c r="E4" s="22">
        <v>89.02</v>
      </c>
      <c r="F4" s="22">
        <v>89.27</v>
      </c>
      <c r="G4" s="22">
        <v>83</v>
      </c>
      <c r="H4" s="22">
        <v>77.09</v>
      </c>
      <c r="I4" s="22">
        <v>81.740000000000009</v>
      </c>
      <c r="J4" s="22">
        <v>89.72999999999999</v>
      </c>
      <c r="K4" s="22">
        <v>93.85</v>
      </c>
      <c r="L4" s="22">
        <v>88.67</v>
      </c>
    </row>
    <row r="5" spans="1:12" ht="15" x14ac:dyDescent="0.3">
      <c r="A5" s="21" t="s">
        <v>45</v>
      </c>
      <c r="B5" s="22">
        <v>6.68</v>
      </c>
      <c r="C5" s="22">
        <v>6.68</v>
      </c>
      <c r="D5" s="22">
        <v>6.68</v>
      </c>
      <c r="E5" s="22">
        <v>6.68</v>
      </c>
      <c r="F5" s="22">
        <v>7</v>
      </c>
      <c r="G5" s="22">
        <v>4.7300000000000004</v>
      </c>
      <c r="H5" s="22">
        <v>4.7300000000000004</v>
      </c>
      <c r="I5" s="22">
        <v>4.7300000000000004</v>
      </c>
      <c r="J5" s="22">
        <v>6.81</v>
      </c>
      <c r="K5" s="22">
        <v>7.72</v>
      </c>
      <c r="L5" s="22">
        <v>5.7200000000000006</v>
      </c>
    </row>
    <row r="6" spans="1:12" ht="15" x14ac:dyDescent="0.3">
      <c r="A6" s="21" t="s">
        <v>46</v>
      </c>
      <c r="B6" s="22">
        <v>45.910000000000004</v>
      </c>
      <c r="C6" s="22">
        <v>43.17</v>
      </c>
      <c r="D6" s="22">
        <v>45.709999999999994</v>
      </c>
      <c r="E6" s="22">
        <v>39.97</v>
      </c>
      <c r="F6" s="22">
        <v>45.65</v>
      </c>
      <c r="G6" s="22">
        <v>43.87</v>
      </c>
      <c r="H6" s="22">
        <v>47.019999999999996</v>
      </c>
      <c r="I6" s="22">
        <v>44.38</v>
      </c>
      <c r="J6" s="22">
        <v>47.38</v>
      </c>
      <c r="K6" s="22">
        <v>46.81</v>
      </c>
      <c r="L6" s="22">
        <v>41.64</v>
      </c>
    </row>
    <row r="7" spans="1:12" ht="15" x14ac:dyDescent="0.3">
      <c r="A7" s="21" t="s">
        <v>52</v>
      </c>
      <c r="B7" s="22">
        <v>4348.55</v>
      </c>
      <c r="C7" s="22">
        <v>4378.4799999999987</v>
      </c>
      <c r="D7" s="22">
        <v>4489.8100000000013</v>
      </c>
      <c r="E7" s="22">
        <v>4332.45</v>
      </c>
      <c r="F7" s="22">
        <v>4069.650000000001</v>
      </c>
      <c r="G7" s="22">
        <v>4068.0299999999997</v>
      </c>
      <c r="H7" s="22">
        <v>4205.8500000000004</v>
      </c>
      <c r="I7" s="22">
        <v>4338.03</v>
      </c>
      <c r="J7" s="22">
        <v>4354.3100000000013</v>
      </c>
      <c r="K7" s="22">
        <v>4368.87</v>
      </c>
      <c r="L7" s="22">
        <v>4668.5399999999991</v>
      </c>
    </row>
    <row r="8" spans="1:12" ht="15" x14ac:dyDescent="0.3">
      <c r="A8" s="21" t="s">
        <v>236</v>
      </c>
      <c r="B8" s="22">
        <v>50.46</v>
      </c>
      <c r="C8" s="22">
        <v>53.36</v>
      </c>
      <c r="D8" s="22">
        <v>54.510000000000005</v>
      </c>
      <c r="E8" s="22">
        <v>51.69</v>
      </c>
      <c r="F8" s="22">
        <v>52.57</v>
      </c>
      <c r="G8" s="22">
        <v>48.41</v>
      </c>
      <c r="H8" s="22">
        <v>46.989999999999995</v>
      </c>
      <c r="I8" s="22">
        <v>49.17</v>
      </c>
      <c r="J8" s="22">
        <v>50.209999999999994</v>
      </c>
      <c r="K8" s="22">
        <v>49.739999999999995</v>
      </c>
      <c r="L8" s="22">
        <v>48.879999999999995</v>
      </c>
    </row>
    <row r="9" spans="1:12" ht="15" x14ac:dyDescent="0.3">
      <c r="A9" s="21" t="s">
        <v>237</v>
      </c>
      <c r="B9" s="22">
        <v>52.07</v>
      </c>
      <c r="C9" s="22">
        <v>47.3</v>
      </c>
      <c r="D9" s="22">
        <v>45.7</v>
      </c>
      <c r="E9" s="22">
        <v>45.28</v>
      </c>
      <c r="F9" s="22">
        <v>61.15</v>
      </c>
      <c r="G9" s="22">
        <v>45.71</v>
      </c>
      <c r="H9" s="22">
        <v>47.9</v>
      </c>
      <c r="I9" s="22">
        <v>46.11</v>
      </c>
      <c r="J9" s="22">
        <v>45.57</v>
      </c>
      <c r="K9" s="22">
        <v>43.019999999999996</v>
      </c>
      <c r="L9" s="22">
        <v>41.6</v>
      </c>
    </row>
    <row r="10" spans="1:12" ht="15" x14ac:dyDescent="0.3">
      <c r="A10" s="21" t="s">
        <v>238</v>
      </c>
      <c r="B10" s="22">
        <v>16.25</v>
      </c>
      <c r="C10" s="22">
        <v>16.25</v>
      </c>
      <c r="D10" s="22">
        <v>17.510000000000002</v>
      </c>
      <c r="E10" s="22">
        <v>17.510000000000002</v>
      </c>
      <c r="F10" s="22">
        <v>15.42</v>
      </c>
      <c r="G10" s="22">
        <v>12.66</v>
      </c>
      <c r="H10" s="22">
        <v>1</v>
      </c>
      <c r="I10" s="22">
        <v>0</v>
      </c>
      <c r="J10" s="22">
        <v>0</v>
      </c>
      <c r="K10" s="22">
        <v>0</v>
      </c>
      <c r="L10" s="22">
        <v>0</v>
      </c>
    </row>
    <row r="11" spans="1:12" ht="15" x14ac:dyDescent="0.3">
      <c r="A11" s="21" t="s">
        <v>239</v>
      </c>
      <c r="B11" s="22">
        <v>12.86</v>
      </c>
      <c r="C11" s="22">
        <v>11.45</v>
      </c>
      <c r="D11" s="22">
        <v>12.42</v>
      </c>
      <c r="E11" s="22">
        <v>12.42</v>
      </c>
      <c r="F11" s="22">
        <v>10.74</v>
      </c>
      <c r="G11" s="22">
        <v>11.74</v>
      </c>
      <c r="H11" s="22">
        <v>11.55</v>
      </c>
      <c r="I11" s="22">
        <v>24.88</v>
      </c>
      <c r="J11" s="22">
        <v>29.55</v>
      </c>
      <c r="K11" s="22">
        <v>29.11</v>
      </c>
      <c r="L11" s="22">
        <v>25.73</v>
      </c>
    </row>
    <row r="12" spans="1:12" ht="15" x14ac:dyDescent="0.3">
      <c r="A12" s="21" t="s">
        <v>240</v>
      </c>
      <c r="B12" s="22">
        <v>34.869999999999997</v>
      </c>
      <c r="C12" s="22">
        <v>43.35</v>
      </c>
      <c r="D12" s="22">
        <v>50.38</v>
      </c>
      <c r="E12" s="22">
        <v>44.5</v>
      </c>
      <c r="F12" s="22">
        <v>43.33</v>
      </c>
      <c r="G12" s="22">
        <v>38.909999999999997</v>
      </c>
      <c r="H12" s="22">
        <v>39.909999999999997</v>
      </c>
      <c r="I12" s="22">
        <v>38.06</v>
      </c>
      <c r="J12" s="22">
        <v>42.02</v>
      </c>
      <c r="K12" s="22">
        <v>43.510000000000005</v>
      </c>
      <c r="L12" s="22">
        <v>45.47</v>
      </c>
    </row>
    <row r="13" spans="1:12" ht="15" x14ac:dyDescent="0.3">
      <c r="A13" s="21" t="s">
        <v>242</v>
      </c>
      <c r="B13" s="22">
        <v>3</v>
      </c>
      <c r="C13" s="22">
        <v>3</v>
      </c>
      <c r="D13" s="22">
        <v>3</v>
      </c>
      <c r="E13" s="22">
        <v>3</v>
      </c>
      <c r="F13" s="22">
        <v>16.579999999999998</v>
      </c>
      <c r="G13" s="22">
        <v>15.58</v>
      </c>
      <c r="H13" s="22">
        <v>18.579999999999998</v>
      </c>
      <c r="I13" s="22">
        <v>14.58</v>
      </c>
      <c r="J13" s="22">
        <v>12.58</v>
      </c>
      <c r="K13" s="22">
        <v>11.39</v>
      </c>
      <c r="L13" s="22">
        <v>7</v>
      </c>
    </row>
    <row r="14" spans="1:12" ht="15" x14ac:dyDescent="0.3">
      <c r="A14" s="21" t="s">
        <v>243</v>
      </c>
      <c r="B14" s="22">
        <v>1058.17</v>
      </c>
      <c r="C14" s="22">
        <v>1140.7999999999997</v>
      </c>
      <c r="D14" s="22">
        <v>1206.0600000000002</v>
      </c>
      <c r="E14" s="22">
        <v>1150.6500000000001</v>
      </c>
      <c r="F14" s="22">
        <v>1208.9499999999998</v>
      </c>
      <c r="G14" s="22">
        <v>1173.1499999999999</v>
      </c>
      <c r="H14" s="22">
        <v>1272.8800000000001</v>
      </c>
      <c r="I14" s="22">
        <v>1389.4800000000007</v>
      </c>
      <c r="J14" s="22">
        <v>1460.9999999999998</v>
      </c>
      <c r="K14" s="22">
        <v>1509.13</v>
      </c>
      <c r="L14" s="22">
        <v>1635.3</v>
      </c>
    </row>
    <row r="15" spans="1:12" ht="15" x14ac:dyDescent="0.3">
      <c r="A15" s="21" t="s">
        <v>249</v>
      </c>
      <c r="B15" s="22">
        <v>184.95</v>
      </c>
      <c r="C15" s="22">
        <v>178.04</v>
      </c>
      <c r="D15" s="22">
        <v>172.18</v>
      </c>
      <c r="E15" s="22">
        <v>153.30000000000001</v>
      </c>
      <c r="F15" s="22">
        <v>160.16000000000003</v>
      </c>
      <c r="G15" s="22">
        <v>150.81</v>
      </c>
      <c r="H15" s="22">
        <v>151.57</v>
      </c>
      <c r="I15" s="22">
        <v>152.03</v>
      </c>
      <c r="J15" s="22">
        <v>166.91</v>
      </c>
      <c r="K15" s="22">
        <v>161.61000000000001</v>
      </c>
      <c r="L15" s="22">
        <v>151.96999999999997</v>
      </c>
    </row>
    <row r="16" spans="1:12" ht="15" x14ac:dyDescent="0.3">
      <c r="A16" s="21" t="s">
        <v>251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9.81</v>
      </c>
      <c r="H16" s="22">
        <v>10.62</v>
      </c>
      <c r="I16" s="22">
        <v>12.62</v>
      </c>
      <c r="J16" s="22">
        <v>15.62</v>
      </c>
      <c r="K16" s="22">
        <v>14.96</v>
      </c>
      <c r="L16" s="22">
        <v>13.35</v>
      </c>
    </row>
    <row r="17" spans="1:12" ht="15" x14ac:dyDescent="0.3">
      <c r="A17" s="21" t="s">
        <v>252</v>
      </c>
      <c r="B17" s="22">
        <v>103.10000000000001</v>
      </c>
      <c r="C17" s="22">
        <v>115.91</v>
      </c>
      <c r="D17" s="22">
        <v>150.02000000000001</v>
      </c>
      <c r="E17" s="22">
        <v>128.07999999999998</v>
      </c>
      <c r="F17" s="22">
        <v>145.76</v>
      </c>
      <c r="G17" s="22">
        <v>136.29</v>
      </c>
      <c r="H17" s="22">
        <v>126.39</v>
      </c>
      <c r="I17" s="22">
        <v>132.36000000000001</v>
      </c>
      <c r="J17" s="22">
        <v>130.26</v>
      </c>
      <c r="K17" s="22">
        <v>125.76</v>
      </c>
      <c r="L17" s="22">
        <v>115.74</v>
      </c>
    </row>
    <row r="18" spans="1:12" ht="15" x14ac:dyDescent="0.3">
      <c r="A18" s="21" t="s">
        <v>253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4</v>
      </c>
      <c r="L18" s="22">
        <v>4</v>
      </c>
    </row>
    <row r="19" spans="1:12" ht="15" x14ac:dyDescent="0.3">
      <c r="A19" s="21" t="s">
        <v>254</v>
      </c>
      <c r="B19" s="22">
        <v>14</v>
      </c>
      <c r="C19" s="22">
        <v>14.5</v>
      </c>
      <c r="D19" s="22">
        <v>20.329999999999998</v>
      </c>
      <c r="E19" s="22">
        <v>19.52</v>
      </c>
      <c r="F19" s="22">
        <v>19.52</v>
      </c>
      <c r="G19" s="22">
        <v>20.84</v>
      </c>
      <c r="H19" s="22">
        <v>21.37</v>
      </c>
      <c r="I19" s="22">
        <v>20.329999999999998</v>
      </c>
      <c r="J19" s="22">
        <v>20.07</v>
      </c>
      <c r="K19" s="22">
        <v>20.07</v>
      </c>
      <c r="L19" s="22">
        <v>21.07</v>
      </c>
    </row>
    <row r="20" spans="1:12" ht="15" x14ac:dyDescent="0.3">
      <c r="A20" s="21" t="s">
        <v>255</v>
      </c>
      <c r="B20" s="22">
        <v>4</v>
      </c>
      <c r="C20" s="22">
        <v>7</v>
      </c>
      <c r="D20" s="22">
        <v>8</v>
      </c>
      <c r="E20" s="22">
        <v>12</v>
      </c>
      <c r="F20" s="22">
        <v>9</v>
      </c>
      <c r="G20" s="22">
        <v>8</v>
      </c>
      <c r="H20" s="22">
        <v>11</v>
      </c>
      <c r="I20" s="22">
        <v>10</v>
      </c>
      <c r="J20" s="22">
        <v>10</v>
      </c>
      <c r="K20" s="22">
        <v>8</v>
      </c>
      <c r="L20" s="22">
        <v>13.68</v>
      </c>
    </row>
    <row r="21" spans="1:12" ht="15" x14ac:dyDescent="0.3">
      <c r="A21" s="21" t="s">
        <v>256</v>
      </c>
      <c r="B21" s="22">
        <v>100.75999999999999</v>
      </c>
      <c r="C21" s="22">
        <v>101.04</v>
      </c>
      <c r="D21" s="22">
        <v>113.50999999999999</v>
      </c>
      <c r="E21" s="22">
        <v>114.85</v>
      </c>
      <c r="F21" s="22">
        <v>105.42999999999999</v>
      </c>
      <c r="G21" s="22">
        <v>103.36999999999999</v>
      </c>
      <c r="H21" s="22">
        <v>100.30999999999999</v>
      </c>
      <c r="I21" s="22">
        <v>104.02000000000001</v>
      </c>
      <c r="J21" s="22">
        <v>115.35999999999999</v>
      </c>
      <c r="K21" s="22">
        <v>113.64999999999999</v>
      </c>
      <c r="L21" s="22">
        <v>116.16999999999999</v>
      </c>
    </row>
    <row r="22" spans="1:12" ht="15" x14ac:dyDescent="0.3">
      <c r="A22" s="21" t="s">
        <v>257</v>
      </c>
      <c r="B22" s="22">
        <v>49.77</v>
      </c>
      <c r="C22" s="22">
        <v>41.5</v>
      </c>
      <c r="D22" s="22">
        <v>37.32</v>
      </c>
      <c r="E22" s="22">
        <v>31.39</v>
      </c>
      <c r="F22" s="22">
        <v>27.5</v>
      </c>
      <c r="G22" s="22">
        <v>27.520000000000003</v>
      </c>
      <c r="H22" s="22">
        <v>14.01</v>
      </c>
      <c r="I22" s="22">
        <v>0</v>
      </c>
      <c r="J22" s="22">
        <v>7.68</v>
      </c>
      <c r="K22" s="22">
        <v>7.68</v>
      </c>
      <c r="L22" s="22">
        <v>6.68</v>
      </c>
    </row>
    <row r="23" spans="1:12" ht="15" x14ac:dyDescent="0.3">
      <c r="A23" s="21" t="s">
        <v>258</v>
      </c>
      <c r="B23" s="22">
        <v>251.57</v>
      </c>
      <c r="C23" s="22">
        <v>279.44</v>
      </c>
      <c r="D23" s="22">
        <v>278.58999999999997</v>
      </c>
      <c r="E23" s="22">
        <v>268.45999999999998</v>
      </c>
      <c r="F23" s="22">
        <v>277.52999999999997</v>
      </c>
      <c r="G23" s="22">
        <v>277.2</v>
      </c>
      <c r="H23" s="22">
        <v>292.81</v>
      </c>
      <c r="I23" s="22">
        <v>310.14999999999998</v>
      </c>
      <c r="J23" s="22">
        <v>314.81</v>
      </c>
      <c r="K23" s="22">
        <v>319.54000000000002</v>
      </c>
      <c r="L23" s="22">
        <v>318.96000000000004</v>
      </c>
    </row>
    <row r="24" spans="1:12" ht="15" x14ac:dyDescent="0.3">
      <c r="A24" s="21" t="s">
        <v>260</v>
      </c>
      <c r="B24" s="22">
        <v>19.809999999999999</v>
      </c>
      <c r="C24" s="22">
        <v>19</v>
      </c>
      <c r="D24" s="22">
        <v>18.490000000000002</v>
      </c>
      <c r="E24" s="22">
        <v>15.5</v>
      </c>
      <c r="F24" s="22">
        <v>14.5</v>
      </c>
      <c r="G24" s="22">
        <v>16.5</v>
      </c>
      <c r="H24" s="22">
        <v>17</v>
      </c>
      <c r="I24" s="22">
        <v>17</v>
      </c>
      <c r="J24" s="22">
        <v>14</v>
      </c>
      <c r="K24" s="22">
        <v>16</v>
      </c>
      <c r="L24" s="22">
        <v>16</v>
      </c>
    </row>
    <row r="25" spans="1:12" ht="15" x14ac:dyDescent="0.3">
      <c r="A25" s="21" t="s">
        <v>261</v>
      </c>
      <c r="B25" s="22">
        <v>46.44</v>
      </c>
      <c r="C25" s="22">
        <v>46.61</v>
      </c>
      <c r="D25" s="22">
        <v>44.54</v>
      </c>
      <c r="E25" s="22">
        <v>44.66</v>
      </c>
      <c r="F25" s="22">
        <v>39.79</v>
      </c>
      <c r="G25" s="22">
        <v>39.28</v>
      </c>
      <c r="H25" s="22">
        <v>41.53</v>
      </c>
      <c r="I25" s="22">
        <v>42.35</v>
      </c>
      <c r="J25" s="22">
        <v>43.78</v>
      </c>
      <c r="K25" s="22">
        <v>48.86</v>
      </c>
      <c r="L25" s="22">
        <v>51.23</v>
      </c>
    </row>
    <row r="26" spans="1:12" ht="15" x14ac:dyDescent="0.3">
      <c r="A26" s="21" t="s">
        <v>262</v>
      </c>
      <c r="B26" s="22">
        <v>107.64999999999999</v>
      </c>
      <c r="C26" s="22">
        <v>117.66</v>
      </c>
      <c r="D26" s="22">
        <v>109.16000000000001</v>
      </c>
      <c r="E26" s="22">
        <v>105.72999999999999</v>
      </c>
      <c r="F26" s="22">
        <v>93.93</v>
      </c>
      <c r="G26" s="22">
        <v>96.45</v>
      </c>
      <c r="H26" s="22">
        <v>95.740000000000009</v>
      </c>
      <c r="I26" s="22">
        <v>91.43</v>
      </c>
      <c r="J26" s="22">
        <v>24.1</v>
      </c>
      <c r="K26" s="22">
        <v>23.42</v>
      </c>
      <c r="L26" s="22">
        <v>24.21</v>
      </c>
    </row>
    <row r="27" spans="1:12" ht="15" x14ac:dyDescent="0.3">
      <c r="A27" s="21" t="s">
        <v>263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10</v>
      </c>
      <c r="K27" s="22">
        <v>10</v>
      </c>
      <c r="L27" s="22">
        <v>9</v>
      </c>
    </row>
    <row r="28" spans="1:12" ht="15" x14ac:dyDescent="0.3">
      <c r="A28" s="21" t="s">
        <v>264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4.92</v>
      </c>
      <c r="J28" s="22">
        <v>0</v>
      </c>
      <c r="K28" s="22">
        <v>4</v>
      </c>
      <c r="L28" s="22">
        <v>13</v>
      </c>
    </row>
    <row r="29" spans="1:12" ht="15" x14ac:dyDescent="0.3">
      <c r="A29" s="21" t="s">
        <v>265</v>
      </c>
      <c r="B29" s="22">
        <v>122.61000000000001</v>
      </c>
      <c r="C29" s="22">
        <v>123.75000000000001</v>
      </c>
      <c r="D29" s="22">
        <v>116.76</v>
      </c>
      <c r="E29" s="22">
        <v>105.64</v>
      </c>
      <c r="F29" s="22">
        <v>79.64</v>
      </c>
      <c r="G29" s="22">
        <v>78.08</v>
      </c>
      <c r="H29" s="22">
        <v>91.039999999999992</v>
      </c>
      <c r="I29" s="22">
        <v>104.18</v>
      </c>
      <c r="J29" s="22">
        <v>89.350000000000009</v>
      </c>
      <c r="K29" s="22">
        <v>83.98</v>
      </c>
      <c r="L29" s="22">
        <v>84.100000000000009</v>
      </c>
    </row>
    <row r="30" spans="1:12" x14ac:dyDescent="0.2">
      <c r="A30" s="20" t="s">
        <v>32</v>
      </c>
      <c r="B30" s="7">
        <f>SUM(B3:B29)</f>
        <v>7024.9999999999991</v>
      </c>
      <c r="C30" s="7">
        <f t="shared" ref="C30:L30" si="0">SUM(C3:C29)</f>
        <v>7175.0999999999967</v>
      </c>
      <c r="D30" s="7">
        <f t="shared" si="0"/>
        <v>7383.5100000000029</v>
      </c>
      <c r="E30" s="7">
        <f t="shared" si="0"/>
        <v>7067.83</v>
      </c>
      <c r="F30" s="7">
        <f t="shared" si="0"/>
        <v>6838.9000000000005</v>
      </c>
      <c r="G30" s="7">
        <f t="shared" si="0"/>
        <v>6774.0899999999992</v>
      </c>
      <c r="H30" s="7">
        <f t="shared" si="0"/>
        <v>7010.7400000000007</v>
      </c>
      <c r="I30" s="7">
        <f t="shared" si="0"/>
        <v>7293.9500000000007</v>
      </c>
      <c r="J30" s="7">
        <f t="shared" si="0"/>
        <v>7464.4200000000019</v>
      </c>
      <c r="K30" s="7">
        <f t="shared" si="0"/>
        <v>7524.6699999999992</v>
      </c>
      <c r="L30" s="7">
        <f t="shared" si="0"/>
        <v>7916.31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FTE Tables by Local Authority</vt:lpstr>
      <vt:lpstr>Totals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2018-04-17T10:02:28Z</dcterms:created>
  <dcterms:modified xsi:type="dcterms:W3CDTF">2018-04-30T13:17:05Z</dcterms:modified>
</cp:coreProperties>
</file>