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9510" windowHeight="6885"/>
  </bookViews>
  <sheets>
    <sheet name="ICT Spend 2014-2017" sheetId="1" r:id="rId1"/>
    <sheet name="ICT Spend Central Gov" sheetId="5" r:id="rId2"/>
    <sheet name="ICT Spend NHS" sheetId="3" r:id="rId3"/>
    <sheet name="ICT Spend Local Auth" sheetId="4" r:id="rId4"/>
    <sheet name="ICT Spend Colleges and Unis" sheetId="6" r:id="rId5"/>
    <sheet name="SG IT Salary Information" sheetId="7" r:id="rId6"/>
  </sheets>
  <calcPr calcId="145621"/>
</workbook>
</file>

<file path=xl/calcChain.xml><?xml version="1.0" encoding="utf-8"?>
<calcChain xmlns="http://schemas.openxmlformats.org/spreadsheetml/2006/main">
  <c r="D30" i="6" l="1"/>
  <c r="C30" i="6"/>
  <c r="B30" i="6"/>
  <c r="D37" i="4"/>
  <c r="D112" i="1" s="1"/>
  <c r="D114" i="1" s="1"/>
  <c r="C37" i="4"/>
  <c r="C112" i="1" s="1"/>
  <c r="C114" i="1" s="1"/>
  <c r="B37" i="4"/>
  <c r="B112" i="1" s="1"/>
  <c r="B114" i="1" s="1"/>
  <c r="D26" i="3"/>
  <c r="C26" i="3"/>
  <c r="B26" i="3"/>
  <c r="D25" i="5"/>
  <c r="C25" i="5"/>
  <c r="B25" i="5"/>
  <c r="D106" i="1"/>
  <c r="C106" i="1"/>
  <c r="B106" i="1"/>
</calcChain>
</file>

<file path=xl/sharedStrings.xml><?xml version="1.0" encoding="utf-8"?>
<sst xmlns="http://schemas.openxmlformats.org/spreadsheetml/2006/main" count="297" uniqueCount="141">
  <si>
    <t>Entity</t>
  </si>
  <si>
    <t>Aberdeen City Council</t>
  </si>
  <si>
    <t>Aberdeenshire Council</t>
  </si>
  <si>
    <t>Abertay University</t>
  </si>
  <si>
    <t>Angus Council</t>
  </si>
  <si>
    <t>Argyll and Bute Council</t>
  </si>
  <si>
    <t>Ayrshire and Arran NHS</t>
  </si>
  <si>
    <t>Borders College</t>
  </si>
  <si>
    <t>Caledonian Maritime Assets</t>
  </si>
  <si>
    <t>City of Edinburgh Council</t>
  </si>
  <si>
    <t>City of Glasgow College</t>
  </si>
  <si>
    <t>Clackmannanshire Council</t>
  </si>
  <si>
    <t>Comhairle nan Eilean Siar</t>
  </si>
  <si>
    <t>Crown Office &amp; Procurator Fiscal Service</t>
  </si>
  <si>
    <t>Disclosure Scotland</t>
  </si>
  <si>
    <t>Dumfries &amp; Galloway NHS</t>
  </si>
  <si>
    <t>Dumfries and Galloway College</t>
  </si>
  <si>
    <t>Dumfries and Galloway Council</t>
  </si>
  <si>
    <t>Dundee City Council</t>
  </si>
  <si>
    <t>East Ayrshire Council</t>
  </si>
  <si>
    <t>East Dunbartonshire Council</t>
  </si>
  <si>
    <t>East Lothian Council</t>
  </si>
  <si>
    <t>East Renfrewshire Council</t>
  </si>
  <si>
    <t>Edinburgh College</t>
  </si>
  <si>
    <t>Edinburgh Napier University</t>
  </si>
  <si>
    <t>Falkirk Council</t>
  </si>
  <si>
    <t>Fife College</t>
  </si>
  <si>
    <t>Fife Council</t>
  </si>
  <si>
    <t>Fife NHS</t>
  </si>
  <si>
    <t>Forth Valley College</t>
  </si>
  <si>
    <t>Forth Valley NHS</t>
  </si>
  <si>
    <t>Glasgow Caledonian University</t>
  </si>
  <si>
    <t>Glasgow City Council</t>
  </si>
  <si>
    <t>Glasgow Clyde College</t>
  </si>
  <si>
    <t>Golden Jubilee Hospital</t>
  </si>
  <si>
    <t>Grampian NHS</t>
  </si>
  <si>
    <t>Greater Glasgow and Clyde NHS</t>
  </si>
  <si>
    <t>Health Scotland</t>
  </si>
  <si>
    <t>Healthcare Improvement Scotland</t>
  </si>
  <si>
    <t>Heriot-Watt University</t>
  </si>
  <si>
    <t>Highland Council</t>
  </si>
  <si>
    <t>Highland NHS</t>
  </si>
  <si>
    <t>Highlands and Islands Enterprise</t>
  </si>
  <si>
    <t>Historic Environment Scotland</t>
  </si>
  <si>
    <t>Inverclyde Council</t>
  </si>
  <si>
    <t>Lanarkshire NHS</t>
  </si>
  <si>
    <t>Lothian NHS</t>
  </si>
  <si>
    <t>Midlothian Council</t>
  </si>
  <si>
    <t>National Records of Scotland</t>
  </si>
  <si>
    <t>National Services Scotland</t>
  </si>
  <si>
    <t>New College Lanarkshire</t>
  </si>
  <si>
    <t>NHS 24</t>
  </si>
  <si>
    <t>NHS Borders</t>
  </si>
  <si>
    <t>NHS Education for Scotland</t>
  </si>
  <si>
    <t>NHS Shetland</t>
  </si>
  <si>
    <t>North Ayrshire Council</t>
  </si>
  <si>
    <t>North East Scotland College</t>
  </si>
  <si>
    <t>North Lanarkshire Council</t>
  </si>
  <si>
    <t>Orkney Islands Council</t>
  </si>
  <si>
    <t>Orkney NHS</t>
  </si>
  <si>
    <t>Perth and Kinross Council</t>
  </si>
  <si>
    <t>Police Scotland</t>
  </si>
  <si>
    <t>Queen Margaret University</t>
  </si>
  <si>
    <t>Registers of Scotland</t>
  </si>
  <si>
    <t>Renfrewshire Council</t>
  </si>
  <si>
    <t>Robert Gordon University</t>
  </si>
  <si>
    <t>Scotlands Rural College</t>
  </si>
  <si>
    <t>Scottish Ambulance Service</t>
  </si>
  <si>
    <t>Scottish Borders Council</t>
  </si>
  <si>
    <t>Scottish Childrens Reporter Administration</t>
  </si>
  <si>
    <t>Scottish Courts and Tribunals Service (SCTS)</t>
  </si>
  <si>
    <t>Scottish Enterprise</t>
  </si>
  <si>
    <t>Scottish Environment Protection Agency</t>
  </si>
  <si>
    <t>Scottish Fire and Rescue Service</t>
  </si>
  <si>
    <t>Scottish Legal Aid Board</t>
  </si>
  <si>
    <t>Scottish Natural Heritage</t>
  </si>
  <si>
    <t>Scottish Prison Service</t>
  </si>
  <si>
    <t>Scottish Qualifications Authority</t>
  </si>
  <si>
    <t>Shetland Islands Council</t>
  </si>
  <si>
    <t>Skills Development Scotland</t>
  </si>
  <si>
    <t>South Ayrshire Council</t>
  </si>
  <si>
    <t>South Lanarkshire Council</t>
  </si>
  <si>
    <t>Stirling Council</t>
  </si>
  <si>
    <t>Tayside NHS</t>
  </si>
  <si>
    <t>The Moray Council</t>
  </si>
  <si>
    <t>The State Hospital</t>
  </si>
  <si>
    <t>Transport Scotland</t>
  </si>
  <si>
    <t>University of Aberdeen</t>
  </si>
  <si>
    <t>University of Dundee</t>
  </si>
  <si>
    <t>University of Edinburgh</t>
  </si>
  <si>
    <t>University of Glasgow</t>
  </si>
  <si>
    <t>University of St Andrews</t>
  </si>
  <si>
    <t>University of Stirling</t>
  </si>
  <si>
    <t>University of Strathclyde</t>
  </si>
  <si>
    <t>University of the Highlands and Islands</t>
  </si>
  <si>
    <t>University of the West of Scotland</t>
  </si>
  <si>
    <t>Visit Scotland</t>
  </si>
  <si>
    <t>West College Scotland</t>
  </si>
  <si>
    <t>West Dunbartonshire Council</t>
  </si>
  <si>
    <t>West Lothian Council</t>
  </si>
  <si>
    <t>Western Isles NHS</t>
  </si>
  <si>
    <t>15-16</t>
  </si>
  <si>
    <t>16-17</t>
  </si>
  <si>
    <t>14-15</t>
  </si>
  <si>
    <t>14 - 15</t>
  </si>
  <si>
    <t>Total</t>
  </si>
  <si>
    <t>NHS</t>
  </si>
  <si>
    <t>Central Government</t>
  </si>
  <si>
    <t>Local Government</t>
  </si>
  <si>
    <t>Colleges and Universities</t>
  </si>
  <si>
    <t>The data shows a summary of spend with suppliers where the vCode Vendor Category is known.</t>
  </si>
  <si>
    <t>Scottish Public Sector ICT Spend by Public Body for Financial Years 2014/15, 2015/16 and 2016/17</t>
  </si>
  <si>
    <t>Scottish Central Government Bodies ICT Spend  for Financial Years 2014/15, 2015/16 and 2016/17</t>
  </si>
  <si>
    <t>Scottish NHS Bodies ICT Spend  for Financial Years 2014/15, 2015/16 and 2016/17</t>
  </si>
  <si>
    <t>Scottish Local Authority ICT Spend  for Financial Years 2014/15, 2015/16 and 2016/17</t>
  </si>
  <si>
    <t>Scottish Colleges and Universities ICT Spend  for Financial Years 2014/15, 2015/16 and 2016/17</t>
  </si>
  <si>
    <t>Scottish Government Core Directorates</t>
  </si>
  <si>
    <t xml:space="preserve">The data is based on core trade spend which is spend with suppliers with whom over £1000 has been spent in a 12 month period, that have also been classed as a trading organisation or as a non-trade social care provider. </t>
  </si>
  <si>
    <t>Caveats</t>
  </si>
  <si>
    <t>All suppliers have been allocated to one spend category only, where in reality they may supply products or services that cover multiple categories. These limitations should be borne in mind when interpreting this response.</t>
  </si>
  <si>
    <t>Data correct at January 2018.</t>
  </si>
  <si>
    <t>Scottish Government Core</t>
  </si>
  <si>
    <t>"Salaries of staff in the IT Department"</t>
  </si>
  <si>
    <t>Salaries paid to staff in receipt of ICT pay supplement on SG Payrolls</t>
  </si>
  <si>
    <t>2014-15</t>
  </si>
  <si>
    <t>2015-16</t>
  </si>
  <si>
    <t>2016-17</t>
  </si>
  <si>
    <t>Salary</t>
  </si>
  <si>
    <t>Annual Salary</t>
  </si>
  <si>
    <t>ICT Pay Supplement</t>
  </si>
  <si>
    <t>The above tables represents the total salary cost for all ICT-digital professionals employed within core Scottish Government.</t>
  </si>
  <si>
    <t>The figures cover financial years 2014-15, 201515-16 and 2016-17 shown separately and include the cost of salary (basic pay) and the ICT pay supplement only.  No other on-costs/employers costs are included.</t>
  </si>
  <si>
    <t>Only staff who are in receipt of the ICT pay supplement are counted.  No other staff assigned to an ICT division or branch have been included.</t>
  </si>
  <si>
    <t xml:space="preserve">The information contained in this FOISA response has been extracted from the Scottish Procurement Information Hub which is a tool to assist public sector organisations to analyse their spend profile. </t>
  </si>
  <si>
    <t xml:space="preserve">The ICT category is based on vCode supplier taxonomy developed by the provider of the Scottish Procurement information Hub. </t>
  </si>
  <si>
    <t xml:space="preserve">This spreadsheet contains the total sum of money spent with third-party suppliers on ICT goods and services for 21 Scottish central government bodies for financial years 2014-15, 2015-16 and 2016-17.  </t>
  </si>
  <si>
    <t xml:space="preserve">This spreadsheet contains the total sum of money spent with third-party suppliers on ICT goods and services for 22 Scottish NHS bodies for financial years 2014-15, 2015-16 and 2016-17.  </t>
  </si>
  <si>
    <t xml:space="preserve">This spreadsheet contains the total sum of money spent with third-party suppliers on ICT goods and services for 26 Scottish colleges and universites for financial years 2014-15, 2015-16 and 2016-17.  </t>
  </si>
  <si>
    <t>Tayside Contracts</t>
  </si>
  <si>
    <t xml:space="preserve">This spreadsheet contains the total sum of money spent with third-party suppliers on ICT goods and services for 102 Scottish public sector bodies for financial years 2014-15, 2015-16 and 2016-17.  </t>
  </si>
  <si>
    <t xml:space="preserve">This spreadsheet contains the total sum of money spent with third-party suppliers on ICT goods and services for 33 Scottish local authority organisations for financial years 2014-15, 2015-16 and 2016-17.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</si>
</sst>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164" formatCode="&quot;£&quot;#,##0.00"/>
    <numFmt numFmtId="165" formatCode="&quot;£&quot;#,##0"/>
  </numFmts>
  <fonts count="26"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name val="Arial"/>
      <family val="2"/>
    </font>
    <font>
      <b/>
      <u/>
      <sz val="10"/>
      <color theme="1"/>
      <name val="Arial"/>
      <family val="2"/>
    </font>
    <font>
      <b/>
      <sz val="10"/>
      <color rgb="FFFF0000"/>
      <name val="Arial"/>
      <family val="2"/>
    </font>
    <font>
      <b/>
      <sz val="10"/>
      <name val="Arial"/>
      <family val="2"/>
    </font>
    <font>
      <sz val="10"/>
      <color rgb="FF1F497D"/>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thin">
        <color indexed="64"/>
      </bottom>
      <diagonal/>
    </border>
  </borders>
  <cellStyleXfs count="43">
    <xf numFmtId="0" fontId="0"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4" applyNumberFormat="0" applyAlignment="0" applyProtection="0"/>
    <xf numFmtId="0" fontId="15" fillId="7" borderId="7" applyNumberFormat="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1" fillId="5" borderId="4" applyNumberFormat="0" applyAlignment="0" applyProtection="0"/>
    <xf numFmtId="0" fontId="14" fillId="0" borderId="6" applyNumberFormat="0" applyFill="0" applyAlignment="0" applyProtection="0"/>
    <xf numFmtId="0" fontId="10" fillId="4" borderId="0" applyNumberFormat="0" applyBorder="0" applyAlignment="0" applyProtection="0"/>
    <xf numFmtId="0" fontId="3" fillId="8" borderId="8" applyNumberFormat="0" applyFont="0" applyAlignment="0" applyProtection="0"/>
    <xf numFmtId="0" fontId="12" fillId="6" borderId="5" applyNumberFormat="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xf numFmtId="44" fontId="3" fillId="0" borderId="0" applyFont="0" applyFill="0" applyBorder="0" applyAlignment="0" applyProtection="0"/>
  </cellStyleXfs>
  <cellXfs count="29">
    <xf numFmtId="0" fontId="0" fillId="0" borderId="0" xfId="0"/>
    <xf numFmtId="0" fontId="20" fillId="0" borderId="0" xfId="0" applyFont="1"/>
    <xf numFmtId="0" fontId="20" fillId="0" borderId="0" xfId="0" applyFont="1" applyAlignment="1">
      <alignment horizontal="right"/>
    </xf>
    <xf numFmtId="0" fontId="21" fillId="0" borderId="0" xfId="0" applyFont="1" applyAlignment="1">
      <alignment vertical="center"/>
    </xf>
    <xf numFmtId="0" fontId="21" fillId="0" borderId="0" xfId="0" applyFont="1"/>
    <xf numFmtId="0" fontId="2" fillId="0" borderId="0" xfId="0" applyFont="1"/>
    <xf numFmtId="164" fontId="2" fillId="0" borderId="0" xfId="0" applyNumberFormat="1" applyFont="1"/>
    <xf numFmtId="49" fontId="20" fillId="33" borderId="0" xfId="0" quotePrefix="1" applyNumberFormat="1" applyFont="1" applyFill="1"/>
    <xf numFmtId="164" fontId="20" fillId="33" borderId="0" xfId="0" quotePrefix="1" applyNumberFormat="1" applyFont="1" applyFill="1" applyAlignment="1">
      <alignment horizontal="center"/>
    </xf>
    <xf numFmtId="49" fontId="2" fillId="0" borderId="0" xfId="0" applyNumberFormat="1" applyFont="1"/>
    <xf numFmtId="165" fontId="2" fillId="0" borderId="0" xfId="0" applyNumberFormat="1" applyFont="1"/>
    <xf numFmtId="49" fontId="20" fillId="0" borderId="10" xfId="0" applyNumberFormat="1" applyFont="1" applyBorder="1"/>
    <xf numFmtId="165" fontId="20" fillId="0" borderId="10" xfId="0" applyNumberFormat="1" applyFont="1" applyBorder="1"/>
    <xf numFmtId="165" fontId="2" fillId="0" borderId="10" xfId="0" applyNumberFormat="1" applyFont="1" applyBorder="1"/>
    <xf numFmtId="0" fontId="22" fillId="0" borderId="0" xfId="0" applyFont="1"/>
    <xf numFmtId="0" fontId="23" fillId="0" borderId="0" xfId="0" applyFont="1" applyAlignment="1">
      <alignment horizontal="left" vertical="center" indent="2"/>
    </xf>
    <xf numFmtId="0" fontId="2" fillId="0" borderId="0" xfId="0" applyFont="1" applyAlignment="1">
      <alignment horizontal="justify" vertical="center"/>
    </xf>
    <xf numFmtId="4" fontId="2" fillId="0" borderId="0" xfId="0" applyNumberFormat="1" applyFont="1" applyAlignment="1">
      <alignment horizontal="center"/>
    </xf>
    <xf numFmtId="165" fontId="2" fillId="0" borderId="0" xfId="0" applyNumberFormat="1" applyFont="1" applyAlignment="1">
      <alignment horizontal="center"/>
    </xf>
    <xf numFmtId="0" fontId="24" fillId="0" borderId="0" xfId="0" applyFont="1" applyAlignment="1">
      <alignment horizontal="left" vertical="center" indent="2"/>
    </xf>
    <xf numFmtId="0" fontId="2" fillId="0" borderId="11" xfId="0" applyFont="1" applyBorder="1"/>
    <xf numFmtId="0" fontId="2" fillId="0" borderId="11" xfId="0" applyFont="1" applyBorder="1" applyAlignment="1">
      <alignment horizontal="right"/>
    </xf>
    <xf numFmtId="5" fontId="2" fillId="0" borderId="0" xfId="42" applyNumberFormat="1" applyFont="1"/>
    <xf numFmtId="5" fontId="2" fillId="0" borderId="11" xfId="42" applyNumberFormat="1" applyFont="1" applyBorder="1"/>
    <xf numFmtId="0" fontId="2" fillId="0" borderId="0" xfId="0" applyFont="1" applyAlignment="1">
      <alignment vertical="center"/>
    </xf>
    <xf numFmtId="0" fontId="25" fillId="0" borderId="0" xfId="0" applyFont="1" applyAlignment="1">
      <alignment vertical="center"/>
    </xf>
    <xf numFmtId="49" fontId="1" fillId="0" borderId="0" xfId="0" applyNumberFormat="1" applyFont="1"/>
    <xf numFmtId="0" fontId="1" fillId="0" borderId="0" xfId="0" applyFont="1"/>
    <xf numFmtId="165" fontId="1" fillId="0" borderId="0" xfId="0" applyNumberFormat="1" applyFo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2"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2"/>
  <sheetViews>
    <sheetView tabSelected="1" topLeftCell="A79" workbookViewId="0">
      <selection activeCell="B87" sqref="B87:D87"/>
    </sheetView>
  </sheetViews>
  <sheetFormatPr defaultRowHeight="12.75" x14ac:dyDescent="0.2"/>
  <cols>
    <col min="1" max="1" customWidth="true" style="5" width="40.28515625" collapsed="false"/>
    <col min="2" max="2" bestFit="true" customWidth="true" style="6" width="16.42578125" collapsed="false"/>
    <col min="3" max="4" bestFit="true" customWidth="true" style="6" width="14.85546875" collapsed="false"/>
    <col min="5" max="16384" style="5" width="9.140625" collapsed="false"/>
  </cols>
  <sheetData>
    <row r="1" spans="1:4" x14ac:dyDescent="0.2">
      <c r="A1" s="1" t="s">
        <v>111</v>
      </c>
    </row>
    <row r="3" spans="1:4" s="1" customFormat="1" x14ac:dyDescent="0.2">
      <c r="A3" s="7" t="s">
        <v>0</v>
      </c>
      <c r="B3" s="8" t="s">
        <v>104</v>
      </c>
      <c r="C3" s="8" t="s">
        <v>101</v>
      </c>
      <c r="D3" s="8" t="s">
        <v>102</v>
      </c>
    </row>
    <row r="4" spans="1:4" x14ac:dyDescent="0.2">
      <c r="A4" s="9" t="s">
        <v>1</v>
      </c>
      <c r="B4" s="10">
        <v>14932503.73</v>
      </c>
      <c r="C4" s="10">
        <v>14283116.41</v>
      </c>
      <c r="D4" s="10">
        <v>13958632.68</v>
      </c>
    </row>
    <row r="5" spans="1:4" x14ac:dyDescent="0.2">
      <c r="A5" s="9" t="s">
        <v>2</v>
      </c>
      <c r="B5" s="10">
        <v>12128426.23</v>
      </c>
      <c r="C5" s="10">
        <v>11944858.960000001</v>
      </c>
      <c r="D5" s="10">
        <v>11665908.91</v>
      </c>
    </row>
    <row r="6" spans="1:4" x14ac:dyDescent="0.2">
      <c r="A6" s="9" t="s">
        <v>3</v>
      </c>
      <c r="B6" s="10">
        <v>665456.51</v>
      </c>
      <c r="C6" s="10">
        <v>708265.83</v>
      </c>
      <c r="D6" s="10">
        <v>1306651.25</v>
      </c>
    </row>
    <row r="7" spans="1:4" x14ac:dyDescent="0.2">
      <c r="A7" s="9" t="s">
        <v>4</v>
      </c>
      <c r="B7" s="10">
        <v>5814926.8899999997</v>
      </c>
      <c r="C7" s="10">
        <v>4943979.33</v>
      </c>
      <c r="D7" s="10">
        <v>5604068.6799999997</v>
      </c>
    </row>
    <row r="8" spans="1:4" x14ac:dyDescent="0.2">
      <c r="A8" s="9" t="s">
        <v>5</v>
      </c>
      <c r="B8" s="10">
        <v>5248876.93</v>
      </c>
      <c r="C8" s="10">
        <v>4591442.9800000004</v>
      </c>
      <c r="D8" s="10">
        <v>4024976</v>
      </c>
    </row>
    <row r="9" spans="1:4" x14ac:dyDescent="0.2">
      <c r="A9" s="9" t="s">
        <v>6</v>
      </c>
      <c r="B9" s="10">
        <v>5960233.0999999996</v>
      </c>
      <c r="C9" s="10">
        <v>5856362.0700000003</v>
      </c>
      <c r="D9" s="10">
        <v>6677275.3799999999</v>
      </c>
    </row>
    <row r="10" spans="1:4" x14ac:dyDescent="0.2">
      <c r="A10" s="9" t="s">
        <v>7</v>
      </c>
      <c r="B10" s="10">
        <v>496207.87</v>
      </c>
      <c r="C10" s="10">
        <v>340203.78</v>
      </c>
      <c r="D10" s="10">
        <v>665001.21</v>
      </c>
    </row>
    <row r="11" spans="1:4" x14ac:dyDescent="0.2">
      <c r="A11" s="9" t="s">
        <v>8</v>
      </c>
      <c r="B11" s="10">
        <v>114883.98</v>
      </c>
      <c r="C11" s="10">
        <v>429408.18</v>
      </c>
      <c r="D11" s="10">
        <v>934493.1</v>
      </c>
    </row>
    <row r="12" spans="1:4" x14ac:dyDescent="0.2">
      <c r="A12" s="9" t="s">
        <v>9</v>
      </c>
      <c r="B12" s="10">
        <v>45542096.329999998</v>
      </c>
      <c r="C12" s="10">
        <v>47790524.490000002</v>
      </c>
      <c r="D12" s="10">
        <v>36813142.689999998</v>
      </c>
    </row>
    <row r="13" spans="1:4" x14ac:dyDescent="0.2">
      <c r="A13" s="9" t="s">
        <v>10</v>
      </c>
      <c r="B13" s="10">
        <v>1950740.17</v>
      </c>
      <c r="C13" s="10">
        <v>2976362.16</v>
      </c>
      <c r="D13" s="10">
        <v>1681169.17</v>
      </c>
    </row>
    <row r="14" spans="1:4" x14ac:dyDescent="0.2">
      <c r="A14" s="9" t="s">
        <v>11</v>
      </c>
      <c r="B14" s="10">
        <v>2110549.59</v>
      </c>
      <c r="C14" s="10">
        <v>2461242.83</v>
      </c>
      <c r="D14" s="10">
        <v>2392970.7599999998</v>
      </c>
    </row>
    <row r="15" spans="1:4" x14ac:dyDescent="0.2">
      <c r="A15" s="9" t="s">
        <v>12</v>
      </c>
      <c r="B15" s="10">
        <v>1729737.13</v>
      </c>
      <c r="C15" s="10">
        <v>2177203.69</v>
      </c>
      <c r="D15" s="10">
        <v>1350538.28</v>
      </c>
    </row>
    <row r="16" spans="1:4" x14ac:dyDescent="0.2">
      <c r="A16" s="9" t="s">
        <v>13</v>
      </c>
      <c r="B16" s="10">
        <v>6316698.4100000001</v>
      </c>
      <c r="C16" s="10">
        <v>4913755.3099999996</v>
      </c>
      <c r="D16" s="10">
        <v>6310366.2400000002</v>
      </c>
    </row>
    <row r="17" spans="1:4" x14ac:dyDescent="0.2">
      <c r="A17" s="9" t="s">
        <v>14</v>
      </c>
      <c r="B17" s="10">
        <v>29594352.850000001</v>
      </c>
      <c r="C17" s="10">
        <v>15385492.869999999</v>
      </c>
      <c r="D17" s="10">
        <v>16968669.75</v>
      </c>
    </row>
    <row r="18" spans="1:4" x14ac:dyDescent="0.2">
      <c r="A18" s="9" t="s">
        <v>15</v>
      </c>
      <c r="B18" s="10">
        <v>4938419.95</v>
      </c>
      <c r="C18" s="10">
        <v>4254658.21</v>
      </c>
      <c r="D18" s="10">
        <v>5892517.3799999999</v>
      </c>
    </row>
    <row r="19" spans="1:4" x14ac:dyDescent="0.2">
      <c r="A19" s="9" t="s">
        <v>16</v>
      </c>
      <c r="B19" s="10">
        <v>542870.48</v>
      </c>
      <c r="C19" s="10">
        <v>474347.49</v>
      </c>
      <c r="D19" s="10">
        <v>397003.21</v>
      </c>
    </row>
    <row r="20" spans="1:4" x14ac:dyDescent="0.2">
      <c r="A20" s="9" t="s">
        <v>17</v>
      </c>
      <c r="B20" s="10">
        <v>9053301.75</v>
      </c>
      <c r="C20" s="10">
        <v>8077393.0599999996</v>
      </c>
      <c r="D20" s="10">
        <v>7613888.04</v>
      </c>
    </row>
    <row r="21" spans="1:4" x14ac:dyDescent="0.2">
      <c r="A21" s="9" t="s">
        <v>18</v>
      </c>
      <c r="B21" s="10">
        <v>6624737.5599999996</v>
      </c>
      <c r="C21" s="10">
        <v>6584158.4400000004</v>
      </c>
      <c r="D21" s="10">
        <v>7798322.0499999998</v>
      </c>
    </row>
    <row r="22" spans="1:4" x14ac:dyDescent="0.2">
      <c r="A22" s="9" t="s">
        <v>19</v>
      </c>
      <c r="B22" s="10">
        <v>7310418.4800000004</v>
      </c>
      <c r="C22" s="10">
        <v>5912964.4199999999</v>
      </c>
      <c r="D22" s="10">
        <v>6381347.6399999997</v>
      </c>
    </row>
    <row r="23" spans="1:4" x14ac:dyDescent="0.2">
      <c r="A23" s="9" t="s">
        <v>20</v>
      </c>
      <c r="B23" s="10">
        <v>5515691.8700000001</v>
      </c>
      <c r="C23" s="10">
        <v>5637280.7199999997</v>
      </c>
      <c r="D23" s="10">
        <v>4211346.46</v>
      </c>
    </row>
    <row r="24" spans="1:4" x14ac:dyDescent="0.2">
      <c r="A24" s="9" t="s">
        <v>21</v>
      </c>
      <c r="B24" s="10">
        <v>3992188.44</v>
      </c>
      <c r="C24" s="10">
        <v>4714367.6399999997</v>
      </c>
      <c r="D24" s="10">
        <v>4405086.5999999996</v>
      </c>
    </row>
    <row r="25" spans="1:4" x14ac:dyDescent="0.2">
      <c r="A25" s="9" t="s">
        <v>22</v>
      </c>
      <c r="B25" s="10">
        <v>5426045.7699999996</v>
      </c>
      <c r="C25" s="10">
        <v>4326099.54</v>
      </c>
      <c r="D25" s="10">
        <v>5341968.78</v>
      </c>
    </row>
    <row r="26" spans="1:4" x14ac:dyDescent="0.2">
      <c r="A26" s="9" t="s">
        <v>23</v>
      </c>
      <c r="B26" s="10">
        <v>4079316.48</v>
      </c>
      <c r="C26" s="10">
        <v>1428082.69</v>
      </c>
      <c r="D26" s="10">
        <v>1636268.07</v>
      </c>
    </row>
    <row r="27" spans="1:4" x14ac:dyDescent="0.2">
      <c r="A27" s="9" t="s">
        <v>24</v>
      </c>
      <c r="B27" s="10">
        <v>4031007.49</v>
      </c>
      <c r="C27" s="10">
        <v>4360346.37</v>
      </c>
      <c r="D27" s="10">
        <v>3684531.74</v>
      </c>
    </row>
    <row r="28" spans="1:4" x14ac:dyDescent="0.2">
      <c r="A28" s="9" t="s">
        <v>25</v>
      </c>
      <c r="B28" s="10">
        <v>7094632.6600000001</v>
      </c>
      <c r="C28" s="10">
        <v>6293224.21</v>
      </c>
      <c r="D28" s="10">
        <v>5903266.9699999997</v>
      </c>
    </row>
    <row r="29" spans="1:4" x14ac:dyDescent="0.2">
      <c r="A29" s="9" t="s">
        <v>26</v>
      </c>
      <c r="B29" s="10">
        <v>1577793.47</v>
      </c>
      <c r="C29" s="10">
        <v>1386603.27</v>
      </c>
      <c r="D29" s="10">
        <v>1923181.35</v>
      </c>
    </row>
    <row r="30" spans="1:4" x14ac:dyDescent="0.2">
      <c r="A30" s="9" t="s">
        <v>27</v>
      </c>
      <c r="B30" s="10">
        <v>18338292.420000002</v>
      </c>
      <c r="C30" s="10">
        <v>19574615.120000001</v>
      </c>
      <c r="D30" s="10">
        <v>16908656.27</v>
      </c>
    </row>
    <row r="31" spans="1:4" x14ac:dyDescent="0.2">
      <c r="A31" s="9" t="s">
        <v>28</v>
      </c>
      <c r="B31" s="10">
        <v>4347569.05</v>
      </c>
      <c r="C31" s="10">
        <v>5368179.5</v>
      </c>
      <c r="D31" s="10">
        <v>9040727.3800000008</v>
      </c>
    </row>
    <row r="32" spans="1:4" x14ac:dyDescent="0.2">
      <c r="A32" s="9" t="s">
        <v>29</v>
      </c>
      <c r="B32" s="10">
        <v>895699.54</v>
      </c>
      <c r="C32" s="10">
        <v>570493.43000000005</v>
      </c>
      <c r="D32" s="10">
        <v>657570.61</v>
      </c>
    </row>
    <row r="33" spans="1:4" x14ac:dyDescent="0.2">
      <c r="A33" s="9" t="s">
        <v>30</v>
      </c>
      <c r="B33" s="10">
        <v>4622306.4400000004</v>
      </c>
      <c r="C33" s="10">
        <v>4642332.7</v>
      </c>
      <c r="D33" s="10">
        <v>4652424.3499999996</v>
      </c>
    </row>
    <row r="34" spans="1:4" x14ac:dyDescent="0.2">
      <c r="A34" s="9" t="s">
        <v>31</v>
      </c>
      <c r="B34" s="10">
        <v>4216962.87</v>
      </c>
      <c r="C34" s="10">
        <v>3558679.61</v>
      </c>
      <c r="D34" s="10">
        <v>3615469.12</v>
      </c>
    </row>
    <row r="35" spans="1:4" x14ac:dyDescent="0.2">
      <c r="A35" s="9" t="s">
        <v>32</v>
      </c>
      <c r="B35" s="10">
        <v>9279678.1199999992</v>
      </c>
      <c r="C35" s="10">
        <v>7057864.04</v>
      </c>
      <c r="D35" s="10">
        <v>7237105.5300000003</v>
      </c>
    </row>
    <row r="36" spans="1:4" x14ac:dyDescent="0.2">
      <c r="A36" s="9" t="s">
        <v>33</v>
      </c>
      <c r="B36" s="10">
        <v>2705196.07</v>
      </c>
      <c r="C36" s="10">
        <v>1554818.59</v>
      </c>
      <c r="D36" s="10">
        <v>1908947.81</v>
      </c>
    </row>
    <row r="37" spans="1:4" x14ac:dyDescent="0.2">
      <c r="A37" s="9" t="s">
        <v>34</v>
      </c>
      <c r="B37" s="10">
        <v>2317404.31</v>
      </c>
      <c r="C37" s="10">
        <v>2639843.9</v>
      </c>
      <c r="D37" s="10">
        <v>1912262.27</v>
      </c>
    </row>
    <row r="38" spans="1:4" x14ac:dyDescent="0.2">
      <c r="A38" s="9" t="s">
        <v>35</v>
      </c>
      <c r="B38" s="10">
        <v>10640199.75</v>
      </c>
      <c r="C38" s="10">
        <v>8471087</v>
      </c>
      <c r="D38" s="10">
        <v>7395111.0999999996</v>
      </c>
    </row>
    <row r="39" spans="1:4" x14ac:dyDescent="0.2">
      <c r="A39" s="9" t="s">
        <v>36</v>
      </c>
      <c r="B39" s="10">
        <v>39221246.289999999</v>
      </c>
      <c r="C39" s="10">
        <v>23175788.460000001</v>
      </c>
      <c r="D39" s="10">
        <v>21281841.59</v>
      </c>
    </row>
    <row r="40" spans="1:4" x14ac:dyDescent="0.2">
      <c r="A40" s="9" t="s">
        <v>37</v>
      </c>
      <c r="B40" s="10">
        <v>1087604.48</v>
      </c>
      <c r="C40" s="10">
        <v>611002.69999999995</v>
      </c>
      <c r="D40" s="10">
        <v>563007.22</v>
      </c>
    </row>
    <row r="41" spans="1:4" x14ac:dyDescent="0.2">
      <c r="A41" s="9" t="s">
        <v>38</v>
      </c>
      <c r="B41" s="10">
        <v>366922.91</v>
      </c>
      <c r="C41" s="10">
        <v>549205.19999999995</v>
      </c>
      <c r="D41" s="10">
        <v>799455.78</v>
      </c>
    </row>
    <row r="42" spans="1:4" x14ac:dyDescent="0.2">
      <c r="A42" s="9" t="s">
        <v>39</v>
      </c>
      <c r="B42" s="10">
        <v>5668564.2599999998</v>
      </c>
      <c r="C42" s="10">
        <v>6355181.4500000002</v>
      </c>
      <c r="D42" s="10">
        <v>6164982.8399999999</v>
      </c>
    </row>
    <row r="43" spans="1:4" x14ac:dyDescent="0.2">
      <c r="A43" s="9" t="s">
        <v>40</v>
      </c>
      <c r="B43" s="10">
        <v>19486201.289999999</v>
      </c>
      <c r="C43" s="10">
        <v>26574610.32</v>
      </c>
      <c r="D43" s="10">
        <v>28018727.329999998</v>
      </c>
    </row>
    <row r="44" spans="1:4" x14ac:dyDescent="0.2">
      <c r="A44" s="9" t="s">
        <v>41</v>
      </c>
      <c r="B44" s="10">
        <v>7246596.2999999998</v>
      </c>
      <c r="C44" s="10">
        <v>6091288.0999999996</v>
      </c>
      <c r="D44" s="10">
        <v>7634217.7300000004</v>
      </c>
    </row>
    <row r="45" spans="1:4" x14ac:dyDescent="0.2">
      <c r="A45" s="9" t="s">
        <v>42</v>
      </c>
      <c r="B45" s="10">
        <v>24006162.829999998</v>
      </c>
      <c r="C45" s="10">
        <v>31374933.489999998</v>
      </c>
      <c r="D45" s="10">
        <v>16366616.24</v>
      </c>
    </row>
    <row r="46" spans="1:4" x14ac:dyDescent="0.2">
      <c r="A46" s="9" t="s">
        <v>43</v>
      </c>
      <c r="B46" s="10">
        <v>2801775.69</v>
      </c>
      <c r="C46" s="10">
        <v>4542726.78</v>
      </c>
      <c r="D46" s="10">
        <v>3468815.43</v>
      </c>
    </row>
    <row r="47" spans="1:4" x14ac:dyDescent="0.2">
      <c r="A47" s="9" t="s">
        <v>44</v>
      </c>
      <c r="B47" s="10">
        <v>2813052.88</v>
      </c>
      <c r="C47" s="10">
        <v>2571811.48</v>
      </c>
      <c r="D47" s="10">
        <v>2501201.1800000002</v>
      </c>
    </row>
    <row r="48" spans="1:4" x14ac:dyDescent="0.2">
      <c r="A48" s="9" t="s">
        <v>45</v>
      </c>
      <c r="B48" s="10">
        <v>8617257.2799999993</v>
      </c>
      <c r="C48" s="10">
        <v>10109211.220000001</v>
      </c>
      <c r="D48" s="10">
        <v>11052518.199999999</v>
      </c>
    </row>
    <row r="49" spans="1:4" x14ac:dyDescent="0.2">
      <c r="A49" s="9" t="s">
        <v>46</v>
      </c>
      <c r="B49" s="10">
        <v>13838663</v>
      </c>
      <c r="C49" s="10">
        <v>14628807.039999999</v>
      </c>
      <c r="D49" s="10">
        <v>13771786.710000001</v>
      </c>
    </row>
    <row r="50" spans="1:4" x14ac:dyDescent="0.2">
      <c r="A50" s="9" t="s">
        <v>47</v>
      </c>
      <c r="B50" s="10">
        <v>3431818.62</v>
      </c>
      <c r="C50" s="10">
        <v>3502724.45</v>
      </c>
      <c r="D50" s="10">
        <v>4401371.5599999996</v>
      </c>
    </row>
    <row r="51" spans="1:4" x14ac:dyDescent="0.2">
      <c r="A51" s="9" t="s">
        <v>48</v>
      </c>
      <c r="B51" s="10">
        <v>2043241.9</v>
      </c>
      <c r="C51" s="10">
        <v>2490101.5099999998</v>
      </c>
      <c r="D51" s="10">
        <v>5201386.67</v>
      </c>
    </row>
    <row r="52" spans="1:4" x14ac:dyDescent="0.2">
      <c r="A52" s="9" t="s">
        <v>49</v>
      </c>
      <c r="B52" s="10">
        <v>75192556.950000003</v>
      </c>
      <c r="C52" s="10">
        <v>67746403.400000006</v>
      </c>
      <c r="D52" s="10">
        <v>59929942.119999997</v>
      </c>
    </row>
    <row r="53" spans="1:4" x14ac:dyDescent="0.2">
      <c r="A53" s="9" t="s">
        <v>50</v>
      </c>
      <c r="B53" s="10">
        <v>1571019.63</v>
      </c>
      <c r="C53" s="10">
        <v>1487632.97</v>
      </c>
      <c r="D53" s="10">
        <v>1389750.8</v>
      </c>
    </row>
    <row r="54" spans="1:4" x14ac:dyDescent="0.2">
      <c r="A54" s="9" t="s">
        <v>51</v>
      </c>
      <c r="B54" s="10">
        <v>14128433.26</v>
      </c>
      <c r="C54" s="10">
        <v>24155356.300000001</v>
      </c>
      <c r="D54" s="10">
        <v>19332199.600000001</v>
      </c>
    </row>
    <row r="55" spans="1:4" x14ac:dyDescent="0.2">
      <c r="A55" s="9" t="s">
        <v>52</v>
      </c>
      <c r="B55" s="10">
        <v>2397044.8199999998</v>
      </c>
      <c r="C55" s="10">
        <v>2055563.41</v>
      </c>
      <c r="D55" s="10">
        <v>2143365.5699999998</v>
      </c>
    </row>
    <row r="56" spans="1:4" x14ac:dyDescent="0.2">
      <c r="A56" s="9" t="s">
        <v>53</v>
      </c>
      <c r="B56" s="10">
        <v>2426042.63</v>
      </c>
      <c r="C56" s="10">
        <v>1996009.77</v>
      </c>
      <c r="D56" s="10">
        <v>2493832.7799999998</v>
      </c>
    </row>
    <row r="57" spans="1:4" x14ac:dyDescent="0.2">
      <c r="A57" s="9" t="s">
        <v>54</v>
      </c>
      <c r="B57" s="10">
        <v>592361.89</v>
      </c>
      <c r="C57" s="10">
        <v>590714.93999999994</v>
      </c>
      <c r="D57" s="10">
        <v>694158.37</v>
      </c>
    </row>
    <row r="58" spans="1:4" x14ac:dyDescent="0.2">
      <c r="A58" s="9" t="s">
        <v>55</v>
      </c>
      <c r="B58" s="10">
        <v>8167130.6299999999</v>
      </c>
      <c r="C58" s="10">
        <v>7236845.8899999997</v>
      </c>
      <c r="D58" s="10">
        <v>7106397.4900000002</v>
      </c>
    </row>
    <row r="59" spans="1:4" x14ac:dyDescent="0.2">
      <c r="A59" s="9" t="s">
        <v>56</v>
      </c>
      <c r="B59" s="10">
        <v>2557121.25</v>
      </c>
      <c r="C59" s="10">
        <v>2541590.6</v>
      </c>
      <c r="D59" s="10">
        <v>2577975.5699999998</v>
      </c>
    </row>
    <row r="60" spans="1:4" x14ac:dyDescent="0.2">
      <c r="A60" s="9" t="s">
        <v>57</v>
      </c>
      <c r="B60" s="10">
        <v>15489843.09</v>
      </c>
      <c r="C60" s="10">
        <v>16031856.77</v>
      </c>
      <c r="D60" s="10">
        <v>18631899.09</v>
      </c>
    </row>
    <row r="61" spans="1:4" x14ac:dyDescent="0.2">
      <c r="A61" s="9" t="s">
        <v>58</v>
      </c>
      <c r="B61" s="10">
        <v>1957743.64</v>
      </c>
      <c r="C61" s="10">
        <v>2102841.2400000002</v>
      </c>
      <c r="D61" s="10">
        <v>1863031.32</v>
      </c>
    </row>
    <row r="62" spans="1:4" x14ac:dyDescent="0.2">
      <c r="A62" s="9" t="s">
        <v>59</v>
      </c>
      <c r="B62" s="10">
        <v>537075.43999999994</v>
      </c>
      <c r="C62" s="10">
        <v>612441.68999999994</v>
      </c>
      <c r="D62" s="10">
        <v>945288.32</v>
      </c>
    </row>
    <row r="63" spans="1:4" x14ac:dyDescent="0.2">
      <c r="A63" s="9" t="s">
        <v>60</v>
      </c>
      <c r="B63" s="10">
        <v>7496931.46</v>
      </c>
      <c r="C63" s="10">
        <v>6806790.1500000004</v>
      </c>
      <c r="D63" s="10">
        <v>7177365.4800000004</v>
      </c>
    </row>
    <row r="64" spans="1:4" x14ac:dyDescent="0.2">
      <c r="A64" s="9" t="s">
        <v>61</v>
      </c>
      <c r="B64" s="10">
        <v>35573900.530000001</v>
      </c>
      <c r="C64" s="10">
        <v>40883059.630000003</v>
      </c>
      <c r="D64" s="10">
        <v>31527943.949999999</v>
      </c>
    </row>
    <row r="65" spans="1:4" x14ac:dyDescent="0.2">
      <c r="A65" s="9" t="s">
        <v>62</v>
      </c>
      <c r="B65" s="10">
        <v>624093.03</v>
      </c>
      <c r="C65" s="10">
        <v>524433.66</v>
      </c>
      <c r="D65" s="10">
        <v>1241943.92</v>
      </c>
    </row>
    <row r="66" spans="1:4" x14ac:dyDescent="0.2">
      <c r="A66" s="9" t="s">
        <v>63</v>
      </c>
      <c r="B66" s="10">
        <v>9633285.4600000009</v>
      </c>
      <c r="C66" s="10">
        <v>11274108.68</v>
      </c>
      <c r="D66" s="10">
        <v>11388363.4</v>
      </c>
    </row>
    <row r="67" spans="1:4" x14ac:dyDescent="0.2">
      <c r="A67" s="9" t="s">
        <v>64</v>
      </c>
      <c r="B67" s="10">
        <v>7176131.3700000001</v>
      </c>
      <c r="C67" s="10">
        <v>7035277.8300000001</v>
      </c>
      <c r="D67" s="10">
        <v>10065943.23</v>
      </c>
    </row>
    <row r="68" spans="1:4" x14ac:dyDescent="0.2">
      <c r="A68" s="9" t="s">
        <v>65</v>
      </c>
      <c r="B68" s="10">
        <v>4041573.55</v>
      </c>
      <c r="C68" s="10">
        <v>1904164.09</v>
      </c>
      <c r="D68" s="10">
        <v>2367889.88</v>
      </c>
    </row>
    <row r="69" spans="1:4" x14ac:dyDescent="0.2">
      <c r="A69" s="9" t="s">
        <v>66</v>
      </c>
      <c r="B69" s="10">
        <v>2248873.84</v>
      </c>
      <c r="C69" s="10">
        <v>2426616.4700000002</v>
      </c>
      <c r="D69" s="10">
        <v>2576420.08</v>
      </c>
    </row>
    <row r="70" spans="1:4" x14ac:dyDescent="0.2">
      <c r="A70" s="9" t="s">
        <v>67</v>
      </c>
      <c r="B70" s="10">
        <v>10469844.880000001</v>
      </c>
      <c r="C70" s="10">
        <v>10101472.02</v>
      </c>
      <c r="D70" s="10">
        <v>7748935.4199999999</v>
      </c>
    </row>
    <row r="71" spans="1:4" x14ac:dyDescent="0.2">
      <c r="A71" s="9" t="s">
        <v>68</v>
      </c>
      <c r="B71" s="10">
        <v>5291522.66</v>
      </c>
      <c r="C71" s="10">
        <v>4583258.68</v>
      </c>
      <c r="D71" s="10">
        <v>13087440.550000001</v>
      </c>
    </row>
    <row r="72" spans="1:4" x14ac:dyDescent="0.2">
      <c r="A72" s="9" t="s">
        <v>69</v>
      </c>
      <c r="B72" s="10">
        <v>632356.41</v>
      </c>
      <c r="C72" s="10">
        <v>790736.71</v>
      </c>
      <c r="D72" s="10">
        <v>1043894.58</v>
      </c>
    </row>
    <row r="73" spans="1:4" x14ac:dyDescent="0.2">
      <c r="A73" s="9" t="s">
        <v>70</v>
      </c>
      <c r="B73" s="10">
        <v>5792453.9299999997</v>
      </c>
      <c r="C73" s="10">
        <v>9301452.9600000009</v>
      </c>
      <c r="D73" s="10">
        <v>8661210.7400000002</v>
      </c>
    </row>
    <row r="74" spans="1:4" x14ac:dyDescent="0.2">
      <c r="A74" s="9" t="s">
        <v>71</v>
      </c>
      <c r="B74" s="10">
        <v>2432866.48</v>
      </c>
      <c r="C74" s="10">
        <v>2465805</v>
      </c>
      <c r="D74" s="10">
        <v>1992725.61</v>
      </c>
    </row>
    <row r="75" spans="1:4" x14ac:dyDescent="0.2">
      <c r="A75" s="9" t="s">
        <v>72</v>
      </c>
      <c r="B75" s="10">
        <v>3631382.04</v>
      </c>
      <c r="C75" s="10">
        <v>3742668.04</v>
      </c>
      <c r="D75" s="10">
        <v>3875317.7</v>
      </c>
    </row>
    <row r="76" spans="1:4" x14ac:dyDescent="0.2">
      <c r="A76" s="9" t="s">
        <v>73</v>
      </c>
      <c r="B76" s="10">
        <v>10465097.390000001</v>
      </c>
      <c r="C76" s="10">
        <v>9195146.2400000002</v>
      </c>
      <c r="D76" s="10">
        <v>10132986.51</v>
      </c>
    </row>
    <row r="77" spans="1:4" x14ac:dyDescent="0.2">
      <c r="A77" s="9" t="s">
        <v>74</v>
      </c>
      <c r="B77" s="10">
        <v>574797.27</v>
      </c>
      <c r="C77" s="10">
        <v>539625.5</v>
      </c>
      <c r="D77" s="10">
        <v>859973.3</v>
      </c>
    </row>
    <row r="78" spans="1:4" x14ac:dyDescent="0.2">
      <c r="A78" s="9" t="s">
        <v>75</v>
      </c>
      <c r="B78" s="10">
        <v>2075957.03</v>
      </c>
      <c r="C78" s="10">
        <v>1564336.1</v>
      </c>
      <c r="D78" s="10">
        <v>1766769.3</v>
      </c>
    </row>
    <row r="79" spans="1:4" x14ac:dyDescent="0.2">
      <c r="A79" s="9" t="s">
        <v>76</v>
      </c>
      <c r="B79" s="10">
        <v>6225584.0199999996</v>
      </c>
      <c r="C79" s="10">
        <v>7133996.4800000004</v>
      </c>
      <c r="D79" s="10">
        <v>4534962.16</v>
      </c>
    </row>
    <row r="80" spans="1:4" x14ac:dyDescent="0.2">
      <c r="A80" s="9" t="s">
        <v>77</v>
      </c>
      <c r="B80" s="10">
        <v>5092560.8099999996</v>
      </c>
      <c r="C80" s="10">
        <v>5962888.8399999999</v>
      </c>
      <c r="D80" s="10">
        <v>6321889.0899999999</v>
      </c>
    </row>
    <row r="81" spans="1:4" x14ac:dyDescent="0.2">
      <c r="A81" s="9" t="s">
        <v>116</v>
      </c>
      <c r="B81" s="10">
        <v>82554654.680000007</v>
      </c>
      <c r="C81" s="10">
        <v>81571349.540000007</v>
      </c>
      <c r="D81" s="10">
        <v>76826648.150000006</v>
      </c>
    </row>
    <row r="82" spans="1:4" x14ac:dyDescent="0.2">
      <c r="A82" s="9" t="s">
        <v>78</v>
      </c>
      <c r="B82" s="10">
        <v>2544951.41</v>
      </c>
      <c r="C82" s="10">
        <v>2391302.0499999998</v>
      </c>
      <c r="D82" s="10">
        <v>2388250.42</v>
      </c>
    </row>
    <row r="83" spans="1:4" x14ac:dyDescent="0.2">
      <c r="A83" s="9" t="s">
        <v>79</v>
      </c>
      <c r="B83" s="10">
        <v>23634132.280000001</v>
      </c>
      <c r="C83" s="10">
        <v>18242148.98</v>
      </c>
      <c r="D83" s="10">
        <v>9235349.6500000004</v>
      </c>
    </row>
    <row r="84" spans="1:4" x14ac:dyDescent="0.2">
      <c r="A84" s="9" t="s">
        <v>80</v>
      </c>
      <c r="B84" s="10">
        <v>4773847.74</v>
      </c>
      <c r="C84" s="10">
        <v>5982502.3700000001</v>
      </c>
      <c r="D84" s="10">
        <v>6494116.5999999996</v>
      </c>
    </row>
    <row r="85" spans="1:4" x14ac:dyDescent="0.2">
      <c r="A85" s="9" t="s">
        <v>81</v>
      </c>
      <c r="B85" s="10">
        <v>18049904.550000001</v>
      </c>
      <c r="C85" s="10">
        <v>18351670.949999999</v>
      </c>
      <c r="D85" s="10">
        <v>18837775.82</v>
      </c>
    </row>
    <row r="86" spans="1:4" x14ac:dyDescent="0.2">
      <c r="A86" s="9" t="s">
        <v>82</v>
      </c>
      <c r="B86" s="10">
        <v>4008746.88</v>
      </c>
      <c r="C86" s="10">
        <v>4367795.18</v>
      </c>
      <c r="D86" s="10">
        <v>4248447.03</v>
      </c>
    </row>
    <row r="87" spans="1:4" x14ac:dyDescent="0.2">
      <c r="A87" s="26" t="s">
        <v>138</v>
      </c>
      <c r="B87" s="28">
        <v>727280.71</v>
      </c>
      <c r="C87" s="28">
        <v>889910.63</v>
      </c>
      <c r="D87" s="28">
        <v>656981.38</v>
      </c>
    </row>
    <row r="88" spans="1:4" x14ac:dyDescent="0.2">
      <c r="A88" s="9" t="s">
        <v>83</v>
      </c>
      <c r="B88" s="10">
        <v>8230635.3600000003</v>
      </c>
      <c r="C88" s="10">
        <v>7678483.9199999999</v>
      </c>
      <c r="D88" s="10">
        <v>9328668.1300000008</v>
      </c>
    </row>
    <row r="89" spans="1:4" x14ac:dyDescent="0.2">
      <c r="A89" s="9" t="s">
        <v>84</v>
      </c>
      <c r="B89" s="10">
        <v>3695972.78</v>
      </c>
      <c r="C89" s="10">
        <v>3681227.57</v>
      </c>
      <c r="D89" s="10">
        <v>4225027.0999999996</v>
      </c>
    </row>
    <row r="90" spans="1:4" x14ac:dyDescent="0.2">
      <c r="A90" s="9" t="s">
        <v>85</v>
      </c>
      <c r="B90" s="10">
        <v>383417.37</v>
      </c>
      <c r="C90" s="10">
        <v>323741.28999999998</v>
      </c>
      <c r="D90" s="10">
        <v>533041.11</v>
      </c>
    </row>
    <row r="91" spans="1:4" x14ac:dyDescent="0.2">
      <c r="A91" s="9" t="s">
        <v>86</v>
      </c>
      <c r="B91" s="10">
        <v>9159643.3300000001</v>
      </c>
      <c r="C91" s="10">
        <v>8299575.1600000001</v>
      </c>
      <c r="D91" s="10">
        <v>7281812.1399999997</v>
      </c>
    </row>
    <row r="92" spans="1:4" x14ac:dyDescent="0.2">
      <c r="A92" s="9" t="s">
        <v>87</v>
      </c>
      <c r="B92" s="10">
        <v>5573146.8799999999</v>
      </c>
      <c r="C92" s="10">
        <v>6551448.9900000002</v>
      </c>
      <c r="D92" s="10">
        <v>5838495.2000000002</v>
      </c>
    </row>
    <row r="93" spans="1:4" x14ac:dyDescent="0.2">
      <c r="A93" s="9" t="s">
        <v>88</v>
      </c>
      <c r="B93" s="10">
        <v>7155356.1200000001</v>
      </c>
      <c r="C93" s="10">
        <v>7423974.5999999996</v>
      </c>
      <c r="D93" s="10">
        <v>8043243.7400000002</v>
      </c>
    </row>
    <row r="94" spans="1:4" x14ac:dyDescent="0.2">
      <c r="A94" s="9" t="s">
        <v>89</v>
      </c>
      <c r="B94" s="10">
        <v>21287321.710000001</v>
      </c>
      <c r="C94" s="10">
        <v>19684002.420000002</v>
      </c>
      <c r="D94" s="10">
        <v>23864974.699999999</v>
      </c>
    </row>
    <row r="95" spans="1:4" x14ac:dyDescent="0.2">
      <c r="A95" s="9" t="s">
        <v>90</v>
      </c>
      <c r="B95" s="10">
        <v>22110257.91</v>
      </c>
      <c r="C95" s="10">
        <v>15881301.84</v>
      </c>
      <c r="D95" s="10">
        <v>12388598.939999999</v>
      </c>
    </row>
    <row r="96" spans="1:4" x14ac:dyDescent="0.2">
      <c r="A96" s="9" t="s">
        <v>91</v>
      </c>
      <c r="B96" s="10">
        <v>4979291.53</v>
      </c>
      <c r="C96" s="10">
        <v>6515708.25</v>
      </c>
      <c r="D96" s="10">
        <v>5200074.54</v>
      </c>
    </row>
    <row r="97" spans="1:4" x14ac:dyDescent="0.2">
      <c r="A97" s="9" t="s">
        <v>92</v>
      </c>
      <c r="B97" s="10">
        <v>4620288.5999999996</v>
      </c>
      <c r="C97" s="10">
        <v>2759347.5</v>
      </c>
      <c r="D97" s="10">
        <v>3383014.05</v>
      </c>
    </row>
    <row r="98" spans="1:4" x14ac:dyDescent="0.2">
      <c r="A98" s="9" t="s">
        <v>93</v>
      </c>
      <c r="B98" s="10">
        <v>9241715.8300000001</v>
      </c>
      <c r="C98" s="10">
        <v>9736230.6099999994</v>
      </c>
      <c r="D98" s="10">
        <v>8141843.7599999998</v>
      </c>
    </row>
    <row r="99" spans="1:4" x14ac:dyDescent="0.2">
      <c r="A99" s="9" t="s">
        <v>94</v>
      </c>
      <c r="B99" s="10">
        <v>1563847.96</v>
      </c>
      <c r="C99" s="10">
        <v>3173551.14</v>
      </c>
      <c r="D99" s="10">
        <v>1698251.38</v>
      </c>
    </row>
    <row r="100" spans="1:4" x14ac:dyDescent="0.2">
      <c r="A100" s="9" t="s">
        <v>95</v>
      </c>
      <c r="B100" s="10">
        <v>2846381.52</v>
      </c>
      <c r="C100" s="10">
        <v>3756689.08</v>
      </c>
      <c r="D100" s="10">
        <v>3073886.65</v>
      </c>
    </row>
    <row r="101" spans="1:4" x14ac:dyDescent="0.2">
      <c r="A101" s="9" t="s">
        <v>96</v>
      </c>
      <c r="B101" s="10">
        <v>1921533.76</v>
      </c>
      <c r="C101" s="10">
        <v>1250753.94</v>
      </c>
      <c r="D101" s="10">
        <v>1728627.2</v>
      </c>
    </row>
    <row r="102" spans="1:4" x14ac:dyDescent="0.2">
      <c r="A102" s="9" t="s">
        <v>97</v>
      </c>
      <c r="B102" s="10">
        <v>1729258.95</v>
      </c>
      <c r="C102" s="10">
        <v>1827039.06</v>
      </c>
      <c r="D102" s="10">
        <v>1795429.7</v>
      </c>
    </row>
    <row r="103" spans="1:4" x14ac:dyDescent="0.2">
      <c r="A103" s="9" t="s">
        <v>98</v>
      </c>
      <c r="B103" s="10">
        <v>3182478.96</v>
      </c>
      <c r="C103" s="10">
        <v>3837531.37</v>
      </c>
      <c r="D103" s="10">
        <v>5170036.3899999997</v>
      </c>
    </row>
    <row r="104" spans="1:4" x14ac:dyDescent="0.2">
      <c r="A104" s="9" t="s">
        <v>99</v>
      </c>
      <c r="B104" s="10">
        <v>10785678.210000001</v>
      </c>
      <c r="C104" s="10">
        <v>10120082.67</v>
      </c>
      <c r="D104" s="10">
        <v>9986321.8000000007</v>
      </c>
    </row>
    <row r="105" spans="1:4" x14ac:dyDescent="0.2">
      <c r="A105" s="9" t="s">
        <v>100</v>
      </c>
      <c r="B105" s="10">
        <v>1005626.7</v>
      </c>
      <c r="C105" s="10">
        <v>1013743.28</v>
      </c>
      <c r="D105" s="10">
        <v>1046077.01</v>
      </c>
    </row>
    <row r="106" spans="1:4" x14ac:dyDescent="0.2">
      <c r="A106" s="11" t="s">
        <v>105</v>
      </c>
      <c r="B106" s="12">
        <f>SUM(B4:B105)</f>
        <v>881045487.53999972</v>
      </c>
      <c r="C106" s="12">
        <f>SUM(C4:C105)</f>
        <v>856371257.49000013</v>
      </c>
      <c r="D106" s="12">
        <f>SUM(D4:D105)</f>
        <v>814991603.83000004</v>
      </c>
    </row>
    <row r="109" spans="1:4" x14ac:dyDescent="0.2">
      <c r="B109" s="8" t="s">
        <v>104</v>
      </c>
      <c r="C109" s="8" t="s">
        <v>101</v>
      </c>
      <c r="D109" s="8" t="s">
        <v>102</v>
      </c>
    </row>
    <row r="110" spans="1:4" x14ac:dyDescent="0.2">
      <c r="A110" s="5" t="s">
        <v>107</v>
      </c>
      <c r="B110" s="13">
        <v>264277321.08000004</v>
      </c>
      <c r="C110" s="13">
        <v>261354069.93999994</v>
      </c>
      <c r="D110" s="13">
        <v>226428820.91</v>
      </c>
    </row>
    <row r="111" spans="1:4" x14ac:dyDescent="0.2">
      <c r="A111" s="5" t="s">
        <v>106</v>
      </c>
      <c r="B111" s="10">
        <v>218567462.15999997</v>
      </c>
      <c r="C111" s="10">
        <v>202671696.12000003</v>
      </c>
      <c r="D111" s="10">
        <v>194868653.51999998</v>
      </c>
    </row>
    <row r="112" spans="1:4" x14ac:dyDescent="0.2">
      <c r="A112" s="5" t="s">
        <v>108</v>
      </c>
      <c r="B112" s="10">
        <f>'ICT Spend Local Auth'!B37</f>
        <v>279221340.77999997</v>
      </c>
      <c r="C112" s="10">
        <f>'ICT Spend Local Auth'!C37</f>
        <v>282438375.48000002</v>
      </c>
      <c r="D112" s="10">
        <f>'ICT Spend Local Auth'!D37</f>
        <v>286471560.11000001</v>
      </c>
    </row>
    <row r="113" spans="1:4" x14ac:dyDescent="0.2">
      <c r="A113" s="5" t="s">
        <v>109</v>
      </c>
      <c r="B113" s="10">
        <v>118979363.51999998</v>
      </c>
      <c r="C113" s="10">
        <v>109907115.95</v>
      </c>
      <c r="D113" s="10">
        <v>107222569.29000002</v>
      </c>
    </row>
    <row r="114" spans="1:4" x14ac:dyDescent="0.2">
      <c r="A114" s="11" t="s">
        <v>105</v>
      </c>
      <c r="B114" s="12">
        <f t="shared" ref="B114:D114" si="0">SUM(B110:B113)</f>
        <v>881045487.53999996</v>
      </c>
      <c r="C114" s="12">
        <f t="shared" si="0"/>
        <v>856371257.49000001</v>
      </c>
      <c r="D114" s="12">
        <f t="shared" si="0"/>
        <v>814991603.82999992</v>
      </c>
    </row>
    <row r="117" spans="1:4" x14ac:dyDescent="0.2">
      <c r="A117" s="14" t="s">
        <v>118</v>
      </c>
    </row>
    <row r="118" spans="1:4" x14ac:dyDescent="0.2">
      <c r="A118" s="3" t="s">
        <v>139</v>
      </c>
      <c r="B118" s="5"/>
      <c r="C118" s="5"/>
      <c r="D118" s="5"/>
    </row>
    <row r="119" spans="1:4" x14ac:dyDescent="0.2">
      <c r="A119" s="4" t="s">
        <v>133</v>
      </c>
      <c r="B119" s="5"/>
      <c r="C119" s="5"/>
      <c r="D119" s="5"/>
    </row>
    <row r="120" spans="1:4" x14ac:dyDescent="0.2">
      <c r="A120" s="3" t="s">
        <v>119</v>
      </c>
      <c r="B120" s="5"/>
      <c r="C120" s="5"/>
      <c r="D120" s="5"/>
    </row>
    <row r="121" spans="1:4" x14ac:dyDescent="0.2">
      <c r="A121" s="3" t="s">
        <v>117</v>
      </c>
      <c r="B121" s="5"/>
      <c r="C121" s="5"/>
      <c r="D121" s="5"/>
    </row>
    <row r="122" spans="1:4" x14ac:dyDescent="0.2">
      <c r="A122" s="5" t="s">
        <v>134</v>
      </c>
      <c r="B122" s="5"/>
      <c r="C122" s="5"/>
      <c r="D122" s="5"/>
    </row>
    <row r="123" spans="1:4" x14ac:dyDescent="0.2">
      <c r="A123" s="3" t="s">
        <v>110</v>
      </c>
    </row>
    <row r="124" spans="1:4" x14ac:dyDescent="0.2">
      <c r="A124" s="3" t="s">
        <v>120</v>
      </c>
    </row>
    <row r="125" spans="1:4" x14ac:dyDescent="0.2">
      <c r="A125" s="15"/>
    </row>
    <row r="131" spans="1:1" x14ac:dyDescent="0.2">
      <c r="A131" s="16"/>
    </row>
    <row r="132" spans="1:1" x14ac:dyDescent="0.2">
      <c r="A132" s="16"/>
    </row>
  </sheetData>
  <pageMargins left="0.75" right="0.75" top="1" bottom="1" header="0.5" footer="0.5"/>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sheetViews>
  <sheetFormatPr defaultRowHeight="12.75" x14ac:dyDescent="0.2"/>
  <cols>
    <col min="1" max="1" bestFit="true" customWidth="true" style="5" width="40.28515625" collapsed="false"/>
    <col min="2" max="4" bestFit="true" customWidth="true" style="17" width="14.85546875" collapsed="false"/>
    <col min="5" max="16384" style="5" width="9.140625" collapsed="false"/>
  </cols>
  <sheetData>
    <row r="1" spans="1:4" x14ac:dyDescent="0.2">
      <c r="A1" s="1" t="s">
        <v>112</v>
      </c>
    </row>
    <row r="2" spans="1:4" x14ac:dyDescent="0.2">
      <c r="A2" s="1"/>
    </row>
    <row r="3" spans="1:4" s="1" customFormat="1" x14ac:dyDescent="0.2">
      <c r="A3" s="7" t="s">
        <v>0</v>
      </c>
      <c r="B3" s="8" t="s">
        <v>103</v>
      </c>
      <c r="C3" s="8" t="s">
        <v>101</v>
      </c>
      <c r="D3" s="8" t="s">
        <v>102</v>
      </c>
    </row>
    <row r="4" spans="1:4" x14ac:dyDescent="0.2">
      <c r="A4" s="5" t="s">
        <v>8</v>
      </c>
      <c r="B4" s="18">
        <v>114883.98</v>
      </c>
      <c r="C4" s="18">
        <v>429408.18</v>
      </c>
      <c r="D4" s="18">
        <v>934493.1</v>
      </c>
    </row>
    <row r="5" spans="1:4" x14ac:dyDescent="0.2">
      <c r="A5" s="5" t="s">
        <v>13</v>
      </c>
      <c r="B5" s="18">
        <v>6316698.4100000001</v>
      </c>
      <c r="C5" s="18">
        <v>4913755.3099999996</v>
      </c>
      <c r="D5" s="18">
        <v>6310366.2400000002</v>
      </c>
    </row>
    <row r="6" spans="1:4" x14ac:dyDescent="0.2">
      <c r="A6" s="5" t="s">
        <v>14</v>
      </c>
      <c r="B6" s="18">
        <v>29594352.850000001</v>
      </c>
      <c r="C6" s="18">
        <v>15385492.869999999</v>
      </c>
      <c r="D6" s="18">
        <v>16968669.75</v>
      </c>
    </row>
    <row r="7" spans="1:4" x14ac:dyDescent="0.2">
      <c r="A7" s="5" t="s">
        <v>42</v>
      </c>
      <c r="B7" s="18">
        <v>24006162.829999998</v>
      </c>
      <c r="C7" s="18">
        <v>31374933.489999998</v>
      </c>
      <c r="D7" s="18">
        <v>16366616.24</v>
      </c>
    </row>
    <row r="8" spans="1:4" x14ac:dyDescent="0.2">
      <c r="A8" s="5" t="s">
        <v>43</v>
      </c>
      <c r="B8" s="18">
        <v>2801775.69</v>
      </c>
      <c r="C8" s="18">
        <v>4542726.78</v>
      </c>
      <c r="D8" s="18">
        <v>3468815.43</v>
      </c>
    </row>
    <row r="9" spans="1:4" x14ac:dyDescent="0.2">
      <c r="A9" s="5" t="s">
        <v>48</v>
      </c>
      <c r="B9" s="18">
        <v>2043241.9</v>
      </c>
      <c r="C9" s="18">
        <v>2490101.5099999998</v>
      </c>
      <c r="D9" s="18">
        <v>5201386.67</v>
      </c>
    </row>
    <row r="10" spans="1:4" x14ac:dyDescent="0.2">
      <c r="A10" s="5" t="s">
        <v>61</v>
      </c>
      <c r="B10" s="18">
        <v>35573900.530000001</v>
      </c>
      <c r="C10" s="18">
        <v>40883059.630000003</v>
      </c>
      <c r="D10" s="18">
        <v>31527943.949999999</v>
      </c>
    </row>
    <row r="11" spans="1:4" x14ac:dyDescent="0.2">
      <c r="A11" s="5" t="s">
        <v>63</v>
      </c>
      <c r="B11" s="18">
        <v>9633285.4600000009</v>
      </c>
      <c r="C11" s="18">
        <v>11274108.68</v>
      </c>
      <c r="D11" s="18">
        <v>11388363.4</v>
      </c>
    </row>
    <row r="12" spans="1:4" x14ac:dyDescent="0.2">
      <c r="A12" s="5" t="s">
        <v>69</v>
      </c>
      <c r="B12" s="18">
        <v>632356.41</v>
      </c>
      <c r="C12" s="18">
        <v>790736.71</v>
      </c>
      <c r="D12" s="18">
        <v>1043894.58</v>
      </c>
    </row>
    <row r="13" spans="1:4" x14ac:dyDescent="0.2">
      <c r="A13" s="5" t="s">
        <v>70</v>
      </c>
      <c r="B13" s="18">
        <v>5792453.9299999997</v>
      </c>
      <c r="C13" s="18">
        <v>9301452.9600000009</v>
      </c>
      <c r="D13" s="18">
        <v>8661210.7400000002</v>
      </c>
    </row>
    <row r="14" spans="1:4" x14ac:dyDescent="0.2">
      <c r="A14" s="5" t="s">
        <v>71</v>
      </c>
      <c r="B14" s="18">
        <v>2432866.48</v>
      </c>
      <c r="C14" s="18">
        <v>2465805</v>
      </c>
      <c r="D14" s="18">
        <v>1992725.61</v>
      </c>
    </row>
    <row r="15" spans="1:4" x14ac:dyDescent="0.2">
      <c r="A15" s="5" t="s">
        <v>72</v>
      </c>
      <c r="B15" s="18">
        <v>3631382.04</v>
      </c>
      <c r="C15" s="18">
        <v>3742668.04</v>
      </c>
      <c r="D15" s="18">
        <v>3875317.7</v>
      </c>
    </row>
    <row r="16" spans="1:4" x14ac:dyDescent="0.2">
      <c r="A16" s="5" t="s">
        <v>73</v>
      </c>
      <c r="B16" s="18">
        <v>10465097.390000001</v>
      </c>
      <c r="C16" s="18">
        <v>9195146.2400000002</v>
      </c>
      <c r="D16" s="18">
        <v>10132986.51</v>
      </c>
    </row>
    <row r="17" spans="1:4" x14ac:dyDescent="0.2">
      <c r="A17" s="5" t="s">
        <v>74</v>
      </c>
      <c r="B17" s="18">
        <v>574797.27</v>
      </c>
      <c r="C17" s="18">
        <v>539625.5</v>
      </c>
      <c r="D17" s="18">
        <v>859973.3</v>
      </c>
    </row>
    <row r="18" spans="1:4" x14ac:dyDescent="0.2">
      <c r="A18" s="5" t="s">
        <v>75</v>
      </c>
      <c r="B18" s="18">
        <v>2075957.03</v>
      </c>
      <c r="C18" s="18">
        <v>1564336.1</v>
      </c>
      <c r="D18" s="18">
        <v>1766769.3</v>
      </c>
    </row>
    <row r="19" spans="1:4" x14ac:dyDescent="0.2">
      <c r="A19" s="5" t="s">
        <v>76</v>
      </c>
      <c r="B19" s="18">
        <v>6225584.0199999996</v>
      </c>
      <c r="C19" s="18">
        <v>7133996.4800000004</v>
      </c>
      <c r="D19" s="18">
        <v>4534962.16</v>
      </c>
    </row>
    <row r="20" spans="1:4" x14ac:dyDescent="0.2">
      <c r="A20" s="5" t="s">
        <v>77</v>
      </c>
      <c r="B20" s="18">
        <v>5092560.8099999996</v>
      </c>
      <c r="C20" s="18">
        <v>5962888.8399999999</v>
      </c>
      <c r="D20" s="18">
        <v>6321889.0899999999</v>
      </c>
    </row>
    <row r="21" spans="1:4" x14ac:dyDescent="0.2">
      <c r="A21" s="9" t="s">
        <v>116</v>
      </c>
      <c r="B21" s="18">
        <v>82554654.680000007</v>
      </c>
      <c r="C21" s="18">
        <v>81571349.540000007</v>
      </c>
      <c r="D21" s="18">
        <v>76826648.150000006</v>
      </c>
    </row>
    <row r="22" spans="1:4" x14ac:dyDescent="0.2">
      <c r="A22" s="5" t="s">
        <v>79</v>
      </c>
      <c r="B22" s="18">
        <v>23634132.280000001</v>
      </c>
      <c r="C22" s="18">
        <v>18242148.98</v>
      </c>
      <c r="D22" s="18">
        <v>9235349.6500000004</v>
      </c>
    </row>
    <row r="23" spans="1:4" x14ac:dyDescent="0.2">
      <c r="A23" s="5" t="s">
        <v>86</v>
      </c>
      <c r="B23" s="18">
        <v>9159643.3300000001</v>
      </c>
      <c r="C23" s="18">
        <v>8299575.1600000001</v>
      </c>
      <c r="D23" s="18">
        <v>7281812.1399999997</v>
      </c>
    </row>
    <row r="24" spans="1:4" x14ac:dyDescent="0.2">
      <c r="A24" s="5" t="s">
        <v>96</v>
      </c>
      <c r="B24" s="18">
        <v>1921533.76</v>
      </c>
      <c r="C24" s="18">
        <v>1250753.94</v>
      </c>
      <c r="D24" s="18">
        <v>1728627.2</v>
      </c>
    </row>
    <row r="25" spans="1:4" x14ac:dyDescent="0.2">
      <c r="A25" s="11" t="s">
        <v>105</v>
      </c>
      <c r="B25" s="12">
        <f t="shared" ref="B25:D25" si="0">SUM(B4:B24)</f>
        <v>264277321.08000004</v>
      </c>
      <c r="C25" s="12">
        <f t="shared" si="0"/>
        <v>261354069.93999994</v>
      </c>
      <c r="D25" s="12">
        <f t="shared" si="0"/>
        <v>226428820.91</v>
      </c>
    </row>
    <row r="28" spans="1:4" x14ac:dyDescent="0.2">
      <c r="A28" s="14" t="s">
        <v>118</v>
      </c>
      <c r="B28" s="5"/>
      <c r="C28" s="5"/>
      <c r="D28" s="5"/>
    </row>
    <row r="29" spans="1:4" x14ac:dyDescent="0.2">
      <c r="A29" s="3" t="s">
        <v>135</v>
      </c>
      <c r="B29" s="5"/>
      <c r="C29" s="5"/>
      <c r="D29" s="5"/>
    </row>
    <row r="30" spans="1:4" x14ac:dyDescent="0.2">
      <c r="A30" s="4" t="s">
        <v>133</v>
      </c>
      <c r="B30" s="5"/>
      <c r="C30" s="5"/>
      <c r="D30" s="5"/>
    </row>
    <row r="31" spans="1:4" x14ac:dyDescent="0.2">
      <c r="A31" s="3" t="s">
        <v>119</v>
      </c>
      <c r="B31" s="5"/>
      <c r="C31" s="5"/>
      <c r="D31" s="5"/>
    </row>
    <row r="32" spans="1:4" x14ac:dyDescent="0.2">
      <c r="A32" s="3" t="s">
        <v>117</v>
      </c>
    </row>
    <row r="33" spans="1:1" x14ac:dyDescent="0.2">
      <c r="A33" s="5" t="s">
        <v>134</v>
      </c>
    </row>
    <row r="34" spans="1:1" x14ac:dyDescent="0.2">
      <c r="A34" s="3" t="s">
        <v>110</v>
      </c>
    </row>
    <row r="35" spans="1:1" x14ac:dyDescent="0.2">
      <c r="A35" s="3" t="s">
        <v>120</v>
      </c>
    </row>
  </sheetData>
  <pageMargins left="0.7" right="0.7" top="0.75" bottom="0.75" header="0.3" footer="0.3"/>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workbookViewId="0"/>
  </sheetViews>
  <sheetFormatPr defaultRowHeight="12.75" x14ac:dyDescent="0.2"/>
  <cols>
    <col min="1" max="1" bestFit="true" customWidth="true" style="5" width="31.85546875" collapsed="false"/>
    <col min="2" max="4" bestFit="true" customWidth="true" style="5" width="14.85546875" collapsed="false"/>
    <col min="5" max="16384" style="5" width="9.140625" collapsed="false"/>
  </cols>
  <sheetData>
    <row r="1" spans="1:4" x14ac:dyDescent="0.2">
      <c r="A1" s="1" t="s">
        <v>113</v>
      </c>
    </row>
    <row r="3" spans="1:4" s="1" customFormat="1" x14ac:dyDescent="0.2">
      <c r="A3" s="7" t="s">
        <v>0</v>
      </c>
      <c r="B3" s="8" t="s">
        <v>103</v>
      </c>
      <c r="C3" s="8" t="s">
        <v>101</v>
      </c>
      <c r="D3" s="8" t="s">
        <v>102</v>
      </c>
    </row>
    <row r="4" spans="1:4" x14ac:dyDescent="0.2">
      <c r="A4" s="5" t="s">
        <v>6</v>
      </c>
      <c r="B4" s="10">
        <v>5960233.0999999996</v>
      </c>
      <c r="C4" s="10">
        <v>5856362.0700000003</v>
      </c>
      <c r="D4" s="10">
        <v>6677275.3799999999</v>
      </c>
    </row>
    <row r="5" spans="1:4" x14ac:dyDescent="0.2">
      <c r="A5" s="5" t="s">
        <v>15</v>
      </c>
      <c r="B5" s="10">
        <v>4938419.95</v>
      </c>
      <c r="C5" s="10">
        <v>4254658.21</v>
      </c>
      <c r="D5" s="10">
        <v>5892517.3799999999</v>
      </c>
    </row>
    <row r="6" spans="1:4" x14ac:dyDescent="0.2">
      <c r="A6" s="5" t="s">
        <v>28</v>
      </c>
      <c r="B6" s="10">
        <v>4347569.05</v>
      </c>
      <c r="C6" s="10">
        <v>5368179.5</v>
      </c>
      <c r="D6" s="10">
        <v>9040727.3800000008</v>
      </c>
    </row>
    <row r="7" spans="1:4" x14ac:dyDescent="0.2">
      <c r="A7" s="5" t="s">
        <v>30</v>
      </c>
      <c r="B7" s="10">
        <v>4622306.4400000004</v>
      </c>
      <c r="C7" s="10">
        <v>4642332.7</v>
      </c>
      <c r="D7" s="10">
        <v>4652424.3499999996</v>
      </c>
    </row>
    <row r="8" spans="1:4" x14ac:dyDescent="0.2">
      <c r="A8" s="5" t="s">
        <v>34</v>
      </c>
      <c r="B8" s="10">
        <v>2317404.31</v>
      </c>
      <c r="C8" s="10">
        <v>2639843.9</v>
      </c>
      <c r="D8" s="10">
        <v>1912262.27</v>
      </c>
    </row>
    <row r="9" spans="1:4" x14ac:dyDescent="0.2">
      <c r="A9" s="5" t="s">
        <v>35</v>
      </c>
      <c r="B9" s="10">
        <v>10640199.75</v>
      </c>
      <c r="C9" s="10">
        <v>8471087</v>
      </c>
      <c r="D9" s="10">
        <v>7395111.0999999996</v>
      </c>
    </row>
    <row r="10" spans="1:4" x14ac:dyDescent="0.2">
      <c r="A10" s="5" t="s">
        <v>36</v>
      </c>
      <c r="B10" s="10">
        <v>39221246.289999999</v>
      </c>
      <c r="C10" s="10">
        <v>23175788.460000001</v>
      </c>
      <c r="D10" s="10">
        <v>21281841.59</v>
      </c>
    </row>
    <row r="11" spans="1:4" x14ac:dyDescent="0.2">
      <c r="A11" s="5" t="s">
        <v>37</v>
      </c>
      <c r="B11" s="10">
        <v>1087604.48</v>
      </c>
      <c r="C11" s="10">
        <v>611002.69999999995</v>
      </c>
      <c r="D11" s="10">
        <v>563007.22</v>
      </c>
    </row>
    <row r="12" spans="1:4" x14ac:dyDescent="0.2">
      <c r="A12" s="5" t="s">
        <v>38</v>
      </c>
      <c r="B12" s="10">
        <v>366922.91</v>
      </c>
      <c r="C12" s="10">
        <v>549205.19999999995</v>
      </c>
      <c r="D12" s="10">
        <v>799455.78</v>
      </c>
    </row>
    <row r="13" spans="1:4" x14ac:dyDescent="0.2">
      <c r="A13" s="5" t="s">
        <v>41</v>
      </c>
      <c r="B13" s="10">
        <v>7246596.2999999998</v>
      </c>
      <c r="C13" s="10">
        <v>6091288.0999999996</v>
      </c>
      <c r="D13" s="10">
        <v>7634217.7300000004</v>
      </c>
    </row>
    <row r="14" spans="1:4" x14ac:dyDescent="0.2">
      <c r="A14" s="5" t="s">
        <v>45</v>
      </c>
      <c r="B14" s="10">
        <v>8617257.2799999993</v>
      </c>
      <c r="C14" s="10">
        <v>10109211.220000001</v>
      </c>
      <c r="D14" s="10">
        <v>11052518.199999999</v>
      </c>
    </row>
    <row r="15" spans="1:4" x14ac:dyDescent="0.2">
      <c r="A15" s="5" t="s">
        <v>46</v>
      </c>
      <c r="B15" s="10">
        <v>13838663</v>
      </c>
      <c r="C15" s="10">
        <v>14628807.039999999</v>
      </c>
      <c r="D15" s="10">
        <v>13771786.710000001</v>
      </c>
    </row>
    <row r="16" spans="1:4" x14ac:dyDescent="0.2">
      <c r="A16" s="5" t="s">
        <v>49</v>
      </c>
      <c r="B16" s="10">
        <v>75192556.950000003</v>
      </c>
      <c r="C16" s="10">
        <v>67746403.400000006</v>
      </c>
      <c r="D16" s="10">
        <v>59929942.119999997</v>
      </c>
    </row>
    <row r="17" spans="1:4" x14ac:dyDescent="0.2">
      <c r="A17" s="5" t="s">
        <v>51</v>
      </c>
      <c r="B17" s="10">
        <v>14128433.26</v>
      </c>
      <c r="C17" s="10">
        <v>24155356.300000001</v>
      </c>
      <c r="D17" s="10">
        <v>19332199.600000001</v>
      </c>
    </row>
    <row r="18" spans="1:4" x14ac:dyDescent="0.2">
      <c r="A18" s="5" t="s">
        <v>52</v>
      </c>
      <c r="B18" s="10">
        <v>2397044.8199999998</v>
      </c>
      <c r="C18" s="10">
        <v>2055563.41</v>
      </c>
      <c r="D18" s="10">
        <v>2143365.5699999998</v>
      </c>
    </row>
    <row r="19" spans="1:4" x14ac:dyDescent="0.2">
      <c r="A19" s="5" t="s">
        <v>53</v>
      </c>
      <c r="B19" s="10">
        <v>2426042.63</v>
      </c>
      <c r="C19" s="10">
        <v>1996009.77</v>
      </c>
      <c r="D19" s="10">
        <v>2493832.7799999998</v>
      </c>
    </row>
    <row r="20" spans="1:4" x14ac:dyDescent="0.2">
      <c r="A20" s="5" t="s">
        <v>54</v>
      </c>
      <c r="B20" s="10">
        <v>592361.89</v>
      </c>
      <c r="C20" s="10">
        <v>590714.93999999994</v>
      </c>
      <c r="D20" s="10">
        <v>694158.37</v>
      </c>
    </row>
    <row r="21" spans="1:4" x14ac:dyDescent="0.2">
      <c r="A21" s="5" t="s">
        <v>59</v>
      </c>
      <c r="B21" s="10">
        <v>537075.43999999994</v>
      </c>
      <c r="C21" s="10">
        <v>612441.68999999994</v>
      </c>
      <c r="D21" s="10">
        <v>945288.32</v>
      </c>
    </row>
    <row r="22" spans="1:4" x14ac:dyDescent="0.2">
      <c r="A22" s="5" t="s">
        <v>67</v>
      </c>
      <c r="B22" s="10">
        <v>10469844.880000001</v>
      </c>
      <c r="C22" s="10">
        <v>10101472.02</v>
      </c>
      <c r="D22" s="10">
        <v>7748935.4199999999</v>
      </c>
    </row>
    <row r="23" spans="1:4" x14ac:dyDescent="0.2">
      <c r="A23" s="5" t="s">
        <v>83</v>
      </c>
      <c r="B23" s="10">
        <v>8230635.3600000003</v>
      </c>
      <c r="C23" s="10">
        <v>7678483.9199999999</v>
      </c>
      <c r="D23" s="10">
        <v>9328668.1300000008</v>
      </c>
    </row>
    <row r="24" spans="1:4" x14ac:dyDescent="0.2">
      <c r="A24" s="5" t="s">
        <v>85</v>
      </c>
      <c r="B24" s="10">
        <v>383417.37</v>
      </c>
      <c r="C24" s="10">
        <v>323741.28999999998</v>
      </c>
      <c r="D24" s="10">
        <v>533041.11</v>
      </c>
    </row>
    <row r="25" spans="1:4" x14ac:dyDescent="0.2">
      <c r="A25" s="5" t="s">
        <v>100</v>
      </c>
      <c r="B25" s="10">
        <v>1005626.7</v>
      </c>
      <c r="C25" s="10">
        <v>1013743.28</v>
      </c>
      <c r="D25" s="10">
        <v>1046077.01</v>
      </c>
    </row>
    <row r="26" spans="1:4" x14ac:dyDescent="0.2">
      <c r="A26" s="11" t="s">
        <v>105</v>
      </c>
      <c r="B26" s="12">
        <f t="shared" ref="B26:D26" si="0">SUM(B4:B25)</f>
        <v>218567462.15999997</v>
      </c>
      <c r="C26" s="12">
        <f t="shared" si="0"/>
        <v>202671696.12000003</v>
      </c>
      <c r="D26" s="12">
        <f t="shared" si="0"/>
        <v>194868653.51999998</v>
      </c>
    </row>
    <row r="29" spans="1:4" x14ac:dyDescent="0.2">
      <c r="A29" s="14" t="s">
        <v>118</v>
      </c>
    </row>
    <row r="30" spans="1:4" x14ac:dyDescent="0.2">
      <c r="A30" s="3" t="s">
        <v>136</v>
      </c>
    </row>
    <row r="31" spans="1:4" x14ac:dyDescent="0.2">
      <c r="A31" s="4" t="s">
        <v>133</v>
      </c>
    </row>
    <row r="32" spans="1:4" x14ac:dyDescent="0.2">
      <c r="A32" s="3" t="s">
        <v>119</v>
      </c>
    </row>
    <row r="33" spans="1:1" x14ac:dyDescent="0.2">
      <c r="A33" s="3" t="s">
        <v>117</v>
      </c>
    </row>
    <row r="34" spans="1:1" x14ac:dyDescent="0.2">
      <c r="A34" s="5" t="s">
        <v>134</v>
      </c>
    </row>
    <row r="35" spans="1:1" x14ac:dyDescent="0.2">
      <c r="A35" s="3" t="s">
        <v>110</v>
      </c>
    </row>
    <row r="36" spans="1:1" x14ac:dyDescent="0.2">
      <c r="A36" s="3" t="s">
        <v>120</v>
      </c>
    </row>
  </sheetData>
  <pageMargins left="0.7" right="0.7" top="0.75" bottom="0.75" header="0.3" footer="0.3"/>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33" sqref="B33:D33"/>
    </sheetView>
  </sheetViews>
  <sheetFormatPr defaultRowHeight="12.75" x14ac:dyDescent="0.2"/>
  <cols>
    <col min="1" max="1" bestFit="true" customWidth="true" style="5" width="29.0" collapsed="false"/>
    <col min="2" max="4" bestFit="true" customWidth="true" style="5" width="14.85546875" collapsed="false"/>
    <col min="5" max="16384" style="5" width="9.140625" collapsed="false"/>
  </cols>
  <sheetData>
    <row r="1" spans="1:4" x14ac:dyDescent="0.2">
      <c r="A1" s="1" t="s">
        <v>114</v>
      </c>
    </row>
    <row r="3" spans="1:4" s="1" customFormat="1" x14ac:dyDescent="0.2">
      <c r="A3" s="7" t="s">
        <v>0</v>
      </c>
      <c r="B3" s="8" t="s">
        <v>103</v>
      </c>
      <c r="C3" s="8" t="s">
        <v>101</v>
      </c>
      <c r="D3" s="8" t="s">
        <v>102</v>
      </c>
    </row>
    <row r="4" spans="1:4" x14ac:dyDescent="0.2">
      <c r="A4" s="5" t="s">
        <v>1</v>
      </c>
      <c r="B4" s="10">
        <v>14932503.73</v>
      </c>
      <c r="C4" s="10">
        <v>14283116.41</v>
      </c>
      <c r="D4" s="10">
        <v>13958632.68</v>
      </c>
    </row>
    <row r="5" spans="1:4" x14ac:dyDescent="0.2">
      <c r="A5" s="5" t="s">
        <v>2</v>
      </c>
      <c r="B5" s="10">
        <v>12128426.23</v>
      </c>
      <c r="C5" s="10">
        <v>11944858.960000001</v>
      </c>
      <c r="D5" s="10">
        <v>11665908.91</v>
      </c>
    </row>
    <row r="6" spans="1:4" x14ac:dyDescent="0.2">
      <c r="A6" s="5" t="s">
        <v>4</v>
      </c>
      <c r="B6" s="10">
        <v>5814926.8899999997</v>
      </c>
      <c r="C6" s="10">
        <v>4943979.33</v>
      </c>
      <c r="D6" s="10">
        <v>5604068.6799999997</v>
      </c>
    </row>
    <row r="7" spans="1:4" x14ac:dyDescent="0.2">
      <c r="A7" s="5" t="s">
        <v>5</v>
      </c>
      <c r="B7" s="10">
        <v>5248876.93</v>
      </c>
      <c r="C7" s="10">
        <v>4591442.9800000004</v>
      </c>
      <c r="D7" s="10">
        <v>4024976</v>
      </c>
    </row>
    <row r="8" spans="1:4" x14ac:dyDescent="0.2">
      <c r="A8" s="5" t="s">
        <v>9</v>
      </c>
      <c r="B8" s="10">
        <v>45542096.329999998</v>
      </c>
      <c r="C8" s="10">
        <v>47790524.490000002</v>
      </c>
      <c r="D8" s="10">
        <v>36813142.689999998</v>
      </c>
    </row>
    <row r="9" spans="1:4" x14ac:dyDescent="0.2">
      <c r="A9" s="5" t="s">
        <v>11</v>
      </c>
      <c r="B9" s="10">
        <v>2110549.59</v>
      </c>
      <c r="C9" s="10">
        <v>2461242.83</v>
      </c>
      <c r="D9" s="10">
        <v>2392970.7599999998</v>
      </c>
    </row>
    <row r="10" spans="1:4" x14ac:dyDescent="0.2">
      <c r="A10" s="5" t="s">
        <v>12</v>
      </c>
      <c r="B10" s="10">
        <v>1729737.13</v>
      </c>
      <c r="C10" s="10">
        <v>2177203.69</v>
      </c>
      <c r="D10" s="10">
        <v>1350538.28</v>
      </c>
    </row>
    <row r="11" spans="1:4" x14ac:dyDescent="0.2">
      <c r="A11" s="5" t="s">
        <v>17</v>
      </c>
      <c r="B11" s="10">
        <v>9053301.75</v>
      </c>
      <c r="C11" s="10">
        <v>8077393.0599999996</v>
      </c>
      <c r="D11" s="10">
        <v>7613888.04</v>
      </c>
    </row>
    <row r="12" spans="1:4" x14ac:dyDescent="0.2">
      <c r="A12" s="5" t="s">
        <v>18</v>
      </c>
      <c r="B12" s="10">
        <v>6624737.5599999996</v>
      </c>
      <c r="C12" s="10">
        <v>6584158.4400000004</v>
      </c>
      <c r="D12" s="10">
        <v>7798322.0499999998</v>
      </c>
    </row>
    <row r="13" spans="1:4" x14ac:dyDescent="0.2">
      <c r="A13" s="5" t="s">
        <v>19</v>
      </c>
      <c r="B13" s="10">
        <v>7310418.4800000004</v>
      </c>
      <c r="C13" s="10">
        <v>5912964.4199999999</v>
      </c>
      <c r="D13" s="10">
        <v>6381347.6399999997</v>
      </c>
    </row>
    <row r="14" spans="1:4" x14ac:dyDescent="0.2">
      <c r="A14" s="5" t="s">
        <v>20</v>
      </c>
      <c r="B14" s="10">
        <v>5515691.8700000001</v>
      </c>
      <c r="C14" s="10">
        <v>5637280.7199999997</v>
      </c>
      <c r="D14" s="10">
        <v>4211346.46</v>
      </c>
    </row>
    <row r="15" spans="1:4" x14ac:dyDescent="0.2">
      <c r="A15" s="5" t="s">
        <v>21</v>
      </c>
      <c r="B15" s="10">
        <v>3992188.44</v>
      </c>
      <c r="C15" s="10">
        <v>4714367.6399999997</v>
      </c>
      <c r="D15" s="10">
        <v>4405086.5999999996</v>
      </c>
    </row>
    <row r="16" spans="1:4" x14ac:dyDescent="0.2">
      <c r="A16" s="5" t="s">
        <v>22</v>
      </c>
      <c r="B16" s="10">
        <v>5426045.7699999996</v>
      </c>
      <c r="C16" s="10">
        <v>4326099.54</v>
      </c>
      <c r="D16" s="10">
        <v>5341968.78</v>
      </c>
    </row>
    <row r="17" spans="1:4" x14ac:dyDescent="0.2">
      <c r="A17" s="5" t="s">
        <v>25</v>
      </c>
      <c r="B17" s="10">
        <v>7094632.6600000001</v>
      </c>
      <c r="C17" s="10">
        <v>6293224.21</v>
      </c>
      <c r="D17" s="10">
        <v>5903266.9699999997</v>
      </c>
    </row>
    <row r="18" spans="1:4" x14ac:dyDescent="0.2">
      <c r="A18" s="5" t="s">
        <v>27</v>
      </c>
      <c r="B18" s="10">
        <v>18338292.420000002</v>
      </c>
      <c r="C18" s="10">
        <v>19574615.120000001</v>
      </c>
      <c r="D18" s="10">
        <v>16908656.27</v>
      </c>
    </row>
    <row r="19" spans="1:4" x14ac:dyDescent="0.2">
      <c r="A19" s="5" t="s">
        <v>32</v>
      </c>
      <c r="B19" s="10">
        <v>9279678.1199999992</v>
      </c>
      <c r="C19" s="10">
        <v>7057864.04</v>
      </c>
      <c r="D19" s="10">
        <v>7237105.5300000003</v>
      </c>
    </row>
    <row r="20" spans="1:4" x14ac:dyDescent="0.2">
      <c r="A20" s="5" t="s">
        <v>40</v>
      </c>
      <c r="B20" s="10">
        <v>19486201.289999999</v>
      </c>
      <c r="C20" s="10">
        <v>26574610.32</v>
      </c>
      <c r="D20" s="10">
        <v>28018727.329999998</v>
      </c>
    </row>
    <row r="21" spans="1:4" x14ac:dyDescent="0.2">
      <c r="A21" s="5" t="s">
        <v>44</v>
      </c>
      <c r="B21" s="10">
        <v>2813052.88</v>
      </c>
      <c r="C21" s="10">
        <v>2571811.48</v>
      </c>
      <c r="D21" s="10">
        <v>2501201.1800000002</v>
      </c>
    </row>
    <row r="22" spans="1:4" x14ac:dyDescent="0.2">
      <c r="A22" s="5" t="s">
        <v>47</v>
      </c>
      <c r="B22" s="10">
        <v>3431818.62</v>
      </c>
      <c r="C22" s="10">
        <v>3502724.45</v>
      </c>
      <c r="D22" s="10">
        <v>4401371.5599999996</v>
      </c>
    </row>
    <row r="23" spans="1:4" x14ac:dyDescent="0.2">
      <c r="A23" s="5" t="s">
        <v>55</v>
      </c>
      <c r="B23" s="10">
        <v>8167130.6299999999</v>
      </c>
      <c r="C23" s="10">
        <v>7236845.8899999997</v>
      </c>
      <c r="D23" s="10">
        <v>7106397.4900000002</v>
      </c>
    </row>
    <row r="24" spans="1:4" x14ac:dyDescent="0.2">
      <c r="A24" s="5" t="s">
        <v>57</v>
      </c>
      <c r="B24" s="10">
        <v>15489843.09</v>
      </c>
      <c r="C24" s="10">
        <v>16031856.77</v>
      </c>
      <c r="D24" s="10">
        <v>18631899.09</v>
      </c>
    </row>
    <row r="25" spans="1:4" x14ac:dyDescent="0.2">
      <c r="A25" s="5" t="s">
        <v>58</v>
      </c>
      <c r="B25" s="10">
        <v>1957743.64</v>
      </c>
      <c r="C25" s="10">
        <v>2102841.2400000002</v>
      </c>
      <c r="D25" s="10">
        <v>1863031.32</v>
      </c>
    </row>
    <row r="26" spans="1:4" x14ac:dyDescent="0.2">
      <c r="A26" s="5" t="s">
        <v>60</v>
      </c>
      <c r="B26" s="10">
        <v>7496931.46</v>
      </c>
      <c r="C26" s="10">
        <v>6806790.1500000004</v>
      </c>
      <c r="D26" s="10">
        <v>7177365.4800000004</v>
      </c>
    </row>
    <row r="27" spans="1:4" x14ac:dyDescent="0.2">
      <c r="A27" s="5" t="s">
        <v>64</v>
      </c>
      <c r="B27" s="10">
        <v>7176131.3700000001</v>
      </c>
      <c r="C27" s="10">
        <v>7035277.8300000001</v>
      </c>
      <c r="D27" s="10">
        <v>10065943.23</v>
      </c>
    </row>
    <row r="28" spans="1:4" x14ac:dyDescent="0.2">
      <c r="A28" s="5" t="s">
        <v>68</v>
      </c>
      <c r="B28" s="10">
        <v>5291522.66</v>
      </c>
      <c r="C28" s="10">
        <v>4583258.68</v>
      </c>
      <c r="D28" s="10">
        <v>13087440.550000001</v>
      </c>
    </row>
    <row r="29" spans="1:4" x14ac:dyDescent="0.2">
      <c r="A29" s="5" t="s">
        <v>78</v>
      </c>
      <c r="B29" s="10">
        <v>2544951.41</v>
      </c>
      <c r="C29" s="10">
        <v>2391302.0499999998</v>
      </c>
      <c r="D29" s="10">
        <v>2388250.42</v>
      </c>
    </row>
    <row r="30" spans="1:4" x14ac:dyDescent="0.2">
      <c r="A30" s="5" t="s">
        <v>80</v>
      </c>
      <c r="B30" s="10">
        <v>4773847.74</v>
      </c>
      <c r="C30" s="10">
        <v>5982502.3700000001</v>
      </c>
      <c r="D30" s="10">
        <v>6494116.5999999996</v>
      </c>
    </row>
    <row r="31" spans="1:4" x14ac:dyDescent="0.2">
      <c r="A31" s="5" t="s">
        <v>81</v>
      </c>
      <c r="B31" s="10">
        <v>18049904.550000001</v>
      </c>
      <c r="C31" s="10">
        <v>18351670.949999999</v>
      </c>
      <c r="D31" s="10">
        <v>18837775.82</v>
      </c>
    </row>
    <row r="32" spans="1:4" x14ac:dyDescent="0.2">
      <c r="A32" s="5" t="s">
        <v>82</v>
      </c>
      <c r="B32" s="10">
        <v>4008746.88</v>
      </c>
      <c r="C32" s="10">
        <v>4367795.18</v>
      </c>
      <c r="D32" s="10">
        <v>4248447.03</v>
      </c>
    </row>
    <row r="33" spans="1:4" x14ac:dyDescent="0.2">
      <c r="A33" s="27" t="s">
        <v>138</v>
      </c>
      <c r="B33" s="28">
        <v>727280.71</v>
      </c>
      <c r="C33" s="28">
        <v>889910.63</v>
      </c>
      <c r="D33" s="28">
        <v>656981.38</v>
      </c>
    </row>
    <row r="34" spans="1:4" x14ac:dyDescent="0.2">
      <c r="A34" s="5" t="s">
        <v>84</v>
      </c>
      <c r="B34" s="10">
        <v>3695972.78</v>
      </c>
      <c r="C34" s="10">
        <v>3681227.57</v>
      </c>
      <c r="D34" s="10">
        <v>4225027.0999999996</v>
      </c>
    </row>
    <row r="35" spans="1:4" x14ac:dyDescent="0.2">
      <c r="A35" s="5" t="s">
        <v>98</v>
      </c>
      <c r="B35" s="10">
        <v>3182478.96</v>
      </c>
      <c r="C35" s="10">
        <v>3837531.37</v>
      </c>
      <c r="D35" s="10">
        <v>5170036.3899999997</v>
      </c>
    </row>
    <row r="36" spans="1:4" x14ac:dyDescent="0.2">
      <c r="A36" s="5" t="s">
        <v>99</v>
      </c>
      <c r="B36" s="10">
        <v>10785678.210000001</v>
      </c>
      <c r="C36" s="10">
        <v>10120082.67</v>
      </c>
      <c r="D36" s="10">
        <v>9986321.8000000007</v>
      </c>
    </row>
    <row r="37" spans="1:4" x14ac:dyDescent="0.2">
      <c r="A37" s="11" t="s">
        <v>105</v>
      </c>
      <c r="B37" s="12">
        <f>SUM(B4:B36)</f>
        <v>279221340.77999997</v>
      </c>
      <c r="C37" s="12">
        <f>SUM(C4:C36)</f>
        <v>282438375.48000002</v>
      </c>
      <c r="D37" s="12">
        <f t="shared" ref="D37" si="0">SUM(D4:D36)</f>
        <v>286471560.11000001</v>
      </c>
    </row>
    <row r="40" spans="1:4" x14ac:dyDescent="0.2">
      <c r="A40" s="14" t="s">
        <v>118</v>
      </c>
    </row>
    <row r="41" spans="1:4" x14ac:dyDescent="0.2">
      <c r="A41" s="3" t="s">
        <v>140</v>
      </c>
    </row>
    <row r="42" spans="1:4" x14ac:dyDescent="0.2">
      <c r="A42" s="4" t="s">
        <v>133</v>
      </c>
    </row>
    <row r="43" spans="1:4" x14ac:dyDescent="0.2">
      <c r="A43" s="3" t="s">
        <v>119</v>
      </c>
    </row>
    <row r="44" spans="1:4" x14ac:dyDescent="0.2">
      <c r="A44" s="3" t="s">
        <v>117</v>
      </c>
    </row>
    <row r="45" spans="1:4" x14ac:dyDescent="0.2">
      <c r="A45" s="5" t="s">
        <v>134</v>
      </c>
    </row>
    <row r="46" spans="1:4" x14ac:dyDescent="0.2">
      <c r="A46" s="3" t="s">
        <v>110</v>
      </c>
    </row>
    <row r="47" spans="1:4" x14ac:dyDescent="0.2">
      <c r="A47" s="3" t="s">
        <v>120</v>
      </c>
    </row>
  </sheetData>
  <pageMargins left="0.7" right="0.7" top="0.75" bottom="0.75" header="0.3" footer="0.3"/>
  <pageSetup paperSize="9"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workbookViewId="0"/>
  </sheetViews>
  <sheetFormatPr defaultRowHeight="12.75" x14ac:dyDescent="0.2"/>
  <cols>
    <col min="1" max="1" bestFit="true" customWidth="true" style="5" width="36.0" collapsed="false"/>
    <col min="2" max="2" bestFit="true" customWidth="true" style="5" width="18.140625" collapsed="false"/>
    <col min="3" max="3" bestFit="true" customWidth="true" style="5" width="18.5703125" collapsed="false"/>
    <col min="4" max="4" bestFit="true" customWidth="true" style="5" width="18.0" collapsed="false"/>
    <col min="5" max="16384" style="5" width="9.140625" collapsed="false"/>
  </cols>
  <sheetData>
    <row r="1" spans="1:4" x14ac:dyDescent="0.2">
      <c r="A1" s="1" t="s">
        <v>115</v>
      </c>
    </row>
    <row r="3" spans="1:4" s="1" customFormat="1" x14ac:dyDescent="0.2">
      <c r="A3" s="7" t="s">
        <v>0</v>
      </c>
      <c r="B3" s="8" t="s">
        <v>103</v>
      </c>
      <c r="C3" s="8" t="s">
        <v>101</v>
      </c>
      <c r="D3" s="8" t="s">
        <v>102</v>
      </c>
    </row>
    <row r="4" spans="1:4" x14ac:dyDescent="0.2">
      <c r="A4" s="5" t="s">
        <v>3</v>
      </c>
      <c r="B4" s="10">
        <v>665456.51</v>
      </c>
      <c r="C4" s="10">
        <v>708265.83</v>
      </c>
      <c r="D4" s="10">
        <v>1306651.25</v>
      </c>
    </row>
    <row r="5" spans="1:4" x14ac:dyDescent="0.2">
      <c r="A5" s="5" t="s">
        <v>7</v>
      </c>
      <c r="B5" s="10">
        <v>496207.87</v>
      </c>
      <c r="C5" s="10">
        <v>340203.78</v>
      </c>
      <c r="D5" s="10">
        <v>665001.21</v>
      </c>
    </row>
    <row r="6" spans="1:4" x14ac:dyDescent="0.2">
      <c r="A6" s="5" t="s">
        <v>10</v>
      </c>
      <c r="B6" s="10">
        <v>1950740.17</v>
      </c>
      <c r="C6" s="10">
        <v>2976362.16</v>
      </c>
      <c r="D6" s="10">
        <v>1681169.17</v>
      </c>
    </row>
    <row r="7" spans="1:4" x14ac:dyDescent="0.2">
      <c r="A7" s="5" t="s">
        <v>16</v>
      </c>
      <c r="B7" s="10">
        <v>542870.48</v>
      </c>
      <c r="C7" s="10">
        <v>474347.49</v>
      </c>
      <c r="D7" s="10">
        <v>397003.21</v>
      </c>
    </row>
    <row r="8" spans="1:4" x14ac:dyDescent="0.2">
      <c r="A8" s="5" t="s">
        <v>23</v>
      </c>
      <c r="B8" s="10">
        <v>4079316.48</v>
      </c>
      <c r="C8" s="10">
        <v>1428082.69</v>
      </c>
      <c r="D8" s="10">
        <v>1636268.07</v>
      </c>
    </row>
    <row r="9" spans="1:4" x14ac:dyDescent="0.2">
      <c r="A9" s="5" t="s">
        <v>24</v>
      </c>
      <c r="B9" s="10">
        <v>4031007.49</v>
      </c>
      <c r="C9" s="10">
        <v>4360346.37</v>
      </c>
      <c r="D9" s="10">
        <v>3684531.74</v>
      </c>
    </row>
    <row r="10" spans="1:4" x14ac:dyDescent="0.2">
      <c r="A10" s="5" t="s">
        <v>26</v>
      </c>
      <c r="B10" s="10">
        <v>1577793.47</v>
      </c>
      <c r="C10" s="10">
        <v>1386603.27</v>
      </c>
      <c r="D10" s="10">
        <v>1923181.35</v>
      </c>
    </row>
    <row r="11" spans="1:4" x14ac:dyDescent="0.2">
      <c r="A11" s="5" t="s">
        <v>29</v>
      </c>
      <c r="B11" s="10">
        <v>895699.54</v>
      </c>
      <c r="C11" s="10">
        <v>570493.43000000005</v>
      </c>
      <c r="D11" s="10">
        <v>657570.61</v>
      </c>
    </row>
    <row r="12" spans="1:4" x14ac:dyDescent="0.2">
      <c r="A12" s="5" t="s">
        <v>31</v>
      </c>
      <c r="B12" s="10">
        <v>4216962.87</v>
      </c>
      <c r="C12" s="10">
        <v>3558679.61</v>
      </c>
      <c r="D12" s="10">
        <v>3615469.12</v>
      </c>
    </row>
    <row r="13" spans="1:4" x14ac:dyDescent="0.2">
      <c r="A13" s="5" t="s">
        <v>33</v>
      </c>
      <c r="B13" s="10">
        <v>2705196.07</v>
      </c>
      <c r="C13" s="10">
        <v>1554818.59</v>
      </c>
      <c r="D13" s="10">
        <v>1908947.81</v>
      </c>
    </row>
    <row r="14" spans="1:4" x14ac:dyDescent="0.2">
      <c r="A14" s="5" t="s">
        <v>39</v>
      </c>
      <c r="B14" s="10">
        <v>5668564.2599999998</v>
      </c>
      <c r="C14" s="10">
        <v>6355181.4500000002</v>
      </c>
      <c r="D14" s="10">
        <v>6164982.8399999999</v>
      </c>
    </row>
    <row r="15" spans="1:4" x14ac:dyDescent="0.2">
      <c r="A15" s="5" t="s">
        <v>50</v>
      </c>
      <c r="B15" s="10">
        <v>1571019.63</v>
      </c>
      <c r="C15" s="10">
        <v>1487632.97</v>
      </c>
      <c r="D15" s="10">
        <v>1389750.8</v>
      </c>
    </row>
    <row r="16" spans="1:4" x14ac:dyDescent="0.2">
      <c r="A16" s="5" t="s">
        <v>56</v>
      </c>
      <c r="B16" s="10">
        <v>2557121.25</v>
      </c>
      <c r="C16" s="10">
        <v>2541590.6</v>
      </c>
      <c r="D16" s="10">
        <v>2577975.5699999998</v>
      </c>
    </row>
    <row r="17" spans="1:4" x14ac:dyDescent="0.2">
      <c r="A17" s="5" t="s">
        <v>62</v>
      </c>
      <c r="B17" s="10">
        <v>624093.03</v>
      </c>
      <c r="C17" s="10">
        <v>524433.66</v>
      </c>
      <c r="D17" s="10">
        <v>1241943.92</v>
      </c>
    </row>
    <row r="18" spans="1:4" x14ac:dyDescent="0.2">
      <c r="A18" s="5" t="s">
        <v>65</v>
      </c>
      <c r="B18" s="10">
        <v>4041573.55</v>
      </c>
      <c r="C18" s="10">
        <v>1904164.09</v>
      </c>
      <c r="D18" s="10">
        <v>2367889.88</v>
      </c>
    </row>
    <row r="19" spans="1:4" x14ac:dyDescent="0.2">
      <c r="A19" s="5" t="s">
        <v>66</v>
      </c>
      <c r="B19" s="10">
        <v>2248873.84</v>
      </c>
      <c r="C19" s="10">
        <v>2426616.4700000002</v>
      </c>
      <c r="D19" s="10">
        <v>2576420.08</v>
      </c>
    </row>
    <row r="20" spans="1:4" x14ac:dyDescent="0.2">
      <c r="A20" s="5" t="s">
        <v>87</v>
      </c>
      <c r="B20" s="10">
        <v>5573146.8799999999</v>
      </c>
      <c r="C20" s="10">
        <v>6551448.9900000002</v>
      </c>
      <c r="D20" s="10">
        <v>5838495.2000000002</v>
      </c>
    </row>
    <row r="21" spans="1:4" x14ac:dyDescent="0.2">
      <c r="A21" s="5" t="s">
        <v>88</v>
      </c>
      <c r="B21" s="10">
        <v>7155356.1200000001</v>
      </c>
      <c r="C21" s="10">
        <v>7423974.5999999996</v>
      </c>
      <c r="D21" s="10">
        <v>8043243.7400000002</v>
      </c>
    </row>
    <row r="22" spans="1:4" x14ac:dyDescent="0.2">
      <c r="A22" s="5" t="s">
        <v>89</v>
      </c>
      <c r="B22" s="10">
        <v>21287321.710000001</v>
      </c>
      <c r="C22" s="10">
        <v>19684002.420000002</v>
      </c>
      <c r="D22" s="10">
        <v>23864974.699999999</v>
      </c>
    </row>
    <row r="23" spans="1:4" x14ac:dyDescent="0.2">
      <c r="A23" s="5" t="s">
        <v>90</v>
      </c>
      <c r="B23" s="10">
        <v>22110257.91</v>
      </c>
      <c r="C23" s="10">
        <v>15881301.84</v>
      </c>
      <c r="D23" s="10">
        <v>12388598.939999999</v>
      </c>
    </row>
    <row r="24" spans="1:4" x14ac:dyDescent="0.2">
      <c r="A24" s="5" t="s">
        <v>91</v>
      </c>
      <c r="B24" s="10">
        <v>4979291.53</v>
      </c>
      <c r="C24" s="10">
        <v>6515708.25</v>
      </c>
      <c r="D24" s="10">
        <v>5200074.54</v>
      </c>
    </row>
    <row r="25" spans="1:4" x14ac:dyDescent="0.2">
      <c r="A25" s="5" t="s">
        <v>92</v>
      </c>
      <c r="B25" s="10">
        <v>4620288.5999999996</v>
      </c>
      <c r="C25" s="10">
        <v>2759347.5</v>
      </c>
      <c r="D25" s="10">
        <v>3383014.05</v>
      </c>
    </row>
    <row r="26" spans="1:4" x14ac:dyDescent="0.2">
      <c r="A26" s="5" t="s">
        <v>93</v>
      </c>
      <c r="B26" s="10">
        <v>9241715.8300000001</v>
      </c>
      <c r="C26" s="10">
        <v>9736230.6099999994</v>
      </c>
      <c r="D26" s="10">
        <v>8141843.7599999998</v>
      </c>
    </row>
    <row r="27" spans="1:4" x14ac:dyDescent="0.2">
      <c r="A27" s="5" t="s">
        <v>94</v>
      </c>
      <c r="B27" s="10">
        <v>1563847.96</v>
      </c>
      <c r="C27" s="10">
        <v>3173551.14</v>
      </c>
      <c r="D27" s="10">
        <v>1698251.38</v>
      </c>
    </row>
    <row r="28" spans="1:4" x14ac:dyDescent="0.2">
      <c r="A28" s="5" t="s">
        <v>95</v>
      </c>
      <c r="B28" s="10">
        <v>2846381.52</v>
      </c>
      <c r="C28" s="10">
        <v>3756689.08</v>
      </c>
      <c r="D28" s="10">
        <v>3073886.65</v>
      </c>
    </row>
    <row r="29" spans="1:4" x14ac:dyDescent="0.2">
      <c r="A29" s="5" t="s">
        <v>97</v>
      </c>
      <c r="B29" s="10">
        <v>1729258.95</v>
      </c>
      <c r="C29" s="10">
        <v>1827039.06</v>
      </c>
      <c r="D29" s="10">
        <v>1795429.7</v>
      </c>
    </row>
    <row r="30" spans="1:4" x14ac:dyDescent="0.2">
      <c r="A30" s="11" t="s">
        <v>105</v>
      </c>
      <c r="B30" s="12">
        <f t="shared" ref="B30:D30" si="0">SUM(B4:B29)</f>
        <v>118979363.51999998</v>
      </c>
      <c r="C30" s="12">
        <f t="shared" si="0"/>
        <v>109907115.95</v>
      </c>
      <c r="D30" s="12">
        <f t="shared" si="0"/>
        <v>107222569.29000002</v>
      </c>
    </row>
    <row r="32" spans="1:4" x14ac:dyDescent="0.2">
      <c r="A32" s="14" t="s">
        <v>118</v>
      </c>
    </row>
    <row r="33" spans="1:1" x14ac:dyDescent="0.2">
      <c r="A33" s="3" t="s">
        <v>137</v>
      </c>
    </row>
    <row r="34" spans="1:1" x14ac:dyDescent="0.2">
      <c r="A34" s="4" t="s">
        <v>133</v>
      </c>
    </row>
    <row r="35" spans="1:1" x14ac:dyDescent="0.2">
      <c r="A35" s="3" t="s">
        <v>119</v>
      </c>
    </row>
    <row r="36" spans="1:1" x14ac:dyDescent="0.2">
      <c r="A36" s="3" t="s">
        <v>117</v>
      </c>
    </row>
    <row r="37" spans="1:1" x14ac:dyDescent="0.2">
      <c r="A37" s="5" t="s">
        <v>134</v>
      </c>
    </row>
    <row r="38" spans="1:1" x14ac:dyDescent="0.2">
      <c r="A38" s="3" t="s">
        <v>110</v>
      </c>
    </row>
    <row r="39" spans="1:1" x14ac:dyDescent="0.2">
      <c r="A39" s="3" t="s">
        <v>120</v>
      </c>
    </row>
    <row r="40" spans="1:1" x14ac:dyDescent="0.2">
      <c r="A40" s="19"/>
    </row>
    <row r="41" spans="1:1" x14ac:dyDescent="0.2">
      <c r="A41" s="4"/>
    </row>
  </sheetData>
  <pageMargins left="0.7" right="0.7" top="0.75" bottom="0.75" header="0.3" footer="0.3"/>
  <pageSetup paperSize="9"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workbookViewId="0"/>
  </sheetViews>
  <sheetFormatPr defaultRowHeight="12.75" x14ac:dyDescent="0.2"/>
  <cols>
    <col min="1" max="1" customWidth="true" style="5" width="23.5703125" collapsed="false"/>
    <col min="2" max="2" customWidth="true" style="5" width="22.85546875" collapsed="false"/>
    <col min="3" max="3" customWidth="true" style="5" width="22.5703125" collapsed="false"/>
    <col min="4" max="4" customWidth="true" style="5" width="25.0" collapsed="false"/>
    <col min="5" max="16384" style="5" width="9.140625" collapsed="false"/>
  </cols>
  <sheetData>
    <row r="1" spans="1:4" x14ac:dyDescent="0.2">
      <c r="A1" s="1" t="s">
        <v>121</v>
      </c>
    </row>
    <row r="3" spans="1:4" x14ac:dyDescent="0.2">
      <c r="A3" s="1" t="s">
        <v>122</v>
      </c>
    </row>
    <row r="4" spans="1:4" x14ac:dyDescent="0.2">
      <c r="A4" s="1" t="s">
        <v>123</v>
      </c>
    </row>
    <row r="7" spans="1:4" x14ac:dyDescent="0.2">
      <c r="B7" s="2" t="s">
        <v>124</v>
      </c>
      <c r="C7" s="2" t="s">
        <v>125</v>
      </c>
      <c r="D7" s="2" t="s">
        <v>126</v>
      </c>
    </row>
    <row r="8" spans="1:4" x14ac:dyDescent="0.2">
      <c r="A8" s="20"/>
      <c r="B8" s="21" t="s">
        <v>127</v>
      </c>
      <c r="C8" s="21" t="s">
        <v>127</v>
      </c>
      <c r="D8" s="21" t="s">
        <v>127</v>
      </c>
    </row>
    <row r="9" spans="1:4" x14ac:dyDescent="0.2">
      <c r="A9" s="5" t="s">
        <v>128</v>
      </c>
      <c r="B9" s="22">
        <v>8205033.0599999996</v>
      </c>
      <c r="C9" s="22">
        <v>8273282.6600000001</v>
      </c>
      <c r="D9" s="22">
        <v>8832796.5500000007</v>
      </c>
    </row>
    <row r="10" spans="1:4" x14ac:dyDescent="0.2">
      <c r="A10" s="20" t="s">
        <v>129</v>
      </c>
      <c r="B10" s="23">
        <v>841802.54</v>
      </c>
      <c r="C10" s="23">
        <v>833470</v>
      </c>
      <c r="D10" s="23">
        <v>858986.34</v>
      </c>
    </row>
    <row r="11" spans="1:4" x14ac:dyDescent="0.2">
      <c r="A11" s="5" t="s">
        <v>105</v>
      </c>
      <c r="B11" s="22">
        <v>9046835.5999999996</v>
      </c>
      <c r="C11" s="22">
        <v>9106752.6600000001</v>
      </c>
      <c r="D11" s="22">
        <v>9691782.8900000006</v>
      </c>
    </row>
    <row r="14" spans="1:4" x14ac:dyDescent="0.2">
      <c r="A14" s="3" t="s">
        <v>130</v>
      </c>
    </row>
    <row r="15" spans="1:4" x14ac:dyDescent="0.2">
      <c r="A15" s="24" t="s">
        <v>131</v>
      </c>
    </row>
    <row r="16" spans="1:4" x14ac:dyDescent="0.2">
      <c r="A16" s="24" t="s">
        <v>132</v>
      </c>
    </row>
    <row r="17" spans="1:1" x14ac:dyDescent="0.2">
      <c r="A17" s="25"/>
    </row>
  </sheetData>
  <pageMargins left="0.7" right="0.7"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ICT Spend 2014-2017</vt:lpstr>
      <vt:lpstr>ICT Spend Central Gov</vt:lpstr>
      <vt:lpstr>ICT Spend NHS</vt:lpstr>
      <vt:lpstr>ICT Spend Local Auth</vt:lpstr>
      <vt:lpstr>ICT Spend Colleges and Unis</vt:lpstr>
      <vt:lpstr>SG IT Salary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2018-01-24T11:35:11Z</dcterms:created>
  <cp:lastPrinted>2018-02-07T11:52:29Z</cp:lastPrinted>
  <dcterms:modified xsi:type="dcterms:W3CDTF">2018-02-08T18:22:09Z</dcterms:modified>
</cp:coreProperties>
</file>