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scotland.gov.uk\dc2\FS3_Home\U443167\AWARDS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J43" i="1"/>
  <c r="I43" i="1"/>
  <c r="H43" i="1"/>
  <c r="G43" i="1"/>
</calcChain>
</file>

<file path=xl/sharedStrings.xml><?xml version="1.0" encoding="utf-8"?>
<sst xmlns="http://schemas.openxmlformats.org/spreadsheetml/2006/main" count="220" uniqueCount="183">
  <si>
    <t>Reference</t>
  </si>
  <si>
    <t>Applicant Name</t>
  </si>
  <si>
    <t>Description</t>
  </si>
  <si>
    <t>Location</t>
  </si>
  <si>
    <t>Postcode</t>
  </si>
  <si>
    <t xml:space="preserve">EU Priority </t>
  </si>
  <si>
    <t>Total Project</t>
  </si>
  <si>
    <t>Grant Amount</t>
  </si>
  <si>
    <t>EMFF</t>
  </si>
  <si>
    <t>SG</t>
  </si>
  <si>
    <t>Other National</t>
  </si>
  <si>
    <t>Start Date</t>
  </si>
  <si>
    <t>End Date</t>
  </si>
  <si>
    <t>SCO1260</t>
  </si>
  <si>
    <t>Kaleen Fishing Company Ltd</t>
  </si>
  <si>
    <t>Installation of Refrigeration Equipment</t>
  </si>
  <si>
    <t>Aberdeenshire</t>
  </si>
  <si>
    <t>AB43 9BT</t>
  </si>
  <si>
    <t>SCO1299</t>
  </si>
  <si>
    <t>Scrabster Harbour Trust</t>
  </si>
  <si>
    <t>Replacement Ice Plant Project</t>
  </si>
  <si>
    <t>Scrabster</t>
  </si>
  <si>
    <t>KW14 7UJ</t>
  </si>
  <si>
    <t>SCO1308</t>
  </si>
  <si>
    <t>Private Individual</t>
  </si>
  <si>
    <t>C19484 - Young fisherman buying first boat</t>
  </si>
  <si>
    <t>Angus</t>
  </si>
  <si>
    <t>DD11 4RG</t>
  </si>
  <si>
    <t>SCO1324</t>
  </si>
  <si>
    <t>SFA</t>
  </si>
  <si>
    <t>Safety equipment under 15M SSFA vessels</t>
  </si>
  <si>
    <t>Shetland</t>
  </si>
  <si>
    <t>ZE1 0LL</t>
  </si>
  <si>
    <t>SCO1372</t>
  </si>
  <si>
    <t>Consortium Pd174 Ltd</t>
  </si>
  <si>
    <t xml:space="preserve">A24579 - First time shareholder </t>
  </si>
  <si>
    <t>AB42 3FH</t>
  </si>
  <si>
    <t>SCO1375</t>
  </si>
  <si>
    <t>Shed Renovation to help maintain lobster quality</t>
  </si>
  <si>
    <t>Wigtownshire</t>
  </si>
  <si>
    <t>DG8 9SE</t>
  </si>
  <si>
    <t>SCO1395</t>
  </si>
  <si>
    <t xml:space="preserve">A24579 - First Time Shareholder </t>
  </si>
  <si>
    <t>SCO1404</t>
  </si>
  <si>
    <t>SFF Services Limited</t>
  </si>
  <si>
    <t>Independent On-board Observer Scheme - Phase VI</t>
  </si>
  <si>
    <t>AB10 1XE</t>
  </si>
  <si>
    <t>SCO1406</t>
  </si>
  <si>
    <t>Shalimar Fishing Limited</t>
  </si>
  <si>
    <t>A13161 - Fish hold improvement</t>
  </si>
  <si>
    <t>AB42 1DH</t>
  </si>
  <si>
    <t>SCO1412</t>
  </si>
  <si>
    <t>Harcus Fishing Company</t>
  </si>
  <si>
    <t>C16193 - Ice Machine Upgrade and Weighing system</t>
  </si>
  <si>
    <t>Orkney</t>
  </si>
  <si>
    <t>KW15 1SX</t>
  </si>
  <si>
    <t>SCO1413</t>
  </si>
  <si>
    <t>Ocean Endeavour Ltd</t>
  </si>
  <si>
    <t>B13084 - Purchase and installation of Onboard Weighing System, fish handling system</t>
  </si>
  <si>
    <t>AB42 1DL</t>
  </si>
  <si>
    <t>SCO1416</t>
  </si>
  <si>
    <t>A13161 - Plotter and MOB</t>
  </si>
  <si>
    <t>SCO1417</t>
  </si>
  <si>
    <t>Box Pool Solutions</t>
  </si>
  <si>
    <t>New Box Washing Facility and Installation of New Box Washing Equipment</t>
  </si>
  <si>
    <t>AB42 1BP</t>
  </si>
  <si>
    <t>SCO1424</t>
  </si>
  <si>
    <t>A10758 - First Time Shareholder</t>
  </si>
  <si>
    <t>AB42 1HA</t>
  </si>
  <si>
    <t>-</t>
  </si>
  <si>
    <t>SCO1428</t>
  </si>
  <si>
    <t>Virtuous LLP</t>
  </si>
  <si>
    <t>C19715 - Installation of ice machine and scales to improve the quality of the catch</t>
  </si>
  <si>
    <t>AB43 9BP</t>
  </si>
  <si>
    <t>SCO1432</t>
  </si>
  <si>
    <t>Resolution Fishing Limited</t>
  </si>
  <si>
    <t>A13321 - Trawl Monitoring System</t>
  </si>
  <si>
    <t>Moray</t>
  </si>
  <si>
    <t>AB56 1UQ</t>
  </si>
  <si>
    <t>SCO1436</t>
  </si>
  <si>
    <t>Melantic Limited</t>
  </si>
  <si>
    <t>C19362 - Flake Ice Machine</t>
  </si>
  <si>
    <t>SCO1442</t>
  </si>
  <si>
    <t>Fairweather Fishing Co Ltd.</t>
  </si>
  <si>
    <t>C16305 - Purchase and Installation of Ice Making Facilities</t>
  </si>
  <si>
    <t>SCO1452</t>
  </si>
  <si>
    <t>Bow Fiddle Fishing Company Ltd.</t>
  </si>
  <si>
    <t>C16313 - Marine Scales purchase and installation</t>
  </si>
  <si>
    <t>SCO1453</t>
  </si>
  <si>
    <t>Kircurdie Fishing Company</t>
  </si>
  <si>
    <t>C17416 - Marine Weighing System</t>
  </si>
  <si>
    <t>SCO1454</t>
  </si>
  <si>
    <t>Orion Fishing Compnay Ltd.</t>
  </si>
  <si>
    <t>C17058 - Installation of Flake Ice Machine</t>
  </si>
  <si>
    <t>AB43 9SX</t>
  </si>
  <si>
    <t>SCO1461</t>
  </si>
  <si>
    <t>KIMO UK</t>
  </si>
  <si>
    <t>Fishing for Litter Scotland 2017 - 2020</t>
  </si>
  <si>
    <t>AB41 9AA</t>
  </si>
  <si>
    <t>SCO1463</t>
  </si>
  <si>
    <t>Girl Isla LK8</t>
  </si>
  <si>
    <t>C19861 - purchase of insulated fish bins</t>
  </si>
  <si>
    <t>ZE2 9AQ</t>
  </si>
  <si>
    <t>SCO1467</t>
  </si>
  <si>
    <t>MB Bobena Limited</t>
  </si>
  <si>
    <t>A11627 - Safety Equipment</t>
  </si>
  <si>
    <t>AB43 9LT</t>
  </si>
  <si>
    <t>SCO1470</t>
  </si>
  <si>
    <t>Confidence BF600</t>
  </si>
  <si>
    <t>Installation of Ice Machine to improve quality of catch as ice is not regularly available</t>
  </si>
  <si>
    <t>AB45 2QW</t>
  </si>
  <si>
    <t>SCO1486</t>
  </si>
  <si>
    <t>Northern Star Fishing Ltd</t>
  </si>
  <si>
    <t>A13378 - safety</t>
  </si>
  <si>
    <t>Isle of Lewis</t>
  </si>
  <si>
    <t>HS2 0BG</t>
  </si>
  <si>
    <t>SCO1349</t>
  </si>
  <si>
    <t>Wester Ross Fisheries Limited</t>
  </si>
  <si>
    <t>Modernisation and Sustainable Growth in Salmon Aquaculture</t>
  </si>
  <si>
    <t>Ross-Shire</t>
  </si>
  <si>
    <t>IV26 2TN</t>
  </si>
  <si>
    <t>SCO1394</t>
  </si>
  <si>
    <t>Blueshell Mussels Limited</t>
  </si>
  <si>
    <t>Expansion, increasing potential and improvement of support facilities of aquaculture sites</t>
  </si>
  <si>
    <t>ZE2 9QJ</t>
  </si>
  <si>
    <t>SCO1399</t>
  </si>
  <si>
    <t>Hunter Shellfish Limited</t>
  </si>
  <si>
    <t>Hunter Shellfish expansion project August 2016</t>
  </si>
  <si>
    <t>ZE2 9QP</t>
  </si>
  <si>
    <t>SCO1426</t>
  </si>
  <si>
    <t>Dawnfresh Seafoods Limited</t>
  </si>
  <si>
    <t>Purchase an installation of Automatic Trout Feeding System</t>
  </si>
  <si>
    <t>Lanarkshire</t>
  </si>
  <si>
    <t>G71 6LS</t>
  </si>
  <si>
    <t>SCO1478</t>
  </si>
  <si>
    <t>Creran Oysters</t>
  </si>
  <si>
    <t>Construction of Landbased Shed for Oyster Farm</t>
  </si>
  <si>
    <t>Argyll</t>
  </si>
  <si>
    <t>PA37 1QU</t>
  </si>
  <si>
    <t>SCO1499</t>
  </si>
  <si>
    <t>SSQC Ltd</t>
  </si>
  <si>
    <t>Quantitative Biotoxin Testing Service Provision</t>
  </si>
  <si>
    <t>ZE1 0UN</t>
  </si>
  <si>
    <t>SCO1150</t>
  </si>
  <si>
    <t>QA Fish Ltd</t>
  </si>
  <si>
    <t>Fish Processing Expansion Project</t>
  </si>
  <si>
    <t>ZE1 0XL</t>
  </si>
  <si>
    <t>SCO1158</t>
  </si>
  <si>
    <t>Joseph Robertson (Aberdeen) Limited</t>
  </si>
  <si>
    <t>Building upgrade and installation of processing equipment</t>
  </si>
  <si>
    <t>AB11 9BJ</t>
  </si>
  <si>
    <t>SCO1159</t>
  </si>
  <si>
    <t>Bannerman Seafoods Ltd</t>
  </si>
  <si>
    <t>Purchase and installation of Processing equipment</t>
  </si>
  <si>
    <t>Ross-shire</t>
  </si>
  <si>
    <t>IV15 1BW</t>
  </si>
  <si>
    <t>SCO1216</t>
  </si>
  <si>
    <t>JPL Shellfish (Scotland) Ltd</t>
  </si>
  <si>
    <t>Development of Asia market project</t>
  </si>
  <si>
    <t>Caithness</t>
  </si>
  <si>
    <t>SCO1334</t>
  </si>
  <si>
    <t>Kallin Shellfish Ltd</t>
  </si>
  <si>
    <t>Factory Extension at Kallin Shellfish</t>
  </si>
  <si>
    <t>Western Isles</t>
  </si>
  <si>
    <t>HS6 5HY</t>
  </si>
  <si>
    <t>SCO1385</t>
  </si>
  <si>
    <t>Mapco Limited</t>
  </si>
  <si>
    <t>Capital Investment For New Product Ranges</t>
  </si>
  <si>
    <t>AB42 1DQ</t>
  </si>
  <si>
    <t xml:space="preserve">SCO1387 </t>
  </si>
  <si>
    <t>Thule Ventus Ltd</t>
  </si>
  <si>
    <t>Salt Cod Facility</t>
  </si>
  <si>
    <t>ZE2 9HF</t>
  </si>
  <si>
    <t>SCO1397</t>
  </si>
  <si>
    <t>North and West Association of Producer Organisations Limited</t>
  </si>
  <si>
    <t>Building an Export Market in North America</t>
  </si>
  <si>
    <t>AB25 1XT</t>
  </si>
  <si>
    <t>SCO1430</t>
  </si>
  <si>
    <t>Scottish Quality Salmon Ltd.</t>
  </si>
  <si>
    <t>Label Rouge marketing campaign</t>
  </si>
  <si>
    <t>Perth</t>
  </si>
  <si>
    <t>PH2 7HG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</si>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</sst>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Inherit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Inherit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4" fontId="1" fillId="2" borderId="1" xfId="0" applyNumberFormat="1" applyFont="1" applyFill="1" applyBorder="1" applyAlignment="1">
      <alignment horizontal="center" wrapText="1"/>
    </xf>
    <xf numFmtId="4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0" fillId="0" borderId="0" xfId="0" applyBorder="1" applyAlignment="1"/>
    <xf numFmtId="0" fontId="0" fillId="0" borderId="0" xfId="0" applyAlignment="1"/>
    <xf numFmtId="0" fontId="0" fillId="3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3" fillId="0" borderId="0" xfId="0" applyFont="1" applyAlignment="1"/>
    <xf numFmtId="0" fontId="0" fillId="0" borderId="1" xfId="0" applyFill="1" applyBorder="1" applyAlignment="1">
      <alignment horizontal="center"/>
    </xf>
    <xf numFmtId="44" fontId="3" fillId="0" borderId="1" xfId="0" applyNumberFormat="1" applyFont="1" applyFill="1" applyBorder="1" applyAlignment="1"/>
    <xf numFmtId="44" fontId="0" fillId="0" borderId="1" xfId="0" applyNumberFormat="1" applyFill="1" applyBorder="1" applyAlignment="1"/>
    <xf numFmtId="14" fontId="0" fillId="0" borderId="1" xfId="0" applyNumberFormat="1" applyBorder="1" applyAlignment="1"/>
    <xf numFmtId="0" fontId="0" fillId="0" borderId="2" xfId="0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44" fontId="0" fillId="0" borderId="1" xfId="0" applyNumberFormat="1" applyBorder="1" applyAlignment="1"/>
    <xf numFmtId="44" fontId="3" fillId="0" borderId="1" xfId="0" applyNumberFormat="1" applyFont="1" applyBorder="1" applyAlignment="1"/>
    <xf numFmtId="0" fontId="5" fillId="3" borderId="1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44" fontId="5" fillId="0" borderId="1" xfId="0" applyNumberFormat="1" applyFont="1" applyFill="1" applyBorder="1" applyAlignment="1"/>
    <xf numFmtId="44" fontId="6" fillId="0" borderId="1" xfId="0" applyNumberFormat="1" applyFont="1" applyFill="1" applyBorder="1" applyAlignment="1"/>
    <xf numFmtId="0" fontId="0" fillId="0" borderId="1" xfId="0" applyFill="1" applyBorder="1" applyAlignment="1">
      <alignment horizontal="left" wrapText="1"/>
    </xf>
    <xf numFmtId="14" fontId="0" fillId="0" borderId="1" xfId="0" applyNumberFormat="1" applyFill="1" applyBorder="1" applyAlignment="1"/>
    <xf numFmtId="14" fontId="0" fillId="0" borderId="1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0" borderId="0" xfId="0" applyFont="1" applyAlignment="1">
      <alignment wrapText="1"/>
    </xf>
    <xf numFmtId="44" fontId="0" fillId="0" borderId="1" xfId="0" applyNumberFormat="1" applyFill="1" applyBorder="1" applyAlignment="1">
      <alignment horizontal="right"/>
    </xf>
    <xf numFmtId="14" fontId="5" fillId="0" borderId="1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2" xfId="0" applyFont="1" applyFill="1" applyBorder="1" applyAlignment="1"/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44" fontId="0" fillId="0" borderId="3" xfId="0" applyNumberFormat="1" applyBorder="1" applyAlignment="1"/>
    <xf numFmtId="44" fontId="3" fillId="0" borderId="0" xfId="0" applyNumberFormat="1" applyFont="1" applyBorder="1" applyAlignment="1"/>
    <xf numFmtId="0" fontId="3" fillId="0" borderId="1" xfId="0" applyFont="1" applyBorder="1" applyAlignment="1"/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44" fontId="0" fillId="0" borderId="1" xfId="0" applyNumberFormat="1" applyBorder="1" applyAlignment="1">
      <alignment wrapText="1"/>
    </xf>
    <xf numFmtId="0" fontId="0" fillId="0" borderId="0" xfId="0" applyFill="1" applyBorder="1" applyAlignment="1"/>
    <xf numFmtId="0" fontId="0" fillId="0" borderId="2" xfId="0" applyFill="1" applyBorder="1" applyAlignment="1"/>
    <xf numFmtId="0" fontId="0" fillId="0" borderId="1" xfId="0" applyFill="1" applyBorder="1" applyAlignment="1">
      <alignment horizontal="center" wrapText="1"/>
    </xf>
    <xf numFmtId="44" fontId="0" fillId="0" borderId="1" xfId="0" applyNumberFormat="1" applyFill="1" applyBorder="1" applyAlignment="1">
      <alignment wrapText="1"/>
    </xf>
    <xf numFmtId="14" fontId="0" fillId="0" borderId="0" xfId="0" applyNumberFormat="1" applyAlignment="1"/>
    <xf numFmtId="0" fontId="0" fillId="3" borderId="4" xfId="0" applyFill="1" applyBorder="1" applyAlignment="1"/>
    <xf numFmtId="0" fontId="0" fillId="0" borderId="4" xfId="0" applyBorder="1" applyAlignment="1">
      <alignment wrapText="1"/>
    </xf>
    <xf numFmtId="0" fontId="0" fillId="0" borderId="4" xfId="0" applyBorder="1" applyAlignment="1"/>
    <xf numFmtId="0" fontId="0" fillId="0" borderId="4" xfId="0" applyBorder="1" applyAlignment="1">
      <alignment horizontal="center"/>
    </xf>
    <xf numFmtId="44" fontId="0" fillId="0" borderId="4" xfId="0" applyNumberFormat="1" applyBorder="1" applyAlignment="1"/>
    <xf numFmtId="44" fontId="3" fillId="0" borderId="4" xfId="0" applyNumberFormat="1" applyFont="1" applyFill="1" applyBorder="1" applyAlignme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A44"/>
  <sheetViews>
    <sheetView tabSelected="1" workbookViewId="0">
      <selection activeCell="J37" sqref="J1:J1048576"/>
    </sheetView>
  </sheetViews>
  <sheetFormatPr defaultRowHeight="15"/>
  <cols>
    <col min="7" max="7" customWidth="true" width="18.28515625" collapsed="false"/>
    <col min="8" max="8" customWidth="true" width="14.140625" collapsed="false"/>
    <col min="9" max="10" customWidth="true" width="14.5703125" collapsed="false"/>
    <col min="11" max="11" customWidth="true" width="15.5703125" collapsed="false"/>
    <col min="12" max="12" customWidth="true" width="11.85546875" collapsed="false"/>
    <col min="13" max="13" customWidth="true" width="11.7109375" collapsed="false"/>
  </cols>
  <sheetData>
    <row r="1" spans="1:781" s="7" customFormat="1" ht="26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  <c r="L1" s="5" t="s">
        <v>11</v>
      </c>
      <c r="M1" s="5" t="s">
        <v>12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781" s="7" customFormat="1" ht="90">
      <c r="A2" s="8" t="s">
        <v>13</v>
      </c>
      <c r="B2" s="9" t="s">
        <v>14</v>
      </c>
      <c r="C2" s="9" t="s">
        <v>15</v>
      </c>
      <c r="D2" s="10" t="s">
        <v>16</v>
      </c>
      <c r="E2" s="11" t="s">
        <v>17</v>
      </c>
      <c r="F2" s="12">
        <v>1</v>
      </c>
      <c r="G2" s="13">
        <v>18500</v>
      </c>
      <c r="H2" s="13">
        <v>9250</v>
      </c>
      <c r="I2" s="13">
        <v>6937.5</v>
      </c>
      <c r="J2" s="13">
        <v>2312.5</v>
      </c>
      <c r="K2" s="14">
        <v>0</v>
      </c>
      <c r="L2" s="15">
        <v>42513</v>
      </c>
      <c r="M2" s="15">
        <v>42795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16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</row>
    <row r="3" spans="1:781" s="7" customFormat="1" ht="51.75">
      <c r="A3" s="8" t="s">
        <v>18</v>
      </c>
      <c r="B3" s="18" t="s">
        <v>19</v>
      </c>
      <c r="C3" s="19" t="s">
        <v>20</v>
      </c>
      <c r="D3" s="18" t="s">
        <v>21</v>
      </c>
      <c r="E3" s="17" t="s">
        <v>22</v>
      </c>
      <c r="F3" s="20">
        <v>1</v>
      </c>
      <c r="G3" s="21">
        <v>1008864.77</v>
      </c>
      <c r="H3" s="13">
        <v>722329.76</v>
      </c>
      <c r="I3" s="21">
        <v>541747.31999999995</v>
      </c>
      <c r="J3" s="21"/>
      <c r="K3" s="21">
        <v>180582.44</v>
      </c>
      <c r="L3" s="15">
        <v>42556</v>
      </c>
      <c r="M3" s="15">
        <v>43036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16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</row>
    <row r="4" spans="1:781" s="7" customFormat="1" ht="75">
      <c r="A4" s="8" t="s">
        <v>23</v>
      </c>
      <c r="B4" s="18" t="s">
        <v>24</v>
      </c>
      <c r="C4" s="18" t="s">
        <v>25</v>
      </c>
      <c r="D4" s="17" t="s">
        <v>26</v>
      </c>
      <c r="E4" s="17" t="s">
        <v>27</v>
      </c>
      <c r="F4" s="20">
        <v>1</v>
      </c>
      <c r="G4" s="22">
        <v>65000</v>
      </c>
      <c r="H4" s="13">
        <v>16250</v>
      </c>
      <c r="I4" s="22">
        <v>12187.5</v>
      </c>
      <c r="J4" s="22">
        <v>4062.5</v>
      </c>
      <c r="K4" s="21">
        <v>0</v>
      </c>
      <c r="L4" s="15">
        <v>42551</v>
      </c>
      <c r="M4" s="15">
        <v>42795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16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</row>
    <row r="5" spans="1:781" s="7" customFormat="1" ht="77.25">
      <c r="A5" s="23" t="s">
        <v>28</v>
      </c>
      <c r="B5" s="24" t="s">
        <v>29</v>
      </c>
      <c r="C5" s="25" t="s">
        <v>30</v>
      </c>
      <c r="D5" s="25" t="s">
        <v>31</v>
      </c>
      <c r="E5" s="25" t="s">
        <v>32</v>
      </c>
      <c r="F5" s="26">
        <v>1</v>
      </c>
      <c r="G5" s="27">
        <v>23049.95</v>
      </c>
      <c r="H5" s="13">
        <v>11524.97</v>
      </c>
      <c r="I5" s="28">
        <v>8643.73</v>
      </c>
      <c r="J5" s="27">
        <v>2881.24</v>
      </c>
      <c r="K5" s="27">
        <v>0</v>
      </c>
      <c r="L5" s="15">
        <v>42578</v>
      </c>
      <c r="M5" s="15">
        <v>42805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781" s="7" customFormat="1" ht="75">
      <c r="A6" s="8" t="s">
        <v>33</v>
      </c>
      <c r="B6" s="9" t="s">
        <v>34</v>
      </c>
      <c r="C6" s="9" t="s">
        <v>35</v>
      </c>
      <c r="D6" s="9" t="s">
        <v>16</v>
      </c>
      <c r="E6" s="9" t="s">
        <v>36</v>
      </c>
      <c r="F6" s="12">
        <v>1</v>
      </c>
      <c r="G6" s="22">
        <v>60000</v>
      </c>
      <c r="H6" s="13">
        <v>15000</v>
      </c>
      <c r="I6" s="14">
        <v>11250</v>
      </c>
      <c r="J6" s="14">
        <v>3750</v>
      </c>
      <c r="K6" s="14">
        <v>0</v>
      </c>
      <c r="L6" s="15">
        <v>42590</v>
      </c>
      <c r="M6" s="15">
        <v>42825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781" s="7" customFormat="1" ht="105">
      <c r="A7" s="8" t="s">
        <v>37</v>
      </c>
      <c r="B7" s="29" t="s">
        <v>24</v>
      </c>
      <c r="C7" s="29" t="s">
        <v>38</v>
      </c>
      <c r="D7" s="29" t="s">
        <v>39</v>
      </c>
      <c r="E7" s="29" t="s">
        <v>40</v>
      </c>
      <c r="F7" s="12">
        <v>1</v>
      </c>
      <c r="G7" s="14">
        <v>59917.41</v>
      </c>
      <c r="H7" s="13">
        <v>29958.7</v>
      </c>
      <c r="I7" s="14">
        <v>22469.02</v>
      </c>
      <c r="J7" s="14">
        <v>7489.68</v>
      </c>
      <c r="K7" s="14">
        <v>0</v>
      </c>
      <c r="L7" s="15">
        <v>42611</v>
      </c>
      <c r="M7" s="15">
        <v>42855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781" s="7" customFormat="1" ht="64.5">
      <c r="A8" s="23" t="s">
        <v>41</v>
      </c>
      <c r="B8" s="9" t="s">
        <v>34</v>
      </c>
      <c r="C8" s="25" t="s">
        <v>42</v>
      </c>
      <c r="D8" s="9" t="s">
        <v>16</v>
      </c>
      <c r="E8" s="9" t="s">
        <v>36</v>
      </c>
      <c r="F8" s="26">
        <v>1</v>
      </c>
      <c r="G8" s="22">
        <v>60000</v>
      </c>
      <c r="H8" s="13">
        <v>15000</v>
      </c>
      <c r="I8" s="14">
        <v>11250</v>
      </c>
      <c r="J8" s="14">
        <v>3750</v>
      </c>
      <c r="K8" s="27">
        <v>0</v>
      </c>
      <c r="L8" s="30">
        <v>42591</v>
      </c>
      <c r="M8" s="31">
        <v>42855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</row>
    <row r="9" spans="1:781" s="7" customFormat="1" ht="77.25">
      <c r="A9" s="23" t="s">
        <v>43</v>
      </c>
      <c r="B9" s="29" t="s">
        <v>44</v>
      </c>
      <c r="C9" s="34" t="s">
        <v>45</v>
      </c>
      <c r="D9" s="35" t="s">
        <v>16</v>
      </c>
      <c r="E9" s="35" t="s">
        <v>46</v>
      </c>
      <c r="F9" s="26">
        <v>1</v>
      </c>
      <c r="G9" s="27">
        <v>1881912</v>
      </c>
      <c r="H9" s="13">
        <v>1881912</v>
      </c>
      <c r="I9" s="28">
        <v>1411434</v>
      </c>
      <c r="J9" s="27">
        <v>470478</v>
      </c>
      <c r="K9" s="27"/>
      <c r="L9" s="15">
        <v>42612</v>
      </c>
      <c r="M9" s="15">
        <v>44135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781" s="7" customFormat="1" ht="60">
      <c r="A10" s="8" t="s">
        <v>47</v>
      </c>
      <c r="B10" s="25" t="s">
        <v>48</v>
      </c>
      <c r="C10" s="9" t="s">
        <v>49</v>
      </c>
      <c r="D10" s="25" t="s">
        <v>16</v>
      </c>
      <c r="E10" s="25" t="s">
        <v>50</v>
      </c>
      <c r="F10" s="12">
        <v>1</v>
      </c>
      <c r="G10" s="14">
        <v>26250</v>
      </c>
      <c r="H10" s="13">
        <v>13125</v>
      </c>
      <c r="I10" s="14">
        <v>9843.75</v>
      </c>
      <c r="J10" s="14">
        <v>3281.25</v>
      </c>
      <c r="K10" s="14">
        <v>0</v>
      </c>
      <c r="L10" s="15">
        <v>42604</v>
      </c>
      <c r="M10" s="15">
        <v>42795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781" s="7" customFormat="1" ht="105">
      <c r="A11" s="8" t="s">
        <v>51</v>
      </c>
      <c r="B11" s="18" t="s">
        <v>52</v>
      </c>
      <c r="C11" s="18" t="s">
        <v>53</v>
      </c>
      <c r="D11" s="36" t="s">
        <v>54</v>
      </c>
      <c r="E11" s="11" t="s">
        <v>55</v>
      </c>
      <c r="F11" s="20">
        <v>1</v>
      </c>
      <c r="G11" s="21">
        <v>44180</v>
      </c>
      <c r="H11" s="13">
        <v>22090</v>
      </c>
      <c r="I11" s="21">
        <v>16567.5</v>
      </c>
      <c r="J11" s="21">
        <v>5522.5</v>
      </c>
      <c r="K11" s="21"/>
      <c r="L11" s="15">
        <v>42615</v>
      </c>
      <c r="M11" s="15">
        <v>42794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16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</row>
    <row r="12" spans="1:781" s="7" customFormat="1" ht="141">
      <c r="A12" s="23" t="s">
        <v>56</v>
      </c>
      <c r="B12" s="25" t="s">
        <v>57</v>
      </c>
      <c r="C12" s="25" t="s">
        <v>58</v>
      </c>
      <c r="D12" s="25" t="s">
        <v>16</v>
      </c>
      <c r="E12" s="25" t="s">
        <v>59</v>
      </c>
      <c r="F12" s="26">
        <v>1</v>
      </c>
      <c r="G12" s="22">
        <v>66345.45</v>
      </c>
      <c r="H12" s="13">
        <v>33172.720000000001</v>
      </c>
      <c r="I12" s="28">
        <v>24879.54</v>
      </c>
      <c r="J12" s="28">
        <v>8293.18</v>
      </c>
      <c r="K12" s="27">
        <v>0</v>
      </c>
      <c r="L12" s="15">
        <v>42607</v>
      </c>
      <c r="M12" s="15">
        <v>42787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781" s="7" customFormat="1" ht="45">
      <c r="A13" s="8" t="s">
        <v>60</v>
      </c>
      <c r="B13" s="18" t="s">
        <v>48</v>
      </c>
      <c r="C13" s="18" t="s">
        <v>61</v>
      </c>
      <c r="D13" s="17" t="s">
        <v>16</v>
      </c>
      <c r="E13" s="17" t="s">
        <v>50</v>
      </c>
      <c r="F13" s="20">
        <v>1</v>
      </c>
      <c r="G13" s="21">
        <v>7360</v>
      </c>
      <c r="H13" s="13">
        <v>3680</v>
      </c>
      <c r="I13" s="21">
        <v>2760</v>
      </c>
      <c r="J13" s="22">
        <v>920</v>
      </c>
      <c r="K13" s="21">
        <v>0</v>
      </c>
      <c r="L13" s="15">
        <v>42643</v>
      </c>
      <c r="M13" s="15">
        <v>42769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781" s="7" customFormat="1" ht="128.25">
      <c r="A14" s="8" t="s">
        <v>62</v>
      </c>
      <c r="B14" s="25" t="s">
        <v>63</v>
      </c>
      <c r="C14" s="37" t="s">
        <v>64</v>
      </c>
      <c r="D14" s="17" t="s">
        <v>16</v>
      </c>
      <c r="E14" s="11" t="s">
        <v>65</v>
      </c>
      <c r="F14" s="12">
        <v>1</v>
      </c>
      <c r="G14" s="14">
        <v>2399990</v>
      </c>
      <c r="H14" s="13">
        <v>1199995</v>
      </c>
      <c r="I14" s="14">
        <v>899996.25</v>
      </c>
      <c r="J14" s="14">
        <v>299998.75</v>
      </c>
      <c r="K14" s="14"/>
      <c r="L14" s="15">
        <v>42611</v>
      </c>
      <c r="M14" s="15">
        <v>42947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781" s="7" customFormat="1" ht="75">
      <c r="A15" s="8" t="s">
        <v>66</v>
      </c>
      <c r="B15" s="29" t="s">
        <v>24</v>
      </c>
      <c r="C15" s="29" t="s">
        <v>67</v>
      </c>
      <c r="D15" s="9" t="s">
        <v>16</v>
      </c>
      <c r="E15" s="9" t="s">
        <v>68</v>
      </c>
      <c r="F15" s="12">
        <v>1</v>
      </c>
      <c r="G15" s="14">
        <v>112500</v>
      </c>
      <c r="H15" s="13">
        <v>28125</v>
      </c>
      <c r="I15" s="14">
        <v>21093.75</v>
      </c>
      <c r="J15" s="14">
        <v>7031.25</v>
      </c>
      <c r="K15" s="38" t="s">
        <v>69</v>
      </c>
      <c r="L15" s="39">
        <v>42611</v>
      </c>
      <c r="M15" s="39">
        <v>42795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1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</row>
    <row r="16" spans="1:781" s="7" customFormat="1" ht="165">
      <c r="A16" s="42" t="s">
        <v>70</v>
      </c>
      <c r="B16" s="36" t="s">
        <v>71</v>
      </c>
      <c r="C16" s="43" t="s">
        <v>72</v>
      </c>
      <c r="D16" s="36" t="s">
        <v>16</v>
      </c>
      <c r="E16" s="36" t="s">
        <v>73</v>
      </c>
      <c r="F16" s="20">
        <v>1</v>
      </c>
      <c r="G16" s="21">
        <v>23255</v>
      </c>
      <c r="H16" s="13">
        <v>11627.5</v>
      </c>
      <c r="I16" s="21">
        <v>8720.6200000000008</v>
      </c>
      <c r="J16" s="21">
        <v>2906.88</v>
      </c>
      <c r="K16" s="44"/>
      <c r="L16" s="15">
        <v>42615</v>
      </c>
      <c r="M16" s="15">
        <v>42795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781" s="7" customFormat="1" ht="75">
      <c r="A17" s="8" t="s">
        <v>74</v>
      </c>
      <c r="B17" s="18" t="s">
        <v>75</v>
      </c>
      <c r="C17" s="18" t="s">
        <v>76</v>
      </c>
      <c r="D17" s="17" t="s">
        <v>77</v>
      </c>
      <c r="E17" s="17" t="s">
        <v>78</v>
      </c>
      <c r="F17" s="20">
        <v>1</v>
      </c>
      <c r="G17" s="21">
        <v>20108</v>
      </c>
      <c r="H17" s="13">
        <v>10054</v>
      </c>
      <c r="I17" s="21">
        <v>7540.5</v>
      </c>
      <c r="J17" s="21">
        <v>2513.5</v>
      </c>
      <c r="K17" s="21">
        <v>0</v>
      </c>
      <c r="L17" s="15">
        <v>42633</v>
      </c>
      <c r="M17" s="15">
        <v>42795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781" s="7" customFormat="1" ht="45">
      <c r="A18" s="8" t="s">
        <v>79</v>
      </c>
      <c r="B18" s="17" t="s">
        <v>80</v>
      </c>
      <c r="C18" s="18" t="s">
        <v>81</v>
      </c>
      <c r="D18" s="17" t="s">
        <v>16</v>
      </c>
      <c r="E18" s="17" t="s">
        <v>73</v>
      </c>
      <c r="F18" s="20">
        <v>1</v>
      </c>
      <c r="G18" s="45">
        <v>24900</v>
      </c>
      <c r="H18" s="13">
        <v>12450</v>
      </c>
      <c r="I18" s="21">
        <v>9337.5</v>
      </c>
      <c r="J18" s="21">
        <v>3112.5</v>
      </c>
      <c r="K18" s="21">
        <v>0</v>
      </c>
      <c r="L18" s="15">
        <v>42621</v>
      </c>
      <c r="M18" s="15">
        <v>42840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16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</row>
    <row r="19" spans="1:781" s="7" customFormat="1" ht="90">
      <c r="A19" s="8" t="s">
        <v>82</v>
      </c>
      <c r="B19" s="18" t="s">
        <v>83</v>
      </c>
      <c r="C19" s="19" t="s">
        <v>84</v>
      </c>
      <c r="D19" s="17" t="s">
        <v>16</v>
      </c>
      <c r="E19" s="17" t="s">
        <v>59</v>
      </c>
      <c r="F19" s="20">
        <v>1</v>
      </c>
      <c r="G19" s="22">
        <v>33737</v>
      </c>
      <c r="H19" s="13">
        <v>16868.5</v>
      </c>
      <c r="I19" s="21">
        <v>12651.37</v>
      </c>
      <c r="J19" s="21">
        <v>4217.13</v>
      </c>
      <c r="K19" s="22">
        <v>0</v>
      </c>
      <c r="L19" s="15">
        <v>42627</v>
      </c>
      <c r="M19" s="15">
        <v>42809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781" s="7" customFormat="1" ht="105">
      <c r="A20" s="8" t="s">
        <v>85</v>
      </c>
      <c r="B20" s="18" t="s">
        <v>86</v>
      </c>
      <c r="C20" s="18" t="s">
        <v>87</v>
      </c>
      <c r="D20" s="17" t="s">
        <v>16</v>
      </c>
      <c r="E20" s="17" t="s">
        <v>78</v>
      </c>
      <c r="F20" s="20">
        <v>1</v>
      </c>
      <c r="G20" s="22">
        <v>12775</v>
      </c>
      <c r="H20" s="13">
        <v>6387.5</v>
      </c>
      <c r="I20" s="21">
        <v>4790.62</v>
      </c>
      <c r="J20" s="21">
        <v>1596.88</v>
      </c>
      <c r="K20" s="21">
        <v>0</v>
      </c>
      <c r="L20" s="15">
        <v>42633</v>
      </c>
      <c r="M20" s="15">
        <v>42786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781" s="7" customFormat="1" ht="60">
      <c r="A21" s="8" t="s">
        <v>88</v>
      </c>
      <c r="B21" s="18" t="s">
        <v>89</v>
      </c>
      <c r="C21" s="18" t="s">
        <v>90</v>
      </c>
      <c r="D21" s="17" t="s">
        <v>16</v>
      </c>
      <c r="E21" s="17" t="s">
        <v>78</v>
      </c>
      <c r="F21" s="20">
        <v>1</v>
      </c>
      <c r="G21" s="21">
        <v>12945</v>
      </c>
      <c r="H21" s="13">
        <v>6472.5</v>
      </c>
      <c r="I21" s="21">
        <v>4854.37</v>
      </c>
      <c r="J21" s="21">
        <v>1618.13</v>
      </c>
      <c r="K21" s="21">
        <v>0</v>
      </c>
      <c r="L21" s="15">
        <v>42633</v>
      </c>
      <c r="M21" s="30">
        <v>42817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16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</row>
    <row r="22" spans="1:781" s="7" customFormat="1" ht="75">
      <c r="A22" s="8" t="s">
        <v>91</v>
      </c>
      <c r="B22" s="18" t="s">
        <v>92</v>
      </c>
      <c r="C22" s="18" t="s">
        <v>93</v>
      </c>
      <c r="D22" s="17" t="s">
        <v>16</v>
      </c>
      <c r="E22" s="17" t="s">
        <v>94</v>
      </c>
      <c r="F22" s="20">
        <v>1</v>
      </c>
      <c r="G22" s="21">
        <v>38500</v>
      </c>
      <c r="H22" s="13">
        <v>19250</v>
      </c>
      <c r="I22" s="21">
        <v>14437.5</v>
      </c>
      <c r="J22" s="21">
        <v>4812.5</v>
      </c>
      <c r="K22" s="21">
        <v>0</v>
      </c>
      <c r="L22" s="15">
        <v>42629</v>
      </c>
      <c r="M22" s="15">
        <v>42850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781" s="7" customFormat="1" ht="75">
      <c r="A23" s="8" t="s">
        <v>95</v>
      </c>
      <c r="B23" s="17" t="s">
        <v>96</v>
      </c>
      <c r="C23" s="18" t="s">
        <v>97</v>
      </c>
      <c r="D23" s="17" t="s">
        <v>16</v>
      </c>
      <c r="E23" s="46" t="s">
        <v>98</v>
      </c>
      <c r="F23" s="20">
        <v>1</v>
      </c>
      <c r="G23" s="21">
        <v>311590.99</v>
      </c>
      <c r="H23" s="13">
        <v>311590.99</v>
      </c>
      <c r="I23" s="21">
        <v>233693.24</v>
      </c>
      <c r="J23" s="21">
        <v>77897.75</v>
      </c>
      <c r="K23" s="21">
        <v>0</v>
      </c>
      <c r="L23" s="15">
        <v>42633</v>
      </c>
      <c r="M23" s="15">
        <v>43941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781" s="7" customFormat="1" ht="90">
      <c r="A24" s="8" t="s">
        <v>99</v>
      </c>
      <c r="B24" s="17" t="s">
        <v>100</v>
      </c>
      <c r="C24" s="18" t="s">
        <v>101</v>
      </c>
      <c r="D24" s="17" t="s">
        <v>31</v>
      </c>
      <c r="E24" s="17" t="s">
        <v>102</v>
      </c>
      <c r="F24" s="20">
        <v>1</v>
      </c>
      <c r="G24" s="21">
        <v>540</v>
      </c>
      <c r="H24" s="13">
        <v>420</v>
      </c>
      <c r="I24" s="21">
        <v>315</v>
      </c>
      <c r="J24" s="21">
        <v>105</v>
      </c>
      <c r="K24" s="21">
        <v>0</v>
      </c>
      <c r="L24" s="15">
        <v>42633</v>
      </c>
      <c r="M24" s="15">
        <v>42782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781" s="7" customFormat="1" ht="60">
      <c r="A25" s="8" t="s">
        <v>103</v>
      </c>
      <c r="B25" s="18" t="s">
        <v>104</v>
      </c>
      <c r="C25" s="18" t="s">
        <v>105</v>
      </c>
      <c r="D25" s="17" t="s">
        <v>16</v>
      </c>
      <c r="E25" s="17" t="s">
        <v>106</v>
      </c>
      <c r="F25" s="20">
        <v>1</v>
      </c>
      <c r="G25" s="22">
        <v>3870</v>
      </c>
      <c r="H25" s="13">
        <v>3096</v>
      </c>
      <c r="I25" s="21">
        <v>2322</v>
      </c>
      <c r="J25" s="21">
        <v>774</v>
      </c>
      <c r="K25" s="21">
        <v>0</v>
      </c>
      <c r="L25" s="15">
        <v>42629</v>
      </c>
      <c r="M25" s="15">
        <v>42807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781" s="7" customFormat="1" ht="165">
      <c r="A26" s="8" t="s">
        <v>107</v>
      </c>
      <c r="B26" s="18" t="s">
        <v>108</v>
      </c>
      <c r="C26" s="18" t="s">
        <v>109</v>
      </c>
      <c r="D26" s="17" t="s">
        <v>16</v>
      </c>
      <c r="E26" s="17" t="s">
        <v>110</v>
      </c>
      <c r="F26" s="20">
        <v>1</v>
      </c>
      <c r="G26" s="22">
        <v>2726</v>
      </c>
      <c r="H26" s="13">
        <v>1361</v>
      </c>
      <c r="I26" s="21">
        <v>1020.75</v>
      </c>
      <c r="J26" s="21">
        <v>340.25</v>
      </c>
      <c r="K26" s="21">
        <v>0</v>
      </c>
      <c r="L26" s="15">
        <v>42627</v>
      </c>
      <c r="M26" s="30">
        <v>42795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781" s="7" customFormat="1" ht="60">
      <c r="A27" s="47" t="s">
        <v>111</v>
      </c>
      <c r="B27" s="18" t="s">
        <v>112</v>
      </c>
      <c r="C27" s="17" t="s">
        <v>113</v>
      </c>
      <c r="D27" s="17" t="s">
        <v>114</v>
      </c>
      <c r="E27" s="17" t="s">
        <v>115</v>
      </c>
      <c r="F27" s="20">
        <v>1</v>
      </c>
      <c r="G27" s="21">
        <v>3639.49</v>
      </c>
      <c r="H27" s="13">
        <v>1819.74</v>
      </c>
      <c r="I27" s="21">
        <v>1364.8</v>
      </c>
      <c r="J27" s="22">
        <v>454.94</v>
      </c>
      <c r="K27" s="21">
        <v>0</v>
      </c>
      <c r="L27" s="15">
        <v>42633</v>
      </c>
      <c r="M27" s="15">
        <v>42795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781" s="7" customFormat="1" ht="150">
      <c r="A28" s="47" t="s">
        <v>116</v>
      </c>
      <c r="B28" s="18" t="s">
        <v>117</v>
      </c>
      <c r="C28" s="18" t="s">
        <v>118</v>
      </c>
      <c r="D28" s="18" t="s">
        <v>119</v>
      </c>
      <c r="E28" s="18" t="s">
        <v>120</v>
      </c>
      <c r="F28" s="48">
        <v>2</v>
      </c>
      <c r="G28" s="49">
        <v>2174421.7799999998</v>
      </c>
      <c r="H28" s="13">
        <v>951309.89</v>
      </c>
      <c r="I28" s="49">
        <v>815408.16</v>
      </c>
      <c r="J28" s="49">
        <v>135901.73000000001</v>
      </c>
      <c r="K28" s="49">
        <v>135901</v>
      </c>
      <c r="L28" s="15">
        <v>42562</v>
      </c>
      <c r="M28" s="15">
        <v>43251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16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</row>
    <row r="29" spans="1:781" s="7" customFormat="1" ht="195">
      <c r="A29" s="8" t="s">
        <v>121</v>
      </c>
      <c r="B29" s="18" t="s">
        <v>122</v>
      </c>
      <c r="C29" s="18" t="s">
        <v>123</v>
      </c>
      <c r="D29" s="17" t="s">
        <v>31</v>
      </c>
      <c r="E29" s="17" t="s">
        <v>124</v>
      </c>
      <c r="F29" s="20">
        <v>2</v>
      </c>
      <c r="G29" s="21">
        <v>1170580.74</v>
      </c>
      <c r="H29" s="13">
        <v>585290.37</v>
      </c>
      <c r="I29" s="21">
        <v>438967.78</v>
      </c>
      <c r="J29" s="21">
        <v>146322.59</v>
      </c>
      <c r="K29" s="21">
        <v>0</v>
      </c>
      <c r="L29" s="15">
        <v>42634</v>
      </c>
      <c r="M29" s="15">
        <v>43100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781" s="7" customFormat="1" ht="90">
      <c r="A30" s="8" t="s">
        <v>125</v>
      </c>
      <c r="B30" s="18" t="s">
        <v>126</v>
      </c>
      <c r="C30" s="18" t="s">
        <v>127</v>
      </c>
      <c r="D30" s="17" t="s">
        <v>31</v>
      </c>
      <c r="E30" s="17" t="s">
        <v>128</v>
      </c>
      <c r="F30" s="20">
        <v>2</v>
      </c>
      <c r="G30" s="21">
        <v>159195.75</v>
      </c>
      <c r="H30" s="13">
        <v>79597.87</v>
      </c>
      <c r="I30" s="21">
        <v>59698.400000000001</v>
      </c>
      <c r="J30" s="21">
        <v>19899.47</v>
      </c>
      <c r="K30" s="21">
        <v>0</v>
      </c>
      <c r="L30" s="30">
        <v>42628</v>
      </c>
      <c r="M30" s="15">
        <v>43132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781" s="7" customFormat="1" ht="120">
      <c r="A31" s="8" t="s">
        <v>129</v>
      </c>
      <c r="B31" s="18" t="s">
        <v>130</v>
      </c>
      <c r="C31" s="18" t="s">
        <v>131</v>
      </c>
      <c r="D31" s="17" t="s">
        <v>132</v>
      </c>
      <c r="E31" s="17" t="s">
        <v>133</v>
      </c>
      <c r="F31" s="20">
        <v>2</v>
      </c>
      <c r="G31" s="22">
        <v>455867</v>
      </c>
      <c r="H31" s="13">
        <v>136760.1</v>
      </c>
      <c r="I31" s="21">
        <v>102570.07</v>
      </c>
      <c r="J31" s="21">
        <v>34190.03</v>
      </c>
      <c r="K31" s="21">
        <v>0</v>
      </c>
      <c r="L31" s="30">
        <v>42633</v>
      </c>
      <c r="M31" s="30">
        <v>43178</v>
      </c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1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</row>
    <row r="32" spans="1:781" s="7" customFormat="1" ht="105">
      <c r="A32" s="8" t="s">
        <v>134</v>
      </c>
      <c r="B32" s="17" t="s">
        <v>135</v>
      </c>
      <c r="C32" s="18" t="s">
        <v>136</v>
      </c>
      <c r="D32" s="17" t="s">
        <v>137</v>
      </c>
      <c r="E32" s="17" t="s">
        <v>138</v>
      </c>
      <c r="F32" s="20">
        <v>2</v>
      </c>
      <c r="G32" s="22">
        <v>18080</v>
      </c>
      <c r="H32" s="13">
        <v>9040</v>
      </c>
      <c r="I32" s="21">
        <v>6780</v>
      </c>
      <c r="J32" s="21">
        <v>2260</v>
      </c>
      <c r="K32" s="21">
        <v>0</v>
      </c>
      <c r="L32" s="30">
        <v>42639</v>
      </c>
      <c r="M32" s="15">
        <v>42948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781" s="7" customFormat="1" ht="105">
      <c r="A33" s="8" t="s">
        <v>139</v>
      </c>
      <c r="B33" s="17" t="s">
        <v>140</v>
      </c>
      <c r="C33" s="18" t="s">
        <v>141</v>
      </c>
      <c r="D33" s="17" t="s">
        <v>31</v>
      </c>
      <c r="E33" s="17" t="s">
        <v>142</v>
      </c>
      <c r="F33" s="20">
        <v>2</v>
      </c>
      <c r="G33" s="21">
        <v>696420.42</v>
      </c>
      <c r="H33" s="13">
        <v>696420.41999999993</v>
      </c>
      <c r="I33" s="21">
        <v>522315.31</v>
      </c>
      <c r="J33" s="21">
        <v>174105.11</v>
      </c>
      <c r="K33" s="21">
        <v>0</v>
      </c>
      <c r="L33" s="31">
        <v>42647</v>
      </c>
      <c r="M33" s="30">
        <v>42855</v>
      </c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1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  <c r="XL33" s="10"/>
      <c r="XM33" s="10"/>
      <c r="XN33" s="10"/>
      <c r="XO33" s="10"/>
      <c r="XP33" s="10"/>
      <c r="XQ33" s="10"/>
      <c r="XR33" s="10"/>
      <c r="XS33" s="10"/>
      <c r="XT33" s="10"/>
      <c r="XU33" s="10"/>
      <c r="XV33" s="10"/>
      <c r="XW33" s="10"/>
      <c r="XX33" s="10"/>
      <c r="XY33" s="10"/>
      <c r="XZ33" s="10"/>
      <c r="YA33" s="10"/>
      <c r="YB33" s="10"/>
      <c r="YC33" s="10"/>
      <c r="YD33" s="10"/>
      <c r="YE33" s="10"/>
      <c r="YF33" s="10"/>
      <c r="YG33" s="10"/>
      <c r="YH33" s="10"/>
      <c r="YI33" s="10"/>
      <c r="YJ33" s="10"/>
      <c r="YK33" s="10"/>
      <c r="YL33" s="10"/>
      <c r="YM33" s="10"/>
      <c r="YN33" s="10"/>
      <c r="YO33" s="10"/>
      <c r="YP33" s="10"/>
      <c r="YQ33" s="10"/>
      <c r="YR33" s="10"/>
      <c r="YS33" s="10"/>
      <c r="YT33" s="10"/>
      <c r="YU33" s="10"/>
      <c r="YV33" s="10"/>
      <c r="YW33" s="10"/>
      <c r="YX33" s="10"/>
      <c r="YY33" s="10"/>
      <c r="YZ33" s="10"/>
      <c r="ZA33" s="10"/>
      <c r="ZB33" s="10"/>
      <c r="ZC33" s="10"/>
      <c r="ZD33" s="10"/>
      <c r="ZE33" s="10"/>
      <c r="ZF33" s="10"/>
      <c r="ZG33" s="10"/>
      <c r="ZH33" s="10"/>
      <c r="ZI33" s="10"/>
      <c r="ZJ33" s="10"/>
      <c r="ZK33" s="10"/>
      <c r="ZL33" s="10"/>
      <c r="ZM33" s="10"/>
      <c r="ZN33" s="10"/>
      <c r="ZO33" s="10"/>
      <c r="ZP33" s="10"/>
      <c r="ZQ33" s="10"/>
      <c r="ZR33" s="10"/>
      <c r="ZS33" s="10"/>
      <c r="ZT33" s="10"/>
      <c r="ZU33" s="10"/>
      <c r="ZV33" s="10"/>
      <c r="ZW33" s="10"/>
      <c r="ZX33" s="10"/>
      <c r="ZY33" s="10"/>
      <c r="ZZ33" s="10"/>
      <c r="AAA33" s="10"/>
      <c r="AAB33" s="10"/>
      <c r="AAC33" s="10"/>
      <c r="AAD33" s="10"/>
      <c r="AAE33" s="10"/>
      <c r="AAF33" s="10"/>
      <c r="AAG33" s="10"/>
      <c r="AAH33" s="10"/>
      <c r="AAI33" s="10"/>
      <c r="AAJ33" s="10"/>
      <c r="AAK33" s="10"/>
      <c r="AAL33" s="10"/>
      <c r="AAM33" s="10"/>
      <c r="AAN33" s="10"/>
      <c r="AAO33" s="10"/>
      <c r="AAP33" s="10"/>
      <c r="AAQ33" s="10"/>
      <c r="AAR33" s="10"/>
      <c r="AAS33" s="10"/>
      <c r="AAT33" s="10"/>
      <c r="AAU33" s="10"/>
      <c r="AAV33" s="10"/>
      <c r="AAW33" s="10"/>
      <c r="AAX33" s="10"/>
      <c r="AAY33" s="10"/>
      <c r="AAZ33" s="10"/>
      <c r="ABA33" s="10"/>
      <c r="ABB33" s="10"/>
      <c r="ABC33" s="10"/>
      <c r="ABD33" s="10"/>
      <c r="ABE33" s="10"/>
      <c r="ABF33" s="10"/>
      <c r="ABG33" s="10"/>
      <c r="ABH33" s="10"/>
      <c r="ABI33" s="10"/>
      <c r="ABJ33" s="10"/>
      <c r="ABK33" s="10"/>
      <c r="ABL33" s="10"/>
      <c r="ABM33" s="10"/>
      <c r="ABN33" s="10"/>
      <c r="ABO33" s="10"/>
      <c r="ABP33" s="10"/>
      <c r="ABQ33" s="10"/>
      <c r="ABR33" s="10"/>
      <c r="ABS33" s="10"/>
      <c r="ABT33" s="10"/>
      <c r="ABU33" s="10"/>
      <c r="ABV33" s="10"/>
      <c r="ABW33" s="10"/>
      <c r="ABX33" s="10"/>
      <c r="ABY33" s="10"/>
      <c r="ABZ33" s="10"/>
      <c r="ACA33" s="10"/>
      <c r="ACB33" s="10"/>
      <c r="ACC33" s="10"/>
      <c r="ACD33" s="10"/>
      <c r="ACE33" s="10"/>
      <c r="ACF33" s="10"/>
      <c r="ACG33" s="10"/>
      <c r="ACH33" s="10"/>
      <c r="ACI33" s="10"/>
      <c r="ACJ33" s="10"/>
      <c r="ACK33" s="10"/>
      <c r="ACL33" s="10"/>
      <c r="ACM33" s="10"/>
      <c r="ACN33" s="10"/>
      <c r="ACO33" s="10"/>
      <c r="ACP33" s="10"/>
      <c r="ACQ33" s="10"/>
      <c r="ACR33" s="10"/>
      <c r="ACS33" s="10"/>
      <c r="ACT33" s="10"/>
      <c r="ACU33" s="10"/>
      <c r="ACV33" s="10"/>
      <c r="ACW33" s="10"/>
      <c r="ACX33" s="10"/>
      <c r="ACY33" s="10"/>
      <c r="ACZ33" s="10"/>
      <c r="ADA33" s="10"/>
    </row>
    <row r="34" spans="1:781" s="7" customFormat="1" ht="75">
      <c r="A34" s="8" t="s">
        <v>143</v>
      </c>
      <c r="B34" s="17" t="s">
        <v>144</v>
      </c>
      <c r="C34" s="18" t="s">
        <v>145</v>
      </c>
      <c r="D34" s="17" t="s">
        <v>31</v>
      </c>
      <c r="E34" s="17" t="s">
        <v>146</v>
      </c>
      <c r="F34" s="20">
        <v>5</v>
      </c>
      <c r="G34" s="21">
        <v>498574.5</v>
      </c>
      <c r="H34" s="13">
        <v>249287.25</v>
      </c>
      <c r="I34" s="21">
        <v>186965.44</v>
      </c>
      <c r="J34" s="21">
        <v>62321.81</v>
      </c>
      <c r="K34" s="14">
        <v>0</v>
      </c>
      <c r="L34" s="15">
        <v>42647</v>
      </c>
      <c r="M34" s="31">
        <v>43220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3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  <c r="NM34" s="18"/>
      <c r="NN34" s="18"/>
      <c r="NO34" s="18"/>
      <c r="NP34" s="18"/>
      <c r="NQ34" s="18"/>
      <c r="NR34" s="18"/>
      <c r="NS34" s="18"/>
      <c r="NT34" s="18"/>
      <c r="NU34" s="18"/>
      <c r="NV34" s="18"/>
      <c r="NW34" s="18"/>
      <c r="NX34" s="18"/>
      <c r="NY34" s="18"/>
      <c r="NZ34" s="18"/>
      <c r="OA34" s="18"/>
      <c r="OB34" s="18"/>
      <c r="OC34" s="18"/>
      <c r="OD34" s="18"/>
      <c r="OE34" s="18"/>
      <c r="OF34" s="18"/>
      <c r="OG34" s="18"/>
      <c r="OH34" s="18"/>
      <c r="OI34" s="18"/>
      <c r="OJ34" s="18"/>
      <c r="OK34" s="18"/>
      <c r="OL34" s="18"/>
      <c r="OM34" s="18"/>
      <c r="ON34" s="18"/>
      <c r="OO34" s="18"/>
      <c r="OP34" s="18"/>
      <c r="OQ34" s="18"/>
      <c r="OR34" s="18"/>
      <c r="OS34" s="18"/>
      <c r="OT34" s="18"/>
      <c r="OU34" s="18"/>
      <c r="OV34" s="18"/>
      <c r="OW34" s="18"/>
      <c r="OX34" s="18"/>
      <c r="OY34" s="18"/>
      <c r="OZ34" s="18"/>
      <c r="PA34" s="18"/>
      <c r="PB34" s="18"/>
      <c r="PC34" s="18"/>
      <c r="PD34" s="18"/>
      <c r="PE34" s="18"/>
      <c r="PF34" s="18"/>
      <c r="PG34" s="18"/>
      <c r="PH34" s="18"/>
      <c r="PI34" s="18"/>
      <c r="PJ34" s="18"/>
      <c r="PK34" s="18"/>
      <c r="PL34" s="18"/>
      <c r="PM34" s="18"/>
      <c r="PN34" s="18"/>
      <c r="PO34" s="18"/>
      <c r="PP34" s="18"/>
      <c r="PQ34" s="18"/>
      <c r="PR34" s="18"/>
      <c r="PS34" s="18"/>
      <c r="PT34" s="18"/>
      <c r="PU34" s="18"/>
      <c r="PV34" s="18"/>
      <c r="PW34" s="18"/>
      <c r="PX34" s="18"/>
      <c r="PY34" s="18"/>
      <c r="PZ34" s="18"/>
      <c r="QA34" s="18"/>
      <c r="QB34" s="18"/>
      <c r="QC34" s="18"/>
      <c r="QD34" s="18"/>
      <c r="QE34" s="18"/>
      <c r="QF34" s="18"/>
      <c r="QG34" s="18"/>
      <c r="QH34" s="18"/>
      <c r="QI34" s="18"/>
      <c r="QJ34" s="18"/>
      <c r="QK34" s="18"/>
      <c r="QL34" s="18"/>
      <c r="QM34" s="18"/>
      <c r="QN34" s="18"/>
      <c r="QO34" s="18"/>
      <c r="QP34" s="18"/>
      <c r="QQ34" s="18"/>
      <c r="QR34" s="18"/>
      <c r="QS34" s="18"/>
      <c r="QT34" s="18"/>
      <c r="QU34" s="18"/>
      <c r="QV34" s="18"/>
      <c r="QW34" s="18"/>
      <c r="QX34" s="18"/>
      <c r="QY34" s="18"/>
      <c r="QZ34" s="18"/>
      <c r="RA34" s="18"/>
      <c r="RB34" s="18"/>
      <c r="RC34" s="18"/>
      <c r="RD34" s="18"/>
      <c r="RE34" s="18"/>
      <c r="RF34" s="18"/>
      <c r="RG34" s="18"/>
      <c r="RH34" s="18"/>
      <c r="RI34" s="18"/>
      <c r="RJ34" s="18"/>
      <c r="RK34" s="18"/>
      <c r="RL34" s="18"/>
      <c r="RM34" s="18"/>
      <c r="RN34" s="18"/>
      <c r="RO34" s="18"/>
      <c r="RP34" s="18"/>
      <c r="RQ34" s="18"/>
      <c r="RR34" s="18"/>
      <c r="RS34" s="18"/>
      <c r="RT34" s="18"/>
      <c r="RU34" s="18"/>
      <c r="RV34" s="18"/>
      <c r="RW34" s="18"/>
      <c r="RX34" s="18"/>
      <c r="RY34" s="18"/>
      <c r="RZ34" s="18"/>
      <c r="SA34" s="18"/>
      <c r="SB34" s="18"/>
      <c r="SC34" s="18"/>
      <c r="SD34" s="18"/>
      <c r="SE34" s="18"/>
      <c r="SF34" s="18"/>
      <c r="SG34" s="18"/>
      <c r="SH34" s="18"/>
      <c r="SI34" s="18"/>
      <c r="SJ34" s="18"/>
      <c r="SK34" s="18"/>
      <c r="SL34" s="18"/>
      <c r="SM34" s="18"/>
      <c r="SN34" s="18"/>
      <c r="SO34" s="18"/>
      <c r="SP34" s="18"/>
      <c r="SQ34" s="18"/>
      <c r="SR34" s="18"/>
      <c r="SS34" s="18"/>
      <c r="ST34" s="18"/>
      <c r="SU34" s="18"/>
      <c r="SV34" s="18"/>
      <c r="SW34" s="18"/>
      <c r="SX34" s="18"/>
      <c r="SY34" s="18"/>
      <c r="SZ34" s="18"/>
      <c r="TA34" s="18"/>
      <c r="TB34" s="18"/>
      <c r="TC34" s="18"/>
      <c r="TD34" s="18"/>
      <c r="TE34" s="18"/>
      <c r="TF34" s="18"/>
      <c r="TG34" s="18"/>
      <c r="TH34" s="18"/>
      <c r="TI34" s="18"/>
      <c r="TJ34" s="18"/>
      <c r="TK34" s="18"/>
      <c r="TL34" s="18"/>
      <c r="TM34" s="18"/>
      <c r="TN34" s="18"/>
      <c r="TO34" s="18"/>
      <c r="TP34" s="18"/>
      <c r="TQ34" s="18"/>
      <c r="TR34" s="18"/>
      <c r="TS34" s="18"/>
      <c r="TT34" s="18"/>
      <c r="TU34" s="18"/>
      <c r="TV34" s="18"/>
      <c r="TW34" s="18"/>
      <c r="TX34" s="18"/>
      <c r="TY34" s="18"/>
      <c r="TZ34" s="18"/>
      <c r="UA34" s="18"/>
      <c r="UB34" s="18"/>
      <c r="UC34" s="18"/>
      <c r="UD34" s="18"/>
      <c r="UE34" s="18"/>
      <c r="UF34" s="18"/>
      <c r="UG34" s="18"/>
      <c r="UH34" s="18"/>
      <c r="UI34" s="18"/>
      <c r="UJ34" s="18"/>
      <c r="UK34" s="18"/>
      <c r="UL34" s="18"/>
      <c r="UM34" s="18"/>
      <c r="UN34" s="18"/>
      <c r="UO34" s="18"/>
      <c r="UP34" s="18"/>
      <c r="UQ34" s="18"/>
      <c r="UR34" s="18"/>
      <c r="US34" s="18"/>
      <c r="UT34" s="18"/>
      <c r="UU34" s="18"/>
      <c r="UV34" s="18"/>
      <c r="UW34" s="18"/>
      <c r="UX34" s="18"/>
      <c r="UY34" s="18"/>
      <c r="UZ34" s="18"/>
      <c r="VA34" s="18"/>
      <c r="VB34" s="18"/>
      <c r="VC34" s="18"/>
      <c r="VD34" s="18"/>
      <c r="VE34" s="18"/>
      <c r="VF34" s="18"/>
      <c r="VG34" s="18"/>
      <c r="VH34" s="18"/>
      <c r="VI34" s="18"/>
      <c r="VJ34" s="18"/>
      <c r="VK34" s="18"/>
      <c r="VL34" s="18"/>
      <c r="VM34" s="18"/>
      <c r="VN34" s="18"/>
      <c r="VO34" s="18"/>
      <c r="VP34" s="18"/>
      <c r="VQ34" s="18"/>
      <c r="VR34" s="18"/>
      <c r="VS34" s="18"/>
      <c r="VT34" s="18"/>
      <c r="VU34" s="18"/>
      <c r="VV34" s="18"/>
      <c r="VW34" s="18"/>
      <c r="VX34" s="18"/>
      <c r="VY34" s="18"/>
      <c r="VZ34" s="18"/>
      <c r="WA34" s="18"/>
      <c r="WB34" s="18"/>
      <c r="WC34" s="18"/>
      <c r="WD34" s="18"/>
      <c r="WE34" s="18"/>
      <c r="WF34" s="18"/>
      <c r="WG34" s="18"/>
      <c r="WH34" s="18"/>
      <c r="WI34" s="18"/>
      <c r="WJ34" s="18"/>
      <c r="WK34" s="18"/>
      <c r="WL34" s="18"/>
      <c r="WM34" s="18"/>
      <c r="WN34" s="18"/>
      <c r="WO34" s="18"/>
      <c r="WP34" s="18"/>
      <c r="WQ34" s="18"/>
      <c r="WR34" s="18"/>
      <c r="WS34" s="18"/>
      <c r="WT34" s="18"/>
      <c r="WU34" s="18"/>
      <c r="WV34" s="18"/>
      <c r="WW34" s="18"/>
      <c r="WX34" s="18"/>
      <c r="WY34" s="18"/>
      <c r="WZ34" s="18"/>
      <c r="XA34" s="18"/>
      <c r="XB34" s="18"/>
      <c r="XC34" s="18"/>
      <c r="XD34" s="18"/>
      <c r="XE34" s="18"/>
      <c r="XF34" s="18"/>
      <c r="XG34" s="18"/>
      <c r="XH34" s="18"/>
      <c r="XI34" s="18"/>
      <c r="XJ34" s="18"/>
      <c r="XK34" s="18"/>
      <c r="XL34" s="18"/>
      <c r="XM34" s="18"/>
      <c r="XN34" s="18"/>
      <c r="XO34" s="18"/>
      <c r="XP34" s="18"/>
      <c r="XQ34" s="18"/>
      <c r="XR34" s="18"/>
      <c r="XS34" s="18"/>
      <c r="XT34" s="18"/>
      <c r="XU34" s="18"/>
      <c r="XV34" s="18"/>
      <c r="XW34" s="18"/>
      <c r="XX34" s="18"/>
      <c r="XY34" s="18"/>
      <c r="XZ34" s="18"/>
      <c r="YA34" s="18"/>
      <c r="YB34" s="18"/>
      <c r="YC34" s="18"/>
      <c r="YD34" s="18"/>
      <c r="YE34" s="18"/>
      <c r="YF34" s="18"/>
      <c r="YG34" s="18"/>
      <c r="YH34" s="18"/>
      <c r="YI34" s="18"/>
      <c r="YJ34" s="18"/>
      <c r="YK34" s="18"/>
      <c r="YL34" s="18"/>
      <c r="YM34" s="18"/>
      <c r="YN34" s="18"/>
      <c r="YO34" s="18"/>
      <c r="YP34" s="18"/>
      <c r="YQ34" s="18"/>
      <c r="YR34" s="18"/>
      <c r="YS34" s="18"/>
      <c r="YT34" s="18"/>
      <c r="YU34" s="18"/>
      <c r="YV34" s="18"/>
      <c r="YW34" s="18"/>
      <c r="YX34" s="18"/>
      <c r="YY34" s="18"/>
      <c r="YZ34" s="18"/>
      <c r="ZA34" s="18"/>
      <c r="ZB34" s="18"/>
      <c r="ZC34" s="18"/>
      <c r="ZD34" s="18"/>
      <c r="ZE34" s="18"/>
      <c r="ZF34" s="18"/>
      <c r="ZG34" s="18"/>
      <c r="ZH34" s="18"/>
      <c r="ZI34" s="18"/>
      <c r="ZJ34" s="18"/>
      <c r="ZK34" s="18"/>
      <c r="ZL34" s="18"/>
      <c r="ZM34" s="18"/>
      <c r="ZN34" s="18"/>
      <c r="ZO34" s="18"/>
      <c r="ZP34" s="18"/>
      <c r="ZQ34" s="18"/>
      <c r="ZR34" s="18"/>
      <c r="ZS34" s="18"/>
      <c r="ZT34" s="18"/>
      <c r="ZU34" s="18"/>
      <c r="ZV34" s="18"/>
      <c r="ZW34" s="18"/>
      <c r="ZX34" s="18"/>
      <c r="ZY34" s="18"/>
      <c r="ZZ34" s="18"/>
      <c r="AAA34" s="18"/>
      <c r="AAB34" s="18"/>
      <c r="AAC34" s="18"/>
      <c r="AAD34" s="18"/>
      <c r="AAE34" s="18"/>
      <c r="AAF34" s="18"/>
      <c r="AAG34" s="18"/>
      <c r="AAH34" s="18"/>
      <c r="AAI34" s="18"/>
      <c r="AAJ34" s="18"/>
      <c r="AAK34" s="18"/>
      <c r="AAL34" s="18"/>
      <c r="AAM34" s="18"/>
      <c r="AAN34" s="18"/>
      <c r="AAO34" s="18"/>
      <c r="AAP34" s="18"/>
      <c r="AAQ34" s="18"/>
      <c r="AAR34" s="18"/>
      <c r="AAS34" s="18"/>
      <c r="AAT34" s="18"/>
      <c r="AAU34" s="18"/>
      <c r="AAV34" s="18"/>
      <c r="AAW34" s="18"/>
      <c r="AAX34" s="18"/>
      <c r="AAY34" s="18"/>
      <c r="AAZ34" s="18"/>
      <c r="ABA34" s="18"/>
      <c r="ABB34" s="18"/>
      <c r="ABC34" s="18"/>
      <c r="ABD34" s="18"/>
      <c r="ABE34" s="18"/>
      <c r="ABF34" s="18"/>
      <c r="ABG34" s="18"/>
      <c r="ABH34" s="18"/>
      <c r="ABI34" s="18"/>
      <c r="ABJ34" s="18"/>
      <c r="ABK34" s="18"/>
      <c r="ABL34" s="18"/>
      <c r="ABM34" s="18"/>
      <c r="ABN34" s="18"/>
      <c r="ABO34" s="18"/>
      <c r="ABP34" s="18"/>
      <c r="ABQ34" s="18"/>
      <c r="ABR34" s="18"/>
      <c r="ABS34" s="18"/>
      <c r="ABT34" s="18"/>
      <c r="ABU34" s="18"/>
      <c r="ABV34" s="18"/>
      <c r="ABW34" s="18"/>
      <c r="ABX34" s="18"/>
      <c r="ABY34" s="18"/>
      <c r="ABZ34" s="18"/>
      <c r="ACA34" s="18"/>
      <c r="ACB34" s="18"/>
      <c r="ACC34" s="18"/>
      <c r="ACD34" s="18"/>
      <c r="ACE34" s="18"/>
      <c r="ACF34" s="18"/>
      <c r="ACG34" s="18"/>
      <c r="ACH34" s="18"/>
      <c r="ACI34" s="18"/>
      <c r="ACJ34" s="18"/>
      <c r="ACK34" s="18"/>
      <c r="ACL34" s="18"/>
      <c r="ACM34" s="18"/>
      <c r="ACN34" s="18"/>
      <c r="ACO34" s="18"/>
      <c r="ACP34" s="18"/>
      <c r="ACQ34" s="18"/>
      <c r="ACR34" s="18"/>
      <c r="ACS34" s="18"/>
      <c r="ACT34" s="18"/>
      <c r="ACU34" s="18"/>
      <c r="ACV34" s="18"/>
      <c r="ACW34" s="18"/>
      <c r="ACX34" s="18"/>
      <c r="ACY34" s="18"/>
      <c r="ACZ34" s="18"/>
      <c r="ADA34" s="18"/>
    </row>
    <row r="35" spans="1:781" s="7" customFormat="1" ht="135">
      <c r="A35" s="8" t="s">
        <v>147</v>
      </c>
      <c r="B35" s="9" t="s">
        <v>148</v>
      </c>
      <c r="C35" s="9" t="s">
        <v>149</v>
      </c>
      <c r="D35" s="9" t="s">
        <v>16</v>
      </c>
      <c r="E35" s="10" t="s">
        <v>150</v>
      </c>
      <c r="F35" s="12">
        <v>5</v>
      </c>
      <c r="G35" s="14">
        <v>1105434.06</v>
      </c>
      <c r="H35" s="13">
        <v>552717.03</v>
      </c>
      <c r="I35" s="14">
        <v>414537.77</v>
      </c>
      <c r="J35" s="14">
        <v>138179.26</v>
      </c>
      <c r="K35" s="14">
        <v>0</v>
      </c>
      <c r="L35" s="31">
        <v>42501</v>
      </c>
      <c r="M35" s="15">
        <v>42855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781" s="7" customFormat="1" ht="120">
      <c r="A36" s="47" t="s">
        <v>151</v>
      </c>
      <c r="B36" s="9" t="s">
        <v>152</v>
      </c>
      <c r="C36" s="9" t="s">
        <v>153</v>
      </c>
      <c r="D36" s="9" t="s">
        <v>154</v>
      </c>
      <c r="E36" s="10" t="s">
        <v>155</v>
      </c>
      <c r="F36" s="52">
        <v>5</v>
      </c>
      <c r="G36" s="13">
        <v>235804</v>
      </c>
      <c r="H36" s="13">
        <v>117902</v>
      </c>
      <c r="I36" s="13">
        <v>88426.5</v>
      </c>
      <c r="J36" s="13">
        <v>29475.5</v>
      </c>
      <c r="K36" s="53">
        <v>0</v>
      </c>
      <c r="L36" s="15">
        <v>42552</v>
      </c>
      <c r="M36" s="15">
        <v>42855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781" s="7" customFormat="1" ht="75">
      <c r="A37" s="8" t="s">
        <v>156</v>
      </c>
      <c r="B37" s="18" t="s">
        <v>157</v>
      </c>
      <c r="C37" s="18" t="s">
        <v>158</v>
      </c>
      <c r="D37" s="18" t="s">
        <v>159</v>
      </c>
      <c r="E37" s="17" t="s">
        <v>22</v>
      </c>
      <c r="F37" s="20">
        <v>5</v>
      </c>
      <c r="G37" s="21">
        <v>93402</v>
      </c>
      <c r="H37" s="13">
        <v>46701</v>
      </c>
      <c r="I37" s="21">
        <v>35025.75</v>
      </c>
      <c r="J37" s="21">
        <v>11675.25</v>
      </c>
      <c r="K37" s="21">
        <v>0</v>
      </c>
      <c r="L37" s="15">
        <v>42499</v>
      </c>
      <c r="M37" s="15">
        <v>42825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781" s="7" customFormat="1" ht="64.5">
      <c r="A38" s="47" t="s">
        <v>160</v>
      </c>
      <c r="B38" s="18" t="s">
        <v>161</v>
      </c>
      <c r="C38" s="19" t="s">
        <v>162</v>
      </c>
      <c r="D38" s="18" t="s">
        <v>163</v>
      </c>
      <c r="E38" s="6" t="s">
        <v>164</v>
      </c>
      <c r="F38" s="20">
        <v>5</v>
      </c>
      <c r="G38" s="22">
        <v>197500</v>
      </c>
      <c r="H38" s="13">
        <v>98750</v>
      </c>
      <c r="I38" s="21">
        <v>74062.5</v>
      </c>
      <c r="J38" s="21">
        <v>9687.5</v>
      </c>
      <c r="K38" s="21">
        <v>15000</v>
      </c>
      <c r="L38" s="31">
        <v>42634</v>
      </c>
      <c r="M38" s="15">
        <v>42978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781" s="7" customFormat="1" ht="90">
      <c r="A39" s="8" t="s">
        <v>165</v>
      </c>
      <c r="B39" s="17" t="s">
        <v>166</v>
      </c>
      <c r="C39" s="18" t="s">
        <v>167</v>
      </c>
      <c r="D39" s="17" t="s">
        <v>16</v>
      </c>
      <c r="E39" s="17" t="s">
        <v>168</v>
      </c>
      <c r="F39" s="20">
        <v>5</v>
      </c>
      <c r="G39" s="21">
        <v>164632</v>
      </c>
      <c r="H39" s="13">
        <v>82316</v>
      </c>
      <c r="I39" s="21">
        <v>61737</v>
      </c>
      <c r="J39" s="21">
        <v>20579</v>
      </c>
      <c r="K39" s="21">
        <v>0</v>
      </c>
      <c r="L39" s="15">
        <v>42629</v>
      </c>
      <c r="M39" s="15">
        <v>42916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781" s="7" customFormat="1">
      <c r="A40" s="47" t="s">
        <v>169</v>
      </c>
      <c r="B40" s="17" t="s">
        <v>170</v>
      </c>
      <c r="C40" s="17" t="s">
        <v>171</v>
      </c>
      <c r="D40" s="17" t="s">
        <v>31</v>
      </c>
      <c r="E40" s="17" t="s">
        <v>172</v>
      </c>
      <c r="F40" s="20">
        <v>5</v>
      </c>
      <c r="G40" s="21">
        <v>63494.17</v>
      </c>
      <c r="H40" s="13">
        <v>31747.08</v>
      </c>
      <c r="I40" s="22">
        <v>23810.31</v>
      </c>
      <c r="J40" s="21">
        <v>7936.77</v>
      </c>
      <c r="K40" s="44"/>
      <c r="L40" s="15">
        <v>42590</v>
      </c>
      <c r="M40" s="54">
        <v>42947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781" s="7" customFormat="1" ht="135">
      <c r="A41" s="8" t="s">
        <v>173</v>
      </c>
      <c r="B41" s="29" t="s">
        <v>174</v>
      </c>
      <c r="C41" s="29" t="s">
        <v>175</v>
      </c>
      <c r="D41" s="29" t="s">
        <v>16</v>
      </c>
      <c r="E41" s="29" t="s">
        <v>176</v>
      </c>
      <c r="F41" s="12">
        <v>5</v>
      </c>
      <c r="G41" s="14">
        <v>79000</v>
      </c>
      <c r="H41" s="13">
        <v>59250</v>
      </c>
      <c r="I41" s="14">
        <v>44437.5</v>
      </c>
      <c r="J41" s="14">
        <v>14812.5</v>
      </c>
      <c r="K41" s="14"/>
      <c r="L41" s="15">
        <v>42614</v>
      </c>
      <c r="M41" s="15">
        <v>43100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781" s="7" customFormat="1" ht="90">
      <c r="A42" s="55" t="s">
        <v>177</v>
      </c>
      <c r="B42" s="56" t="s">
        <v>178</v>
      </c>
      <c r="C42" s="56" t="s">
        <v>179</v>
      </c>
      <c r="D42" s="57" t="s">
        <v>180</v>
      </c>
      <c r="E42" s="57" t="s">
        <v>181</v>
      </c>
      <c r="F42" s="58">
        <v>5</v>
      </c>
      <c r="G42" s="59">
        <v>73668.14</v>
      </c>
      <c r="H42" s="60">
        <v>36834.07</v>
      </c>
      <c r="I42" s="59">
        <v>27625.55</v>
      </c>
      <c r="J42" s="59">
        <v>9208.52</v>
      </c>
      <c r="K42" s="59">
        <v>0</v>
      </c>
      <c r="L42" s="15">
        <v>42633</v>
      </c>
      <c r="M42" s="61">
        <v>43190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781" s="17" customFormat="1">
      <c r="A43" s="8" t="s">
        <v>182</v>
      </c>
      <c r="C43" s="18"/>
      <c r="G43" s="21">
        <f>SUM(G2:G42)</f>
        <v>13508530.620000001</v>
      </c>
      <c r="H43" s="21">
        <f>SUM(H2:H42)</f>
        <v>8136733.96</v>
      </c>
      <c r="I43" s="21">
        <f>SUM(I2:I42)</f>
        <v>6204476.1699999999</v>
      </c>
      <c r="J43" s="21">
        <f>SUM(J2:J42)</f>
        <v>1736675.3500000003</v>
      </c>
      <c r="K43" s="21">
        <f>SUM(K2:K42)</f>
        <v>331483.44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16"/>
    </row>
    <row r="44" spans="1:781" s="7" customFormat="1"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2019-04-11T14:24:15Z</dcterms:created>
  <dcterms:modified xsi:type="dcterms:W3CDTF">2019-04-11T14:25:00Z</dcterms:modified>
</cp:coreProperties>
</file>