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s0177a\datashare\OCEA\SNAP\Sector Accounts - GNI - Balance of Payments\SS\Publication November 2018\"/>
    </mc:Choice>
  </mc:AlternateContent>
  <bookViews>
    <workbookView xWindow="0" yWindow="0" windowWidth="20490" windowHeight="7320"/>
  </bookViews>
  <sheets>
    <sheet name="Notes" sheetId="8" r:id="rId1"/>
    <sheet name="Contents" sheetId="7" r:id="rId2"/>
    <sheet name="Table 1" sheetId="10" r:id="rId3"/>
    <sheet name="Table 1a" sheetId="9" r:id="rId4"/>
    <sheet name="Table A" sheetId="2" r:id="rId5"/>
    <sheet name="Table B" sheetId="3" r:id="rId6"/>
    <sheet name="Table C" sheetId="4" r:id="rId7"/>
    <sheet name="Table D" sheetId="5" r:id="rId8"/>
    <sheet name="Table E" sheetId="6" r:id="rId9"/>
    <sheet name="Table R" sheetId="12" r:id="rId10"/>
  </sheets>
  <definedNames>
    <definedName name="_xlnm.Print_Area" localSheetId="1">Contents!$A$1:$R$20</definedName>
    <definedName name="_xlnm.Print_Area" localSheetId="0">Notes!$A$1:$V$25</definedName>
    <definedName name="_xlnm.Print_Area" localSheetId="2">'Table 1'!$A$1:$X$76</definedName>
    <definedName name="_xlnm.Print_Area" localSheetId="3">'Table 1a'!$A$1:$X$76</definedName>
    <definedName name="_xlnm.Print_Area" localSheetId="8">'Table E'!$A$1:$X$27</definedName>
    <definedName name="_xlnm.Print_Area" localSheetId="9">'Table R'!$A$1:$W$77</definedName>
  </definedNames>
  <calcPr calcId="162913"/>
  <extLst>
    <ext uri="{140A7094-0E35-4892-8432-C4D2E57EDEB5}">
      <x15:workbookPr chartTrackingRefBase="1"/>
    </ext>
  </extLst>
</workbook>
</file>

<file path=xl/calcChain.xml><?xml version="1.0" encoding="utf-8"?>
<calcChain xmlns="http://schemas.openxmlformats.org/spreadsheetml/2006/main">
  <c r="L8" i="3" l="1"/>
  <c r="W27" i="6" l="1"/>
  <c r="V27" i="6"/>
  <c r="U27" i="6"/>
  <c r="S27" i="6"/>
  <c r="R27" i="6"/>
  <c r="Q27" i="6"/>
  <c r="P27" i="6"/>
  <c r="O27" i="6"/>
  <c r="N27" i="6"/>
  <c r="W26" i="6"/>
  <c r="V26" i="6"/>
  <c r="U26" i="6"/>
  <c r="S26" i="6"/>
  <c r="R26" i="6"/>
  <c r="Q26" i="6"/>
  <c r="P26" i="6"/>
  <c r="O26" i="6"/>
  <c r="N26" i="6"/>
  <c r="W25" i="6"/>
  <c r="V25" i="6"/>
  <c r="U25" i="6"/>
  <c r="S25" i="6"/>
  <c r="R25" i="6"/>
  <c r="Q25" i="6"/>
  <c r="P25" i="6"/>
  <c r="O25" i="6"/>
  <c r="N25" i="6"/>
  <c r="W24" i="6"/>
  <c r="V24" i="6"/>
  <c r="U24" i="6"/>
  <c r="S24" i="6"/>
  <c r="R24" i="6"/>
  <c r="Q24" i="6"/>
  <c r="P24" i="6"/>
  <c r="O24" i="6"/>
  <c r="N24" i="6"/>
  <c r="W23" i="6"/>
  <c r="V23" i="6"/>
  <c r="U23" i="6"/>
  <c r="S23" i="6"/>
  <c r="R23" i="6"/>
  <c r="Q23" i="6"/>
  <c r="P23" i="6"/>
  <c r="O23" i="6"/>
  <c r="N23" i="6"/>
  <c r="W22" i="6"/>
  <c r="V22" i="6"/>
  <c r="U22" i="6"/>
  <c r="S22" i="6"/>
  <c r="R22" i="6"/>
  <c r="Q22" i="6"/>
  <c r="P22" i="6"/>
  <c r="O22" i="6"/>
  <c r="N22" i="6"/>
  <c r="W21" i="6"/>
  <c r="V21" i="6"/>
  <c r="U21" i="6"/>
  <c r="S21" i="6"/>
  <c r="R21" i="6"/>
  <c r="Q21" i="6"/>
  <c r="P21" i="6"/>
  <c r="O21" i="6"/>
  <c r="N21" i="6"/>
  <c r="W20" i="6"/>
  <c r="V20" i="6"/>
  <c r="U20" i="6"/>
  <c r="S20" i="6"/>
  <c r="R20" i="6"/>
  <c r="Q20" i="6"/>
  <c r="P20" i="6"/>
  <c r="O20" i="6"/>
  <c r="N20" i="6"/>
  <c r="W19" i="6"/>
  <c r="V19" i="6"/>
  <c r="U19" i="6"/>
  <c r="S19" i="6"/>
  <c r="R19" i="6"/>
  <c r="Q19" i="6"/>
  <c r="P19" i="6"/>
  <c r="O19" i="6"/>
  <c r="N19" i="6"/>
  <c r="W18" i="6"/>
  <c r="V18" i="6"/>
  <c r="U18" i="6"/>
  <c r="S18" i="6"/>
  <c r="R18" i="6"/>
  <c r="Q18" i="6"/>
  <c r="P18" i="6"/>
  <c r="O18" i="6"/>
  <c r="N18" i="6"/>
  <c r="W17" i="6"/>
  <c r="V17" i="6"/>
  <c r="U17" i="6"/>
  <c r="S17" i="6"/>
  <c r="R17" i="6"/>
  <c r="Q17" i="6"/>
  <c r="P17" i="6"/>
  <c r="O17" i="6"/>
  <c r="N17" i="6"/>
  <c r="W16" i="6"/>
  <c r="V16" i="6"/>
  <c r="U16" i="6"/>
  <c r="S16" i="6"/>
  <c r="R16" i="6"/>
  <c r="Q16" i="6"/>
  <c r="P16" i="6"/>
  <c r="O16" i="6"/>
  <c r="N16" i="6"/>
  <c r="W15" i="6"/>
  <c r="V15" i="6"/>
  <c r="U15" i="6"/>
  <c r="S15" i="6"/>
  <c r="R15" i="6"/>
  <c r="Q15" i="6"/>
  <c r="P15" i="6"/>
  <c r="O15" i="6"/>
  <c r="N15" i="6"/>
  <c r="W14" i="6"/>
  <c r="V14" i="6"/>
  <c r="U14" i="6"/>
  <c r="S14" i="6"/>
  <c r="R14" i="6"/>
  <c r="Q14" i="6"/>
  <c r="P14" i="6"/>
  <c r="O14" i="6"/>
  <c r="N14" i="6"/>
  <c r="W13" i="6"/>
  <c r="V13" i="6"/>
  <c r="U13" i="6"/>
  <c r="S13" i="6"/>
  <c r="R13" i="6"/>
  <c r="Q13" i="6"/>
  <c r="P13" i="6"/>
  <c r="O13" i="6"/>
  <c r="N13" i="6"/>
  <c r="W12" i="6"/>
  <c r="V12" i="6"/>
  <c r="U12" i="6"/>
  <c r="S12" i="6"/>
  <c r="R12" i="6"/>
  <c r="Q12" i="6"/>
  <c r="P12" i="6"/>
  <c r="O12" i="6"/>
  <c r="N12" i="6"/>
  <c r="W11" i="6"/>
  <c r="V11" i="6"/>
  <c r="U11" i="6"/>
  <c r="S11" i="6"/>
  <c r="R11" i="6"/>
  <c r="Q11" i="6"/>
  <c r="P11" i="6"/>
  <c r="O11" i="6"/>
  <c r="N11" i="6"/>
  <c r="W10" i="6"/>
  <c r="V10" i="6"/>
  <c r="U10" i="6"/>
  <c r="S10" i="6"/>
  <c r="R10" i="6"/>
  <c r="Q10" i="6"/>
  <c r="P10" i="6"/>
  <c r="O10" i="6"/>
  <c r="N10" i="6"/>
  <c r="W9" i="6"/>
  <c r="V9" i="6"/>
  <c r="U9" i="6"/>
  <c r="S9" i="6"/>
  <c r="R9" i="6"/>
  <c r="Q9" i="6"/>
  <c r="P9" i="6"/>
  <c r="O9" i="6"/>
  <c r="N9" i="6"/>
  <c r="W8" i="6"/>
  <c r="V8" i="6"/>
  <c r="U8" i="6"/>
  <c r="S8" i="6"/>
  <c r="R8" i="6"/>
  <c r="Q8" i="6"/>
  <c r="P8" i="6"/>
  <c r="O8" i="6"/>
  <c r="N8" i="6"/>
  <c r="C8" i="6"/>
  <c r="D8" i="6"/>
  <c r="E8" i="6"/>
  <c r="F8" i="6"/>
  <c r="G8" i="6"/>
  <c r="H8" i="6"/>
  <c r="I8" i="6"/>
  <c r="J8" i="6"/>
  <c r="K8" i="6"/>
  <c r="C9" i="6"/>
  <c r="D9" i="6"/>
  <c r="E9" i="6"/>
  <c r="F9" i="6"/>
  <c r="G9" i="6"/>
  <c r="H9" i="6"/>
  <c r="I9" i="6"/>
  <c r="J9" i="6"/>
  <c r="K9" i="6"/>
  <c r="C10" i="6"/>
  <c r="D10" i="6"/>
  <c r="E10" i="6"/>
  <c r="F10" i="6"/>
  <c r="G10" i="6"/>
  <c r="H10" i="6"/>
  <c r="I10" i="6"/>
  <c r="J10" i="6"/>
  <c r="K10" i="6"/>
  <c r="C11" i="6"/>
  <c r="D11" i="6"/>
  <c r="E11" i="6"/>
  <c r="F11" i="6"/>
  <c r="G11" i="6"/>
  <c r="H11" i="6"/>
  <c r="I11" i="6"/>
  <c r="J11" i="6"/>
  <c r="K11" i="6"/>
  <c r="C12" i="6"/>
  <c r="D12" i="6"/>
  <c r="E12" i="6"/>
  <c r="F12" i="6"/>
  <c r="G12" i="6"/>
  <c r="H12" i="6"/>
  <c r="I12" i="6"/>
  <c r="J12" i="6"/>
  <c r="K12" i="6"/>
  <c r="C13" i="6"/>
  <c r="D13" i="6"/>
  <c r="E13" i="6"/>
  <c r="F13" i="6"/>
  <c r="G13" i="6"/>
  <c r="H13" i="6"/>
  <c r="I13" i="6"/>
  <c r="J13" i="6"/>
  <c r="K13" i="6"/>
  <c r="C14" i="6"/>
  <c r="D14" i="6"/>
  <c r="E14" i="6"/>
  <c r="F14" i="6"/>
  <c r="G14" i="6"/>
  <c r="H14" i="6"/>
  <c r="I14" i="6"/>
  <c r="J14" i="6"/>
  <c r="K14" i="6"/>
  <c r="C15" i="6"/>
  <c r="D15" i="6"/>
  <c r="E15" i="6"/>
  <c r="F15" i="6"/>
  <c r="G15" i="6"/>
  <c r="H15" i="6"/>
  <c r="I15" i="6"/>
  <c r="J15" i="6"/>
  <c r="K15" i="6"/>
  <c r="C16" i="6"/>
  <c r="D16" i="6"/>
  <c r="E16" i="6"/>
  <c r="F16" i="6"/>
  <c r="G16" i="6"/>
  <c r="H16" i="6"/>
  <c r="I16" i="6"/>
  <c r="J16" i="6"/>
  <c r="K16" i="6"/>
  <c r="C17" i="6"/>
  <c r="D17" i="6"/>
  <c r="E17" i="6"/>
  <c r="F17" i="6"/>
  <c r="G17" i="6"/>
  <c r="H17" i="6"/>
  <c r="I17" i="6"/>
  <c r="J17" i="6"/>
  <c r="K17" i="6"/>
  <c r="C18" i="6"/>
  <c r="D18" i="6"/>
  <c r="E18" i="6"/>
  <c r="F18" i="6"/>
  <c r="G18" i="6"/>
  <c r="H18" i="6"/>
  <c r="I18" i="6"/>
  <c r="J18" i="6"/>
  <c r="K18" i="6"/>
  <c r="C19" i="6"/>
  <c r="D19" i="6"/>
  <c r="E19" i="6"/>
  <c r="F19" i="6"/>
  <c r="G19" i="6"/>
  <c r="H19" i="6"/>
  <c r="I19" i="6"/>
  <c r="J19" i="6"/>
  <c r="K19" i="6"/>
  <c r="C20" i="6"/>
  <c r="D20" i="6"/>
  <c r="E20" i="6"/>
  <c r="F20" i="6"/>
  <c r="G20" i="6"/>
  <c r="H20" i="6"/>
  <c r="I20" i="6"/>
  <c r="J20" i="6"/>
  <c r="K20" i="6"/>
  <c r="C21" i="6"/>
  <c r="D21" i="6"/>
  <c r="E21" i="6"/>
  <c r="F21" i="6"/>
  <c r="G21" i="6"/>
  <c r="H21" i="6"/>
  <c r="I21" i="6"/>
  <c r="J21" i="6"/>
  <c r="K21" i="6"/>
  <c r="C22" i="6"/>
  <c r="D22" i="6"/>
  <c r="E22" i="6"/>
  <c r="F22" i="6"/>
  <c r="G22" i="6"/>
  <c r="H22" i="6"/>
  <c r="I22" i="6"/>
  <c r="J22" i="6"/>
  <c r="K22" i="6"/>
  <c r="C23" i="6"/>
  <c r="D23" i="6"/>
  <c r="E23" i="6"/>
  <c r="F23" i="6"/>
  <c r="G23" i="6"/>
  <c r="H23" i="6"/>
  <c r="I23" i="6"/>
  <c r="J23" i="6"/>
  <c r="K23" i="6"/>
  <c r="C24" i="6"/>
  <c r="D24" i="6"/>
  <c r="E24" i="6"/>
  <c r="F24" i="6"/>
  <c r="G24" i="6"/>
  <c r="H24" i="6"/>
  <c r="I24" i="6"/>
  <c r="J24" i="6"/>
  <c r="K24" i="6"/>
  <c r="C25" i="6"/>
  <c r="D25" i="6"/>
  <c r="E25" i="6"/>
  <c r="F25" i="6"/>
  <c r="G25" i="6"/>
  <c r="H25" i="6"/>
  <c r="I25" i="6"/>
  <c r="J25" i="6"/>
  <c r="K25" i="6"/>
  <c r="C26" i="6"/>
  <c r="D26" i="6"/>
  <c r="E26" i="6"/>
  <c r="F26" i="6"/>
  <c r="G26" i="6"/>
  <c r="H26" i="6"/>
  <c r="I26" i="6"/>
  <c r="J26" i="6"/>
  <c r="K26" i="6"/>
  <c r="C27" i="6"/>
  <c r="D27" i="6"/>
  <c r="E27" i="6"/>
  <c r="F27" i="6"/>
  <c r="G27" i="6"/>
  <c r="H27" i="6"/>
  <c r="I27" i="6"/>
  <c r="J27" i="6"/>
  <c r="K27" i="6"/>
  <c r="B9" i="6"/>
  <c r="B10" i="6"/>
  <c r="B11" i="6"/>
  <c r="B12" i="6"/>
  <c r="B13" i="6"/>
  <c r="B14" i="6"/>
  <c r="B15" i="6"/>
  <c r="B16" i="6"/>
  <c r="B17" i="6"/>
  <c r="B18" i="6"/>
  <c r="B19" i="6"/>
  <c r="B20" i="6"/>
  <c r="B21" i="6"/>
  <c r="B22" i="6"/>
  <c r="B23" i="6"/>
  <c r="B24" i="6"/>
  <c r="B25" i="6"/>
  <c r="B26" i="6"/>
  <c r="B27" i="6"/>
  <c r="B8" i="6"/>
</calcChain>
</file>

<file path=xl/sharedStrings.xml><?xml version="1.0" encoding="utf-8"?>
<sst xmlns="http://schemas.openxmlformats.org/spreadsheetml/2006/main" count="373" uniqueCount="78">
  <si>
    <t>£ million</t>
  </si>
  <si>
    <t>Year</t>
  </si>
  <si>
    <t>CREDITS</t>
  </si>
  <si>
    <t>DEBITS</t>
  </si>
  <si>
    <t>BALANCE</t>
  </si>
  <si>
    <t>Investment income</t>
  </si>
  <si>
    <t>Portfolio investment</t>
  </si>
  <si>
    <t>Compensation of employees</t>
  </si>
  <si>
    <t>Direct investment</t>
  </si>
  <si>
    <t>Equity securities</t>
  </si>
  <si>
    <t>Debt securities</t>
  </si>
  <si>
    <t>Total</t>
  </si>
  <si>
    <t>Other investment</t>
  </si>
  <si>
    <t>Reserve Assets</t>
  </si>
  <si>
    <t>Other primary income</t>
  </si>
  <si>
    <t>Contents</t>
  </si>
  <si>
    <t>Credits, Debits and Balances for key primary income components between Scotland and elsewhere (RUK + non-UK rest of the world), 1998 to 2017</t>
  </si>
  <si>
    <t>Credits, Debits and Balances for key primary income components between Scotland and non-UK rest of the world, 1998 to 2017</t>
  </si>
  <si>
    <t>Credits, Debits and Balances for key primary income components between the UK and the rest of the world, 1998 to 2017</t>
  </si>
  <si>
    <t>Scottish credits and debits with non-UK rest of the world as a percentage of UK credits and debits, 1998 to 2017</t>
  </si>
  <si>
    <t>Credits, Debits and Balances for key primary income components between Scotland and RUK, 1998 to 2017</t>
  </si>
  <si>
    <t>Total investment income</t>
  </si>
  <si>
    <t>Total portfolio investment</t>
  </si>
  <si>
    <t>Table A</t>
  </si>
  <si>
    <t>Table B</t>
  </si>
  <si>
    <t>Table C</t>
  </si>
  <si>
    <t>Table D</t>
  </si>
  <si>
    <t>Table E</t>
  </si>
  <si>
    <t>Table 1a</t>
  </si>
  <si>
    <t>Credits, Debits and Balances for key primary income components by financial year, Scotland, 1998/99 to 2017/18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</si>
  <si>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</si>
  <si>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</si>
  <si>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</si>
  <si>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</si>
  <si>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</si>
  <si>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</si>
  <si>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</si>
  <si>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</si>
  <si>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</si>
  <si>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</si>
  <si>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</si>
  <si>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</si>
  <si>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</si>
  <si>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</si>
  <si>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</si>
  <si>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</si>
  <si>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</si>
  <si>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</si>
  <si>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</si>
  <si>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</si>
  <si>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(Earnings of Scottish residents on investment in RUK / abroad)</t>
  </si>
  <si>
    <t>Compensation of Employees</t>
  </si>
  <si>
    <t>Earnings on direct investment</t>
  </si>
  <si>
    <t>Earnings on portfolio investment</t>
  </si>
  <si>
    <t>Earnings on equity securities</t>
  </si>
  <si>
    <t>Earnings on debt securities</t>
  </si>
  <si>
    <t>Earnings on other investment</t>
  </si>
  <si>
    <t>Earnings on reserve assets</t>
  </si>
  <si>
    <t>Total credits</t>
  </si>
  <si>
    <t>(RUK / foreign earnings on investment in Scotland)</t>
  </si>
  <si>
    <t>BALANCES</t>
  </si>
  <si>
    <t>(Net earnings)</t>
  </si>
  <si>
    <t>Earnings on direct investment abroad</t>
  </si>
  <si>
    <t>Earnings on portfolio investment abroad</t>
  </si>
  <si>
    <t>Earnings on other investment abroad</t>
  </si>
  <si>
    <t>Table 1A: Credits, Debits and Balances for key primary income components by financial year, Scotland, 1998/99 to 2017/18</t>
  </si>
  <si>
    <t>Table 1: Credits, Debits and Balances for key primary income components by calendar year, Scotland, 1998 to 2017</t>
  </si>
  <si>
    <t>Table 1</t>
  </si>
  <si>
    <t>Credits, Debits and Balances for key primary income components by calendar year, Scotland, 1998 to 2017</t>
  </si>
  <si>
    <t>(more information on GNI for financial years is available on request - see the notes tab for contact details)</t>
  </si>
  <si>
    <t>Table A: Credits, Debits and Balances for key primary income components, Scotland, 1998 to 2017</t>
  </si>
  <si>
    <t>Table B: Credits, Debits and Balances for key primary income components between Scotland and RUK, 1998 to 2017</t>
  </si>
  <si>
    <t>Table C: Credits, Debits and Balances for key primary income components between Scotland and non-UK rest of the world, 1998 to 2017</t>
  </si>
  <si>
    <t>Table D: Credits, Debits and Balances for key primary income components between the UK and the rest of the world, 1998 to 2017</t>
  </si>
  <si>
    <r>
      <t>Table E: Scottish credits and debits with non-UK rest of the world as a percentage of UK credits and debits</t>
    </r>
    <r>
      <rPr>
        <b/>
        <vertAlign val="superscript"/>
        <sz val="11"/>
        <color theme="1"/>
        <rFont val="Arial"/>
        <family val="2"/>
      </rPr>
      <t>1</t>
    </r>
    <r>
      <rPr>
        <b/>
        <sz val="11"/>
        <color theme="1"/>
        <rFont val="Arial"/>
        <family val="2"/>
      </rPr>
      <t>, 1998 to 2017</t>
    </r>
  </si>
  <si>
    <t>Table R</t>
  </si>
  <si>
    <t>Table R: Revisions to primary income flows bwtween May and November, 1998-2016</t>
  </si>
  <si>
    <t>Revisions to primary income flows bwtween May and November, 1998-2016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</si>
</sst>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0"/>
  <fonts count="10" x14ac:knownFonts="1">
    <font>
      <sz val="11"/>
      <color theme="1"/>
      <name val="Calibri"/>
      <family val="2"/>
      <scheme val="minor"/>
    </font>
    <font>
      <sz val="11"/>
      <color theme="1"/>
      <name val="Calibri"/>
      <family val="2"/>
      <scheme val="minor"/>
    </font>
    <font>
      <b/>
      <sz val="10"/>
      <color theme="1"/>
      <name val="Arial"/>
      <family val="2"/>
    </font>
    <font>
      <b/>
      <sz val="10"/>
      <name val="Arial"/>
      <family val="2"/>
    </font>
    <font>
      <i/>
      <sz val="10"/>
      <color theme="1"/>
      <name val="Arial"/>
      <family val="2"/>
    </font>
    <font>
      <sz val="9"/>
      <name val="Arial"/>
      <family val="2"/>
    </font>
    <font>
      <b/>
      <sz val="11"/>
      <color theme="1"/>
      <name val="Arial"/>
      <family val="2"/>
    </font>
    <font>
      <b/>
      <vertAlign val="superscript"/>
      <sz val="11"/>
      <color theme="1"/>
      <name val="Arial"/>
      <family val="2"/>
    </font>
    <font>
      <b/>
      <sz val="12"/>
      <color theme="1"/>
      <name val="Arial"/>
      <family val="2"/>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3"/>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0" fontId="2" fillId="2" borderId="0" xfId="0" applyFont="1" applyFill="1"/>
    <xf numFmtId="0" fontId="0" fillId="2" borderId="0" xfId="0" applyFill="1"/>
    <xf numFmtId="0" fontId="0" fillId="2" borderId="0" xfId="0" applyNumberFormat="1" applyFont="1" applyFill="1" applyBorder="1" applyAlignment="1" applyProtection="1"/>
    <xf numFmtId="0" fontId="3" fillId="2" borderId="0" xfId="0" applyNumberFormat="1" applyFont="1" applyFill="1" applyBorder="1" applyAlignment="1" applyProtection="1">
      <alignment horizontal="left"/>
    </xf>
    <xf numFmtId="0" fontId="0" fillId="2" borderId="1" xfId="0" applyFill="1" applyBorder="1"/>
    <xf numFmtId="0" fontId="0" fillId="2" borderId="0" xfId="0" applyFill="1" applyBorder="1"/>
    <xf numFmtId="0" fontId="5" fillId="2" borderId="1" xfId="0" applyNumberFormat="1" applyFont="1" applyFill="1" applyBorder="1" applyAlignment="1" applyProtection="1">
      <alignment horizontal="left" wrapText="1"/>
    </xf>
    <xf numFmtId="0" fontId="0" fillId="2" borderId="0" xfId="0" applyNumberFormat="1" applyFont="1" applyFill="1" applyBorder="1" applyAlignment="1" applyProtection="1">
      <alignment horizontal="left" wrapText="1"/>
    </xf>
    <xf numFmtId="3" fontId="0" fillId="2" borderId="0" xfId="0" applyNumberFormat="1" applyFill="1"/>
    <xf numFmtId="3" fontId="0" fillId="2" borderId="0" xfId="0" applyNumberFormat="1" applyFill="1" applyBorder="1"/>
    <xf numFmtId="3" fontId="0" fillId="2" borderId="1" xfId="0" applyNumberFormat="1" applyFill="1" applyBorder="1"/>
    <xf numFmtId="0" fontId="2" fillId="2" borderId="0" xfId="0" applyFont="1" applyFill="1" applyBorder="1" applyAlignment="1"/>
    <xf numFmtId="0" fontId="2" fillId="2" borderId="0" xfId="0" applyFont="1" applyFill="1" applyBorder="1" applyAlignment="1">
      <alignment horizontal="center"/>
    </xf>
    <xf numFmtId="0" fontId="5" fillId="2" borderId="4" xfId="0" applyNumberFormat="1" applyFont="1" applyFill="1" applyBorder="1" applyAlignment="1" applyProtection="1">
      <alignment horizontal="left" wrapText="1"/>
    </xf>
    <xf numFmtId="1" fontId="0" fillId="2" borderId="0" xfId="0" applyNumberFormat="1" applyFill="1"/>
    <xf numFmtId="0" fontId="0" fillId="2" borderId="1" xfId="0" applyNumberFormat="1" applyFont="1" applyFill="1" applyBorder="1" applyAlignment="1" applyProtection="1">
      <alignment horizontal="left" wrapText="1"/>
    </xf>
    <xf numFmtId="1" fontId="0" fillId="2" borderId="1" xfId="0" applyNumberFormat="1" applyFill="1" applyBorder="1"/>
    <xf numFmtId="0" fontId="0" fillId="2" borderId="1" xfId="0" applyFill="1" applyBorder="1" applyAlignment="1">
      <alignment horizontal="center" vertical="center" wrapText="1"/>
    </xf>
    <xf numFmtId="0" fontId="3" fillId="2" borderId="1" xfId="0" applyNumberFormat="1" applyFont="1" applyFill="1" applyBorder="1" applyAlignment="1" applyProtection="1">
      <alignment horizontal="left"/>
    </xf>
    <xf numFmtId="1" fontId="0" fillId="2" borderId="0" xfId="0" applyNumberFormat="1" applyFill="1" applyBorder="1"/>
    <xf numFmtId="0" fontId="3" fillId="2" borderId="2" xfId="0" applyNumberFormat="1" applyFont="1" applyFill="1" applyBorder="1" applyAlignment="1" applyProtection="1">
      <alignment horizontal="left"/>
    </xf>
    <xf numFmtId="0" fontId="0" fillId="2" borderId="2" xfId="0" applyFill="1" applyBorder="1"/>
    <xf numFmtId="0" fontId="2" fillId="2" borderId="2" xfId="0" applyFont="1" applyFill="1" applyBorder="1" applyAlignment="1"/>
    <xf numFmtId="9" fontId="0" fillId="2" borderId="0" xfId="1" applyFont="1" applyFill="1"/>
    <xf numFmtId="9" fontId="0" fillId="2" borderId="1" xfId="1" applyFont="1" applyFill="1" applyBorder="1"/>
    <xf numFmtId="0" fontId="8" fillId="2" borderId="0" xfId="0" applyFont="1" applyFill="1"/>
    <xf numFmtId="0" fontId="2" fillId="2" borderId="2" xfId="0" applyFont="1" applyFill="1" applyBorder="1" applyAlignment="1">
      <alignment horizontal="center"/>
    </xf>
    <xf numFmtId="0" fontId="6" fillId="2" borderId="0" xfId="0" applyFont="1" applyFill="1" applyAlignment="1">
      <alignment horizontal="left" vertical="center"/>
    </xf>
    <xf numFmtId="0" fontId="4" fillId="2" borderId="1" xfId="0" applyFont="1" applyFill="1" applyBorder="1" applyAlignment="1">
      <alignment horizontal="right"/>
    </xf>
    <xf numFmtId="0" fontId="0" fillId="2" borderId="0" xfId="0" applyFill="1" applyBorder="1" applyAlignment="1">
      <alignment horizontal="center" vertical="center" wrapText="1"/>
    </xf>
    <xf numFmtId="0" fontId="5" fillId="2" borderId="0" xfId="0" applyNumberFormat="1" applyFont="1" applyFill="1" applyBorder="1" applyAlignment="1" applyProtection="1">
      <alignment horizontal="left" wrapText="1"/>
    </xf>
    <xf numFmtId="0" fontId="4" fillId="2" borderId="0" xfId="0" applyFont="1" applyFill="1" applyAlignment="1">
      <alignment horizontal="right"/>
    </xf>
    <xf numFmtId="0" fontId="0" fillId="2" borderId="3" xfId="0" applyFill="1" applyBorder="1"/>
    <xf numFmtId="0" fontId="2" fillId="2" borderId="1" xfId="0" applyFont="1" applyFill="1" applyBorder="1"/>
    <xf numFmtId="0" fontId="2" fillId="2" borderId="0" xfId="0" applyFont="1" applyFill="1" applyBorder="1"/>
    <xf numFmtId="3" fontId="0" fillId="2" borderId="3" xfId="0" applyNumberFormat="1" applyFill="1" applyBorder="1"/>
    <xf numFmtId="0" fontId="0" fillId="2" borderId="5" xfId="0" applyFill="1" applyBorder="1"/>
    <xf numFmtId="0" fontId="9" fillId="2" borderId="0" xfId="0" applyFont="1" applyFill="1"/>
    <xf numFmtId="0" fontId="2" fillId="2" borderId="2" xfId="0" applyFont="1" applyFill="1" applyBorder="1" applyAlignment="1">
      <alignment horizontal="center"/>
    </xf>
    <xf numFmtId="0" fontId="2" fillId="2" borderId="1"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theme/theme1.xml" Type="http://schemas.openxmlformats.org/officeDocument/2006/relationships/theme"/><Relationship Id="rId12" Target="styles.xml" Type="http://schemas.openxmlformats.org/officeDocument/2006/relationships/styles"/><Relationship Id="rId13" Target="sharedStrings.xml" Type="http://schemas.openxmlformats.org/officeDocument/2006/relationships/sharedStrings"/><Relationship Id="rId14"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801600" cy="4558812"/>
    <xdr:sp macro="" textlink="">
      <xdr:nvSpPr>
        <xdr:cNvPr id="2" name="TextBox 1"/>
        <xdr:cNvSpPr txBox="1"/>
      </xdr:nvSpPr>
      <xdr:spPr>
        <a:xfrm>
          <a:off x="0" y="0"/>
          <a:ext cx="12801600" cy="455881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3200"/>
            </a:lnSpc>
            <a:spcAft>
              <a:spcPts val="600"/>
            </a:spcAft>
          </a:pPr>
          <a:r>
            <a:rPr lang="en-GB" sz="1100" b="1" kern="0">
              <a:effectLst/>
              <a:latin typeface="Arial"/>
              <a:ea typeface="Times New Roman"/>
              <a:cs typeface="Times New Roman"/>
            </a:rPr>
            <a:t>Development of a Primary Income Account and Gross National Income (GNI) for Scotland</a:t>
          </a:r>
          <a:endParaRPr lang="en-GB" sz="1600" b="1" kern="0">
            <a:effectLst/>
            <a:latin typeface="Arial"/>
            <a:ea typeface="Times New Roman"/>
            <a:cs typeface="Times New Roman"/>
          </a:endParaRPr>
        </a:p>
        <a:p>
          <a:pPr>
            <a:lnSpc>
              <a:spcPts val="3200"/>
            </a:lnSpc>
            <a:spcAft>
              <a:spcPts val="600"/>
            </a:spcAft>
          </a:pPr>
          <a:r>
            <a:rPr lang="en-GB" sz="900" b="1">
              <a:effectLst/>
              <a:latin typeface="Arial"/>
              <a:ea typeface="Times New Roman"/>
              <a:cs typeface="Times New Roman"/>
            </a:rPr>
            <a:t>Release Date: </a:t>
          </a:r>
          <a:r>
            <a:rPr lang="en-GB" sz="900" b="0">
              <a:effectLst/>
              <a:latin typeface="Arial"/>
              <a:ea typeface="Times New Roman"/>
              <a:cs typeface="Times New Roman"/>
            </a:rPr>
            <a:t>19 December 2018</a:t>
          </a:r>
          <a:endParaRPr lang="en-GB" sz="1100" b="1">
            <a:effectLst/>
            <a:latin typeface="Arial"/>
            <a:ea typeface="Times New Roman"/>
            <a:cs typeface="Times New Roman"/>
          </a:endParaRPr>
        </a:p>
        <a:p>
          <a:endParaRPr lang="en-GB" sz="1100"/>
        </a:p>
        <a:p>
          <a:pPr>
            <a:lnSpc>
              <a:spcPts val="1400"/>
            </a:lnSpc>
            <a:spcAft>
              <a:spcPts val="600"/>
            </a:spcAft>
            <a:tabLst>
              <a:tab pos="180340" algn="l"/>
            </a:tabLst>
          </a:pPr>
          <a:r>
            <a:rPr lang="en-GB" sz="1100">
              <a:effectLst/>
              <a:latin typeface="Arial"/>
              <a:ea typeface="Times New Roman"/>
              <a:cs typeface="Times New Roman"/>
            </a:rPr>
            <a:t>All results in these</a:t>
          </a:r>
          <a:r>
            <a:rPr lang="en-GB" sz="1100" baseline="0">
              <a:effectLst/>
              <a:latin typeface="Arial"/>
              <a:ea typeface="Times New Roman"/>
              <a:cs typeface="Times New Roman"/>
            </a:rPr>
            <a:t> tables </a:t>
          </a:r>
          <a:r>
            <a:rPr lang="en-GB" sz="1100">
              <a:effectLst/>
              <a:latin typeface="Arial"/>
              <a:ea typeface="Times New Roman"/>
              <a:cs typeface="Times New Roman"/>
            </a:rPr>
            <a:t>are designated as </a:t>
          </a:r>
          <a:r>
            <a:rPr lang="en-GB" sz="1100" b="1">
              <a:effectLst/>
              <a:latin typeface="Arial"/>
              <a:ea typeface="Times New Roman"/>
              <a:cs typeface="Times New Roman"/>
            </a:rPr>
            <a:t>experimental statistics</a:t>
          </a:r>
          <a:r>
            <a:rPr lang="en-GB" sz="1100">
              <a:effectLst/>
              <a:latin typeface="Arial"/>
              <a:ea typeface="Times New Roman"/>
              <a:cs typeface="Times New Roman"/>
            </a:rPr>
            <a:t>. These are defined as new official statistics undergoing development and testing. The methods, data sources and results in this paper are open for ongoing consultation with users, and we welcome feedback on all aspects of the release. All users should be aware that </a:t>
          </a:r>
          <a:r>
            <a:rPr lang="en-GB" sz="1100" b="1">
              <a:effectLst/>
              <a:latin typeface="Arial"/>
              <a:ea typeface="Times New Roman"/>
              <a:cs typeface="Times New Roman"/>
            </a:rPr>
            <a:t>the results in this paper are provisional and will be revised and updated</a:t>
          </a:r>
          <a:r>
            <a:rPr lang="en-GB" sz="1100">
              <a:effectLst/>
              <a:latin typeface="Arial"/>
              <a:ea typeface="Times New Roman"/>
              <a:cs typeface="Times New Roman"/>
            </a:rPr>
            <a:t> when further developments are made. They should therefore be used with appropriate caution at this time.</a:t>
          </a:r>
        </a:p>
        <a:p>
          <a:pPr>
            <a:lnSpc>
              <a:spcPts val="1400"/>
            </a:lnSpc>
            <a:spcAft>
              <a:spcPts val="600"/>
            </a:spcAft>
            <a:tabLst>
              <a:tab pos="180340" algn="l"/>
            </a:tabLst>
          </a:pPr>
          <a:r>
            <a:rPr lang="en-GB" sz="1100">
              <a:effectLst/>
              <a:latin typeface="Arial"/>
              <a:ea typeface="Times New Roman"/>
              <a:cs typeface="Times New Roman"/>
            </a:rPr>
            <a:t>We welcome any thoughts or views on this analysis. </a:t>
          </a:r>
        </a:p>
        <a:p>
          <a:pPr>
            <a:lnSpc>
              <a:spcPts val="1400"/>
            </a:lnSpc>
            <a:spcAft>
              <a:spcPts val="600"/>
            </a:spcAft>
            <a:tabLst>
              <a:tab pos="180340" algn="l"/>
            </a:tabLst>
          </a:pPr>
          <a:r>
            <a:rPr lang="en-GB" sz="1100">
              <a:effectLst/>
              <a:latin typeface="Arial"/>
              <a:ea typeface="Times New Roman"/>
              <a:cs typeface="Times New Roman"/>
            </a:rPr>
            <a:t>Please contact us at </a:t>
          </a:r>
          <a:r>
            <a:rPr lang="en-GB" sz="1100" u="sng">
              <a:solidFill>
                <a:srgbClr val="0000FF"/>
              </a:solidFill>
              <a:effectLst/>
              <a:latin typeface="Arial"/>
              <a:ea typeface="Times New Roman"/>
              <a:cs typeface="Times New Roman"/>
              <a:hlinkClick xmlns:r="http://schemas.openxmlformats.org/officeDocument/2006/relationships" r:id=""/>
            </a:rPr>
            <a:t>economic.statistics@gov.scot</a:t>
          </a:r>
          <a:endParaRPr lang="en-GB" sz="1100">
            <a:effectLst/>
            <a:latin typeface="Arial"/>
            <a:ea typeface="Times New Roman"/>
            <a:cs typeface="Times New Roman"/>
          </a:endParaRPr>
        </a:p>
        <a:p>
          <a:pPr>
            <a:lnSpc>
              <a:spcPts val="1400"/>
            </a:lnSpc>
            <a:spcAft>
              <a:spcPts val="600"/>
            </a:spcAft>
            <a:tabLst>
              <a:tab pos="180340" algn="l"/>
            </a:tabLst>
          </a:pPr>
          <a:r>
            <a:rPr lang="en-GB" sz="1100">
              <a:effectLst/>
              <a:latin typeface="Arial"/>
              <a:ea typeface="Times New Roman"/>
              <a:cs typeface="Times New Roman"/>
            </a:rPr>
            <a:t>or write to:</a:t>
          </a:r>
        </a:p>
        <a:p>
          <a:pPr>
            <a:lnSpc>
              <a:spcPts val="1400"/>
            </a:lnSpc>
            <a:spcAft>
              <a:spcPts val="600"/>
            </a:spcAft>
            <a:tabLst>
              <a:tab pos="180340" algn="l"/>
            </a:tabLst>
          </a:pPr>
          <a:r>
            <a:rPr lang="en-GB" sz="1100">
              <a:effectLst/>
              <a:latin typeface="Arial"/>
              <a:ea typeface="Times New Roman"/>
              <a:cs typeface="Times New Roman"/>
            </a:rPr>
            <a:t>The Scottish Government</a:t>
          </a:r>
          <a:br>
            <a:rPr lang="en-GB" sz="1100">
              <a:effectLst/>
              <a:latin typeface="Arial"/>
              <a:ea typeface="Times New Roman"/>
              <a:cs typeface="Times New Roman"/>
            </a:rPr>
          </a:br>
          <a:r>
            <a:rPr lang="en-GB" sz="1100">
              <a:effectLst/>
              <a:latin typeface="Arial"/>
              <a:ea typeface="Times New Roman"/>
              <a:cs typeface="Times New Roman"/>
            </a:rPr>
            <a:t>National Accounts Unit</a:t>
          </a:r>
          <a:br>
            <a:rPr lang="en-GB" sz="1100">
              <a:effectLst/>
              <a:latin typeface="Arial"/>
              <a:ea typeface="Times New Roman"/>
              <a:cs typeface="Times New Roman"/>
            </a:rPr>
          </a:br>
          <a:r>
            <a:rPr lang="en-GB" sz="1100">
              <a:effectLst/>
              <a:latin typeface="Arial"/>
              <a:ea typeface="Times New Roman"/>
              <a:cs typeface="Times New Roman"/>
            </a:rPr>
            <a:t>Office Of The Chief Economic Adviser – Economic Analysis</a:t>
          </a:r>
          <a:br>
            <a:rPr lang="en-GB" sz="1100">
              <a:effectLst/>
              <a:latin typeface="Arial"/>
              <a:ea typeface="Times New Roman"/>
              <a:cs typeface="Times New Roman"/>
            </a:rPr>
          </a:br>
          <a:r>
            <a:rPr lang="en-GB" sz="1100">
              <a:effectLst/>
              <a:latin typeface="Arial"/>
              <a:ea typeface="Times New Roman"/>
              <a:cs typeface="Times New Roman"/>
            </a:rPr>
            <a:t>St Andrew’s House</a:t>
          </a:r>
          <a:br>
            <a:rPr lang="en-GB" sz="1100">
              <a:effectLst/>
              <a:latin typeface="Arial"/>
              <a:ea typeface="Times New Roman"/>
              <a:cs typeface="Times New Roman"/>
            </a:rPr>
          </a:br>
          <a:r>
            <a:rPr lang="en-GB" sz="1100">
              <a:effectLst/>
              <a:latin typeface="Arial"/>
              <a:ea typeface="Times New Roman"/>
              <a:cs typeface="Times New Roman"/>
            </a:rPr>
            <a:t>Regent Road</a:t>
          </a:r>
          <a:br>
            <a:rPr lang="en-GB" sz="1100">
              <a:effectLst/>
              <a:latin typeface="Arial"/>
              <a:ea typeface="Times New Roman"/>
              <a:cs typeface="Times New Roman"/>
            </a:rPr>
          </a:br>
          <a:r>
            <a:rPr lang="en-GB" sz="1100">
              <a:effectLst/>
              <a:latin typeface="Arial"/>
              <a:ea typeface="Times New Roman"/>
              <a:cs typeface="Times New Roman"/>
            </a:rPr>
            <a:t>Edinburgh</a:t>
          </a:r>
          <a:br>
            <a:rPr lang="en-GB" sz="1100">
              <a:effectLst/>
              <a:latin typeface="Arial"/>
              <a:ea typeface="Times New Roman"/>
              <a:cs typeface="Times New Roman"/>
            </a:rPr>
          </a:br>
          <a:r>
            <a:rPr lang="en-GB" sz="1100">
              <a:effectLst/>
              <a:latin typeface="Arial"/>
              <a:ea typeface="Times New Roman"/>
              <a:cs typeface="Times New Roman"/>
            </a:rPr>
            <a:t>EH1 3DG</a:t>
          </a:r>
        </a:p>
        <a:p>
          <a:pPr>
            <a:lnSpc>
              <a:spcPts val="1400"/>
            </a:lnSpc>
            <a:spcAft>
              <a:spcPts val="600"/>
            </a:spcAft>
            <a:tabLst>
              <a:tab pos="180340" algn="l"/>
            </a:tabLst>
          </a:pPr>
          <a:r>
            <a:rPr lang="en-GB" sz="1100">
              <a:effectLst/>
              <a:latin typeface="Arial"/>
              <a:ea typeface="Times New Roman"/>
              <a:cs typeface="Times New Roman"/>
            </a:rPr>
            <a:t>You can also follow up on Twitter to keep up to date with the economic statistics and wider economic analysis published by the Scottish Government - </a:t>
          </a:r>
          <a:r>
            <a:rPr lang="en-GB" sz="1100" u="sng">
              <a:solidFill>
                <a:srgbClr val="0000FF"/>
              </a:solidFill>
              <a:effectLst/>
              <a:latin typeface="Arial"/>
              <a:ea typeface="Times New Roman"/>
              <a:cs typeface="Times New Roman"/>
              <a:hlinkClick xmlns:r="http://schemas.openxmlformats.org/officeDocument/2006/relationships" r:id=""/>
            </a:rPr>
            <a:t>https://twitter.com/scotgovocea</a:t>
          </a:r>
          <a:endParaRPr lang="en-GB" sz="1100">
            <a:effectLst/>
            <a:latin typeface="Arial"/>
            <a:ea typeface="Times New Roman"/>
            <a:cs typeface="Times New Roman"/>
          </a:endParaRP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K48" sqref="K48"/>
    </sheetView>
  </sheetViews>
  <sheetFormatPr defaultRowHeight="15" x14ac:dyDescent="0.25"/>
  <cols>
    <col min="1" max="16384" style="2" width="9.140625" collapsed="false"/>
  </cols>
  <sheetData/>
  <pageMargins left="0.7" right="0.7" top="0.75" bottom="0.75" header="0.3" footer="0.3"/>
  <pageSetup paperSize="9" scale="6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zoomScaleNormal="100" workbookViewId="0">
      <selection activeCell="F33" sqref="F33"/>
    </sheetView>
  </sheetViews>
  <sheetFormatPr defaultRowHeight="15" x14ac:dyDescent="0.25"/>
  <cols>
    <col min="1" max="16384" style="2" width="9.140625" collapsed="false"/>
  </cols>
  <sheetData>
    <row r="1" spans="1:23" x14ac:dyDescent="0.25">
      <c r="A1" s="28" t="s">
        <v>76</v>
      </c>
    </row>
    <row r="4" spans="1:23" x14ac:dyDescent="0.25">
      <c r="W4" s="32" t="s">
        <v>0</v>
      </c>
    </row>
    <row r="5" spans="1:23" x14ac:dyDescent="0.25">
      <c r="A5" s="33"/>
      <c r="B5" s="33"/>
      <c r="C5" s="33"/>
      <c r="D5" s="33"/>
      <c r="E5" s="33"/>
      <c r="F5" s="33"/>
      <c r="G5" s="33"/>
      <c r="H5" s="33"/>
      <c r="I5" s="33"/>
      <c r="J5" s="33"/>
      <c r="K5" s="33"/>
      <c r="L5" s="33"/>
      <c r="M5" s="33"/>
      <c r="N5" s="33"/>
      <c r="O5" s="33"/>
      <c r="P5" s="33"/>
      <c r="Q5" s="33"/>
      <c r="R5" s="33"/>
      <c r="S5" s="33"/>
      <c r="T5" s="33"/>
      <c r="U5" s="33"/>
      <c r="V5" s="33"/>
      <c r="W5" s="33"/>
    </row>
    <row r="6" spans="1:23" x14ac:dyDescent="0.25">
      <c r="A6" s="34"/>
      <c r="B6" s="34"/>
      <c r="C6" s="34"/>
      <c r="D6" s="34"/>
      <c r="E6" s="34">
        <v>1998</v>
      </c>
      <c r="F6" s="34">
        <v>1999</v>
      </c>
      <c r="G6" s="34">
        <v>2000</v>
      </c>
      <c r="H6" s="34">
        <v>2001</v>
      </c>
      <c r="I6" s="34">
        <v>2002</v>
      </c>
      <c r="J6" s="34">
        <v>2003</v>
      </c>
      <c r="K6" s="34">
        <v>2004</v>
      </c>
      <c r="L6" s="34">
        <v>2005</v>
      </c>
      <c r="M6" s="34">
        <v>2006</v>
      </c>
      <c r="N6" s="34">
        <v>2007</v>
      </c>
      <c r="O6" s="34">
        <v>2008</v>
      </c>
      <c r="P6" s="34">
        <v>2009</v>
      </c>
      <c r="Q6" s="34">
        <v>2010</v>
      </c>
      <c r="R6" s="34">
        <v>2011</v>
      </c>
      <c r="S6" s="34">
        <v>2012</v>
      </c>
      <c r="T6" s="34">
        <v>2013</v>
      </c>
      <c r="U6" s="34">
        <v>2014</v>
      </c>
      <c r="V6" s="34">
        <v>2015</v>
      </c>
      <c r="W6" s="34">
        <v>2016</v>
      </c>
    </row>
    <row r="7" spans="1:23" x14ac:dyDescent="0.25">
      <c r="A7" s="6"/>
      <c r="B7" s="6"/>
      <c r="C7" s="6"/>
      <c r="D7" s="6"/>
    </row>
    <row r="8" spans="1:23" x14ac:dyDescent="0.25">
      <c r="A8" s="35" t="s">
        <v>2</v>
      </c>
      <c r="B8" s="6"/>
      <c r="C8" s="6"/>
      <c r="D8" s="6"/>
    </row>
    <row r="9" spans="1:23" x14ac:dyDescent="0.25">
      <c r="A9" s="6" t="s">
        <v>50</v>
      </c>
      <c r="B9" s="6"/>
      <c r="C9" s="6"/>
      <c r="D9" s="6"/>
    </row>
    <row r="10" spans="1:23" x14ac:dyDescent="0.25">
      <c r="A10" s="6"/>
      <c r="B10" s="6"/>
      <c r="C10" s="6"/>
      <c r="D10" s="6"/>
    </row>
    <row r="11" spans="1:23" x14ac:dyDescent="0.25">
      <c r="A11" s="35" t="s">
        <v>51</v>
      </c>
      <c r="B11" s="6"/>
      <c r="C11" s="6"/>
      <c r="D11" s="6"/>
      <c r="E11" s="9">
        <v>6.4699999999997999</v>
      </c>
      <c r="F11" s="9">
        <v>130.65999999999985</v>
      </c>
      <c r="G11" s="9">
        <v>2.6200000000001182</v>
      </c>
      <c r="H11" s="9">
        <v>3.4400000000000546</v>
      </c>
      <c r="I11" s="9">
        <v>7.5300000000002001</v>
      </c>
      <c r="J11" s="9">
        <v>-3.2300000000000182</v>
      </c>
      <c r="K11" s="9">
        <v>-4.4600000000000364</v>
      </c>
      <c r="L11" s="9">
        <v>-5.319999999999709</v>
      </c>
      <c r="M11" s="9">
        <v>-8.9600000000000364</v>
      </c>
      <c r="N11" s="9">
        <v>-7.5900000000001455</v>
      </c>
      <c r="O11" s="9">
        <v>-9.5399999999999636</v>
      </c>
      <c r="P11" s="9">
        <v>-6.4499999999998181</v>
      </c>
      <c r="Q11" s="9">
        <v>-14.169999999999618</v>
      </c>
      <c r="R11" s="9">
        <v>-14.649999999999636</v>
      </c>
      <c r="S11" s="9">
        <v>-11.440000000000509</v>
      </c>
      <c r="T11" s="9">
        <v>-19.029999999999745</v>
      </c>
      <c r="U11" s="9">
        <v>-14.900000000000546</v>
      </c>
      <c r="V11" s="9">
        <v>-5.7400000000006912</v>
      </c>
      <c r="W11" s="9">
        <v>-13.989999999999782</v>
      </c>
    </row>
    <row r="12" spans="1:23" x14ac:dyDescent="0.25">
      <c r="A12" s="6"/>
      <c r="B12" s="6"/>
      <c r="C12" s="6"/>
      <c r="D12" s="6"/>
      <c r="E12" s="9"/>
      <c r="F12" s="9"/>
      <c r="G12" s="9"/>
      <c r="H12" s="9"/>
      <c r="I12" s="9"/>
      <c r="J12" s="9"/>
      <c r="K12" s="9"/>
      <c r="L12" s="9"/>
      <c r="M12" s="9"/>
      <c r="N12" s="9"/>
      <c r="O12" s="9"/>
      <c r="P12" s="9"/>
      <c r="Q12" s="9"/>
      <c r="R12" s="9"/>
      <c r="S12" s="9"/>
      <c r="T12" s="9"/>
      <c r="U12" s="9"/>
      <c r="V12" s="9"/>
      <c r="W12" s="9"/>
    </row>
    <row r="13" spans="1:23" x14ac:dyDescent="0.25">
      <c r="A13" s="35" t="s">
        <v>5</v>
      </c>
      <c r="B13" s="6"/>
      <c r="C13" s="6"/>
      <c r="D13" s="6"/>
      <c r="E13" s="9"/>
      <c r="F13" s="9"/>
      <c r="G13" s="9"/>
      <c r="H13" s="9"/>
      <c r="I13" s="9"/>
      <c r="J13" s="9"/>
      <c r="K13" s="9"/>
      <c r="L13" s="9"/>
      <c r="M13" s="9"/>
      <c r="N13" s="9"/>
      <c r="O13" s="9"/>
      <c r="P13" s="9"/>
      <c r="Q13" s="9"/>
      <c r="R13" s="9"/>
      <c r="S13" s="9"/>
      <c r="T13" s="9"/>
      <c r="U13" s="9"/>
      <c r="V13" s="9"/>
      <c r="W13" s="9"/>
    </row>
    <row r="14" spans="1:23" x14ac:dyDescent="0.25">
      <c r="A14" s="6"/>
      <c r="B14" s="6" t="s">
        <v>52</v>
      </c>
      <c r="C14" s="6"/>
      <c r="D14" s="6"/>
      <c r="E14" s="9">
        <v>52.2199999999998</v>
      </c>
      <c r="F14" s="9">
        <v>66.579999999999927</v>
      </c>
      <c r="G14" s="9">
        <v>76.680000000000064</v>
      </c>
      <c r="H14" s="9">
        <v>101.82000000000016</v>
      </c>
      <c r="I14" s="9">
        <v>135</v>
      </c>
      <c r="J14" s="9">
        <v>174.79999999999973</v>
      </c>
      <c r="K14" s="9">
        <v>178.48999999999978</v>
      </c>
      <c r="L14" s="9">
        <v>221.61000000000013</v>
      </c>
      <c r="M14" s="9">
        <v>209.01999999999953</v>
      </c>
      <c r="N14" s="9">
        <v>249.51</v>
      </c>
      <c r="O14" s="9">
        <v>243.16000000000031</v>
      </c>
      <c r="P14" s="9">
        <v>228.36999999999989</v>
      </c>
      <c r="Q14" s="9">
        <v>343.94000000000005</v>
      </c>
      <c r="R14" s="9">
        <v>210.99000000000024</v>
      </c>
      <c r="S14" s="9">
        <v>51.829999999999927</v>
      </c>
      <c r="T14" s="9">
        <v>-16.239999999998872</v>
      </c>
      <c r="U14" s="9">
        <v>-100.8599999999999</v>
      </c>
      <c r="V14" s="9">
        <v>-1790.8900000000003</v>
      </c>
      <c r="W14" s="9">
        <v>-135.76999999999998</v>
      </c>
    </row>
    <row r="15" spans="1:23" x14ac:dyDescent="0.25">
      <c r="A15" s="6"/>
      <c r="B15" s="6" t="s">
        <v>53</v>
      </c>
      <c r="C15" s="6"/>
      <c r="D15" s="6"/>
      <c r="E15" s="9"/>
      <c r="F15" s="9"/>
      <c r="G15" s="9"/>
      <c r="H15" s="9"/>
      <c r="I15" s="9"/>
      <c r="J15" s="9"/>
      <c r="K15" s="9"/>
      <c r="L15" s="9"/>
      <c r="M15" s="9"/>
      <c r="N15" s="9"/>
      <c r="O15" s="9"/>
      <c r="P15" s="9"/>
      <c r="Q15" s="9"/>
      <c r="R15" s="9"/>
      <c r="S15" s="9"/>
      <c r="T15" s="9"/>
      <c r="U15" s="9"/>
      <c r="V15" s="9"/>
      <c r="W15" s="9"/>
    </row>
    <row r="16" spans="1:23" x14ac:dyDescent="0.25">
      <c r="A16" s="6"/>
      <c r="B16" s="6"/>
      <c r="C16" s="6" t="s">
        <v>54</v>
      </c>
      <c r="D16" s="6"/>
      <c r="E16" s="9">
        <v>-47.75</v>
      </c>
      <c r="F16" s="9">
        <v>-54.540000000000191</v>
      </c>
      <c r="G16" s="9">
        <v>-64.129999999999882</v>
      </c>
      <c r="H16" s="9">
        <v>-66.309999999999945</v>
      </c>
      <c r="I16" s="9">
        <v>-104.33999999999992</v>
      </c>
      <c r="J16" s="9">
        <v>-91.790000000000191</v>
      </c>
      <c r="K16" s="9">
        <v>-122.11000000000013</v>
      </c>
      <c r="L16" s="9">
        <v>-48.220000000000027</v>
      </c>
      <c r="M16" s="9">
        <v>-134.20999999999958</v>
      </c>
      <c r="N16" s="9">
        <v>-97.099999999999909</v>
      </c>
      <c r="O16" s="9">
        <v>-18.319999999999709</v>
      </c>
      <c r="P16" s="9">
        <v>-63.300000000000182</v>
      </c>
      <c r="Q16" s="9">
        <v>-18.75</v>
      </c>
      <c r="R16" s="9">
        <v>-17.920000000000073</v>
      </c>
      <c r="S16" s="9">
        <v>37.420000000000073</v>
      </c>
      <c r="T16" s="9">
        <v>123.05000000000018</v>
      </c>
      <c r="U16" s="9">
        <v>114.42000000000007</v>
      </c>
      <c r="V16" s="9">
        <v>36.660000000000309</v>
      </c>
      <c r="W16" s="9">
        <v>-233.11000000000058</v>
      </c>
    </row>
    <row r="17" spans="1:23" x14ac:dyDescent="0.25">
      <c r="A17" s="6"/>
      <c r="B17" s="6"/>
      <c r="C17" s="6" t="s">
        <v>55</v>
      </c>
      <c r="D17" s="6"/>
      <c r="E17" s="9">
        <v>-155.50999999999976</v>
      </c>
      <c r="F17" s="9">
        <v>-135.28999999999996</v>
      </c>
      <c r="G17" s="9">
        <v>-174.55999999999995</v>
      </c>
      <c r="H17" s="9">
        <v>-197.9399999999996</v>
      </c>
      <c r="I17" s="9">
        <v>-184.77000000000044</v>
      </c>
      <c r="J17" s="9">
        <v>-195.61999999999989</v>
      </c>
      <c r="K17" s="9">
        <v>-230.64000000000033</v>
      </c>
      <c r="L17" s="9">
        <v>-122.48000000000002</v>
      </c>
      <c r="M17" s="9">
        <v>-237.70999999999958</v>
      </c>
      <c r="N17" s="9">
        <v>-239.93000000000029</v>
      </c>
      <c r="O17" s="9">
        <v>-145.07000000000062</v>
      </c>
      <c r="P17" s="9">
        <v>-193.32999999999993</v>
      </c>
      <c r="Q17" s="9">
        <v>-100.39000000000033</v>
      </c>
      <c r="R17" s="9">
        <v>-145.98000000000047</v>
      </c>
      <c r="S17" s="9">
        <v>55.360000000000582</v>
      </c>
      <c r="T17" s="9">
        <v>317.69999999999982</v>
      </c>
      <c r="U17" s="9">
        <v>273.38000000000011</v>
      </c>
      <c r="V17" s="9">
        <v>135.14000000000033</v>
      </c>
      <c r="W17" s="9">
        <v>-591.74000000000024</v>
      </c>
    </row>
    <row r="18" spans="1:23" x14ac:dyDescent="0.25">
      <c r="A18" s="6"/>
      <c r="B18" s="6"/>
      <c r="C18" s="6"/>
      <c r="D18" s="6"/>
      <c r="E18" s="9"/>
      <c r="F18" s="9"/>
      <c r="G18" s="9"/>
      <c r="H18" s="9"/>
      <c r="I18" s="9"/>
      <c r="J18" s="9"/>
      <c r="K18" s="9"/>
      <c r="L18" s="9"/>
      <c r="M18" s="9"/>
      <c r="N18" s="9"/>
      <c r="O18" s="9"/>
      <c r="P18" s="9"/>
      <c r="Q18" s="9"/>
      <c r="R18" s="9"/>
      <c r="S18" s="9"/>
      <c r="T18" s="9"/>
      <c r="U18" s="9"/>
      <c r="V18" s="9"/>
      <c r="W18" s="9"/>
    </row>
    <row r="19" spans="1:23" x14ac:dyDescent="0.25">
      <c r="A19" s="6"/>
      <c r="B19" s="6"/>
      <c r="C19" s="6" t="s">
        <v>22</v>
      </c>
      <c r="D19" s="6"/>
      <c r="E19" s="9">
        <v>-203.25999999999931</v>
      </c>
      <c r="F19" s="9">
        <v>-189.82999999999993</v>
      </c>
      <c r="G19" s="9">
        <v>-238.6899999999996</v>
      </c>
      <c r="H19" s="9">
        <v>-264.24999999999909</v>
      </c>
      <c r="I19" s="9">
        <v>-289.11000000000058</v>
      </c>
      <c r="J19" s="9">
        <v>-287.40999999999985</v>
      </c>
      <c r="K19" s="9">
        <v>-352.75000000000091</v>
      </c>
      <c r="L19" s="9">
        <v>-170.69999999999982</v>
      </c>
      <c r="M19" s="9">
        <v>-371.91999999999825</v>
      </c>
      <c r="N19" s="9">
        <v>-337.02999999999975</v>
      </c>
      <c r="O19" s="9">
        <v>-163.39000000000033</v>
      </c>
      <c r="P19" s="9">
        <v>-256.63000000000011</v>
      </c>
      <c r="Q19" s="9">
        <v>-119.14000000000033</v>
      </c>
      <c r="R19" s="9">
        <v>-163.90000000000055</v>
      </c>
      <c r="S19" s="9">
        <v>92.780000000000655</v>
      </c>
      <c r="T19" s="9">
        <v>440.75</v>
      </c>
      <c r="U19" s="9">
        <v>387.80000000000018</v>
      </c>
      <c r="V19" s="9">
        <v>171.80000000000109</v>
      </c>
      <c r="W19" s="9">
        <v>-824.85000000000127</v>
      </c>
    </row>
    <row r="20" spans="1:23" x14ac:dyDescent="0.25">
      <c r="A20" s="6"/>
      <c r="B20" s="6"/>
      <c r="C20" s="6"/>
      <c r="D20" s="6"/>
      <c r="E20" s="9"/>
      <c r="F20" s="9"/>
      <c r="G20" s="9"/>
      <c r="H20" s="9"/>
      <c r="I20" s="9"/>
      <c r="J20" s="9"/>
      <c r="K20" s="9"/>
      <c r="L20" s="9"/>
      <c r="M20" s="9"/>
      <c r="N20" s="9"/>
      <c r="O20" s="9"/>
      <c r="P20" s="9"/>
      <c r="Q20" s="9"/>
      <c r="R20" s="9"/>
      <c r="S20" s="9"/>
      <c r="T20" s="9"/>
      <c r="U20" s="9"/>
      <c r="V20" s="9"/>
      <c r="W20" s="9"/>
    </row>
    <row r="21" spans="1:23" x14ac:dyDescent="0.25">
      <c r="A21" s="6"/>
      <c r="B21" s="6" t="s">
        <v>56</v>
      </c>
      <c r="C21" s="6"/>
      <c r="D21" s="6"/>
      <c r="E21" s="9">
        <v>-202.02000000000044</v>
      </c>
      <c r="F21" s="9">
        <v>-243.90999999999985</v>
      </c>
      <c r="G21" s="9">
        <v>-332.07999999999993</v>
      </c>
      <c r="H21" s="9">
        <v>-395.69000000000051</v>
      </c>
      <c r="I21" s="9">
        <v>-274.00000000000182</v>
      </c>
      <c r="J21" s="9">
        <v>-317.72999999999956</v>
      </c>
      <c r="K21" s="9">
        <v>-398.92999999999665</v>
      </c>
      <c r="L21" s="9">
        <v>-193.22000000000298</v>
      </c>
      <c r="M21" s="9">
        <v>-791.32999999999811</v>
      </c>
      <c r="N21" s="9">
        <v>-705.14999999999782</v>
      </c>
      <c r="O21" s="9">
        <v>-269.72000000000116</v>
      </c>
      <c r="P21" s="9">
        <v>-221.9900000000016</v>
      </c>
      <c r="Q21" s="9">
        <v>-118.61000000000058</v>
      </c>
      <c r="R21" s="9">
        <v>-134.45000000000073</v>
      </c>
      <c r="S21" s="9">
        <v>-45.6299999999992</v>
      </c>
      <c r="T21" s="9">
        <v>181.72000000000116</v>
      </c>
      <c r="U21" s="9">
        <v>291.57999999999993</v>
      </c>
      <c r="V21" s="9">
        <v>179.68000000000029</v>
      </c>
      <c r="W21" s="9">
        <v>-64.719999999999345</v>
      </c>
    </row>
    <row r="22" spans="1:23" x14ac:dyDescent="0.25">
      <c r="A22" s="6"/>
      <c r="B22" s="6" t="s">
        <v>57</v>
      </c>
      <c r="C22" s="6"/>
      <c r="D22" s="6"/>
      <c r="E22" s="9">
        <v>0</v>
      </c>
      <c r="F22" s="9">
        <v>0</v>
      </c>
      <c r="G22" s="9">
        <v>0</v>
      </c>
      <c r="H22" s="9">
        <v>0</v>
      </c>
      <c r="I22" s="9">
        <v>0</v>
      </c>
      <c r="J22" s="9">
        <v>0</v>
      </c>
      <c r="K22" s="9">
        <v>0</v>
      </c>
      <c r="L22" s="9">
        <v>0</v>
      </c>
      <c r="M22" s="9">
        <v>0</v>
      </c>
      <c r="N22" s="9">
        <v>0</v>
      </c>
      <c r="O22" s="9">
        <v>0</v>
      </c>
      <c r="P22" s="9">
        <v>0</v>
      </c>
      <c r="Q22" s="9">
        <v>0</v>
      </c>
      <c r="R22" s="9">
        <v>0</v>
      </c>
      <c r="S22" s="9">
        <v>0</v>
      </c>
      <c r="T22" s="9">
        <v>0</v>
      </c>
      <c r="U22" s="9">
        <v>0</v>
      </c>
      <c r="V22" s="9">
        <v>0</v>
      </c>
      <c r="W22" s="9">
        <v>0</v>
      </c>
    </row>
    <row r="23" spans="1:23" x14ac:dyDescent="0.25">
      <c r="A23" s="6"/>
      <c r="B23" s="6"/>
      <c r="C23" s="6"/>
      <c r="D23" s="6"/>
      <c r="E23" s="9"/>
      <c r="F23" s="9"/>
      <c r="G23" s="9"/>
      <c r="H23" s="9"/>
      <c r="I23" s="9"/>
      <c r="J23" s="9"/>
      <c r="K23" s="9"/>
      <c r="L23" s="9"/>
      <c r="M23" s="9"/>
      <c r="N23" s="9"/>
      <c r="O23" s="9"/>
      <c r="P23" s="9"/>
      <c r="Q23" s="9"/>
      <c r="R23" s="9"/>
      <c r="S23" s="9"/>
      <c r="T23" s="9"/>
      <c r="U23" s="9"/>
      <c r="V23" s="9"/>
      <c r="W23" s="9"/>
    </row>
    <row r="24" spans="1:23" x14ac:dyDescent="0.25">
      <c r="A24" s="6"/>
      <c r="B24" s="6" t="s">
        <v>21</v>
      </c>
      <c r="C24" s="6"/>
      <c r="D24" s="6"/>
      <c r="E24" s="9">
        <v>-353.05999999999949</v>
      </c>
      <c r="F24" s="9">
        <v>-367.15999999999985</v>
      </c>
      <c r="G24" s="9">
        <v>-494.09000000000015</v>
      </c>
      <c r="H24" s="9">
        <v>-558.11999999999898</v>
      </c>
      <c r="I24" s="9">
        <v>-428.11000000000058</v>
      </c>
      <c r="J24" s="9">
        <v>-430.34000000000015</v>
      </c>
      <c r="K24" s="9">
        <v>-573.18999999999505</v>
      </c>
      <c r="L24" s="9">
        <v>-142.31000000000131</v>
      </c>
      <c r="M24" s="9">
        <v>-954.22999999999593</v>
      </c>
      <c r="N24" s="9">
        <v>-792.66999999999462</v>
      </c>
      <c r="O24" s="9">
        <v>-189.95000000000073</v>
      </c>
      <c r="P24" s="9">
        <v>-250.25</v>
      </c>
      <c r="Q24" s="9">
        <v>106.18999999999869</v>
      </c>
      <c r="R24" s="9">
        <v>-87.360000000000582</v>
      </c>
      <c r="S24" s="9">
        <v>98.980000000003201</v>
      </c>
      <c r="T24" s="9">
        <v>606.2300000000032</v>
      </c>
      <c r="U24" s="9">
        <v>578.52000000000044</v>
      </c>
      <c r="V24" s="9">
        <v>-1439.4099999999962</v>
      </c>
      <c r="W24" s="9">
        <v>-1025.3400000000038</v>
      </c>
    </row>
    <row r="25" spans="1:23" x14ac:dyDescent="0.25">
      <c r="A25" s="6"/>
      <c r="B25" s="6"/>
      <c r="C25" s="6"/>
      <c r="D25" s="6"/>
      <c r="E25" s="9"/>
      <c r="F25" s="9"/>
      <c r="G25" s="9"/>
      <c r="H25" s="9"/>
      <c r="I25" s="9"/>
      <c r="J25" s="9"/>
      <c r="K25" s="9"/>
      <c r="L25" s="9"/>
      <c r="M25" s="9"/>
      <c r="N25" s="9"/>
      <c r="O25" s="9"/>
      <c r="P25" s="9"/>
      <c r="Q25" s="9"/>
      <c r="R25" s="9"/>
      <c r="S25" s="9"/>
      <c r="T25" s="9"/>
      <c r="U25" s="9"/>
      <c r="V25" s="9"/>
      <c r="W25" s="9"/>
    </row>
    <row r="26" spans="1:23" x14ac:dyDescent="0.25">
      <c r="A26" s="35" t="s">
        <v>14</v>
      </c>
      <c r="B26" s="6"/>
      <c r="C26" s="6"/>
      <c r="D26" s="6"/>
      <c r="E26" s="9">
        <v>0</v>
      </c>
      <c r="F26" s="9">
        <v>0</v>
      </c>
      <c r="G26" s="9">
        <v>0</v>
      </c>
      <c r="H26" s="9">
        <v>0</v>
      </c>
      <c r="I26" s="9">
        <v>0</v>
      </c>
      <c r="J26" s="9">
        <v>0</v>
      </c>
      <c r="K26" s="9">
        <v>0</v>
      </c>
      <c r="L26" s="9">
        <v>0</v>
      </c>
      <c r="M26" s="9">
        <v>0</v>
      </c>
      <c r="N26" s="9">
        <v>0</v>
      </c>
      <c r="O26" s="9">
        <v>0</v>
      </c>
      <c r="P26" s="9">
        <v>3.0000000000086402E-2</v>
      </c>
      <c r="Q26" s="9">
        <v>-0.10000000000002274</v>
      </c>
      <c r="R26" s="9">
        <v>0.26999999999998181</v>
      </c>
      <c r="S26" s="9">
        <v>-0.56999999999999318</v>
      </c>
      <c r="T26" s="9">
        <v>2.4099999999999682</v>
      </c>
      <c r="U26" s="9">
        <v>-3.3000000000000114</v>
      </c>
      <c r="V26" s="9">
        <v>13.579999999999984</v>
      </c>
      <c r="W26" s="9">
        <v>-129.74</v>
      </c>
    </row>
    <row r="27" spans="1:23" x14ac:dyDescent="0.25">
      <c r="A27" s="6"/>
      <c r="B27" s="6"/>
      <c r="C27" s="6"/>
      <c r="D27" s="6"/>
      <c r="E27" s="9"/>
      <c r="F27" s="9"/>
      <c r="G27" s="9"/>
      <c r="H27" s="9"/>
      <c r="I27" s="9"/>
      <c r="J27" s="9"/>
      <c r="K27" s="9"/>
      <c r="L27" s="9"/>
      <c r="M27" s="9"/>
      <c r="N27" s="9"/>
      <c r="O27" s="9"/>
      <c r="P27" s="9"/>
      <c r="Q27" s="9"/>
      <c r="R27" s="9"/>
      <c r="S27" s="9"/>
      <c r="T27" s="9"/>
      <c r="U27" s="9"/>
      <c r="V27" s="9"/>
      <c r="W27" s="9"/>
    </row>
    <row r="28" spans="1:23" x14ac:dyDescent="0.25">
      <c r="A28" s="35" t="s">
        <v>58</v>
      </c>
      <c r="B28" s="6"/>
      <c r="C28" s="6"/>
      <c r="D28" s="6"/>
      <c r="E28" s="9">
        <v>-346.59000000000015</v>
      </c>
      <c r="F28" s="9">
        <v>-236.5</v>
      </c>
      <c r="G28" s="9">
        <v>-491.46999999999753</v>
      </c>
      <c r="H28" s="9">
        <v>-554.68000000000029</v>
      </c>
      <c r="I28" s="9">
        <v>-420.57999999999811</v>
      </c>
      <c r="J28" s="9">
        <v>-433.56999999999971</v>
      </c>
      <c r="K28" s="9">
        <v>-577.64999999999418</v>
      </c>
      <c r="L28" s="9">
        <v>-147.62999999999738</v>
      </c>
      <c r="M28" s="9">
        <v>-963.18999999999505</v>
      </c>
      <c r="N28" s="9">
        <v>-800.25999999999476</v>
      </c>
      <c r="O28" s="9">
        <v>-199.4900000000016</v>
      </c>
      <c r="P28" s="9">
        <v>-256.66999999999825</v>
      </c>
      <c r="Q28" s="9">
        <v>91.919999999998254</v>
      </c>
      <c r="R28" s="9">
        <v>-101.7400000000016</v>
      </c>
      <c r="S28" s="9">
        <v>86.970000000001164</v>
      </c>
      <c r="T28" s="9">
        <v>589.61000000000058</v>
      </c>
      <c r="U28" s="9">
        <v>560.31999999999971</v>
      </c>
      <c r="V28" s="9">
        <v>-1431.5699999999997</v>
      </c>
      <c r="W28" s="9">
        <v>-1169.0700000000033</v>
      </c>
    </row>
    <row r="29" spans="1:23" x14ac:dyDescent="0.25">
      <c r="A29" s="5"/>
      <c r="B29" s="5"/>
      <c r="C29" s="5"/>
      <c r="D29" s="5"/>
      <c r="E29" s="9"/>
      <c r="F29" s="9"/>
      <c r="G29" s="9"/>
      <c r="H29" s="9"/>
      <c r="I29" s="9"/>
      <c r="J29" s="9"/>
      <c r="K29" s="9"/>
      <c r="L29" s="9"/>
      <c r="M29" s="9"/>
      <c r="N29" s="9"/>
      <c r="O29" s="9"/>
      <c r="P29" s="9"/>
      <c r="Q29" s="9"/>
      <c r="R29" s="9"/>
      <c r="S29" s="9"/>
      <c r="T29" s="9"/>
      <c r="U29" s="9"/>
      <c r="V29" s="9"/>
      <c r="W29" s="9"/>
    </row>
    <row r="30" spans="1:23" x14ac:dyDescent="0.25">
      <c r="B30" s="6"/>
      <c r="C30" s="6"/>
      <c r="D30" s="6"/>
      <c r="E30" s="36"/>
      <c r="F30" s="36"/>
      <c r="G30" s="36"/>
      <c r="H30" s="36"/>
      <c r="I30" s="36"/>
      <c r="J30" s="36"/>
      <c r="K30" s="36"/>
      <c r="L30" s="36"/>
      <c r="M30" s="36"/>
      <c r="N30" s="36"/>
      <c r="O30" s="36"/>
      <c r="P30" s="36"/>
      <c r="Q30" s="36"/>
      <c r="R30" s="36"/>
      <c r="S30" s="36"/>
      <c r="T30" s="36"/>
      <c r="U30" s="36"/>
      <c r="V30" s="36"/>
      <c r="W30" s="36"/>
    </row>
    <row r="31" spans="1:23" x14ac:dyDescent="0.25">
      <c r="A31" s="6"/>
      <c r="B31" s="6"/>
      <c r="C31" s="6"/>
      <c r="D31" s="6"/>
      <c r="E31" s="10"/>
      <c r="F31" s="10"/>
      <c r="G31" s="10"/>
      <c r="H31" s="10"/>
      <c r="I31" s="10"/>
      <c r="J31" s="10"/>
      <c r="K31" s="10"/>
      <c r="L31" s="10"/>
      <c r="M31" s="10"/>
      <c r="N31" s="10"/>
      <c r="O31" s="10"/>
      <c r="P31" s="10"/>
      <c r="Q31" s="10"/>
      <c r="R31" s="10"/>
      <c r="S31" s="10"/>
      <c r="T31" s="10"/>
      <c r="U31" s="10"/>
      <c r="V31" s="10"/>
      <c r="W31" s="10"/>
    </row>
    <row r="32" spans="1:23" x14ac:dyDescent="0.25">
      <c r="A32" s="35" t="s">
        <v>3</v>
      </c>
      <c r="B32" s="6"/>
      <c r="C32" s="6"/>
      <c r="D32" s="6"/>
      <c r="E32" s="10"/>
      <c r="F32" s="10"/>
      <c r="G32" s="10"/>
      <c r="H32" s="10"/>
      <c r="I32" s="10"/>
      <c r="J32" s="10"/>
      <c r="K32" s="10"/>
      <c r="L32" s="10"/>
      <c r="M32" s="10"/>
      <c r="N32" s="10"/>
      <c r="O32" s="10"/>
      <c r="P32" s="10"/>
      <c r="Q32" s="10"/>
      <c r="R32" s="10"/>
      <c r="S32" s="10"/>
      <c r="T32" s="10"/>
      <c r="U32" s="10"/>
      <c r="V32" s="10"/>
      <c r="W32" s="10"/>
    </row>
    <row r="33" spans="1:23" x14ac:dyDescent="0.25">
      <c r="A33" s="6" t="s">
        <v>59</v>
      </c>
      <c r="B33" s="6"/>
      <c r="C33" s="6"/>
      <c r="D33" s="6"/>
      <c r="E33" s="10"/>
      <c r="F33" s="10"/>
      <c r="G33" s="10"/>
      <c r="H33" s="10"/>
      <c r="I33" s="10"/>
      <c r="J33" s="10"/>
      <c r="K33" s="10"/>
      <c r="L33" s="10"/>
      <c r="M33" s="10"/>
      <c r="N33" s="10"/>
      <c r="O33" s="10"/>
      <c r="P33" s="10"/>
      <c r="Q33" s="10"/>
      <c r="R33" s="10"/>
      <c r="S33" s="10"/>
      <c r="T33" s="10"/>
      <c r="U33" s="10"/>
      <c r="V33" s="10"/>
      <c r="W33" s="10"/>
    </row>
    <row r="34" spans="1:23" x14ac:dyDescent="0.25">
      <c r="A34" s="6"/>
      <c r="B34" s="6"/>
      <c r="C34" s="6"/>
      <c r="D34" s="6"/>
      <c r="E34" s="10"/>
      <c r="F34" s="10"/>
      <c r="G34" s="10"/>
      <c r="H34" s="10"/>
      <c r="I34" s="10"/>
      <c r="J34" s="10"/>
      <c r="K34" s="10"/>
      <c r="L34" s="10"/>
      <c r="M34" s="10"/>
      <c r="N34" s="10"/>
      <c r="O34" s="10"/>
      <c r="P34" s="10"/>
      <c r="Q34" s="10"/>
      <c r="R34" s="10"/>
      <c r="S34" s="10"/>
      <c r="T34" s="10"/>
      <c r="U34" s="10"/>
      <c r="V34" s="10"/>
      <c r="W34" s="10"/>
    </row>
    <row r="35" spans="1:23" x14ac:dyDescent="0.25">
      <c r="A35" s="35" t="s">
        <v>51</v>
      </c>
      <c r="B35" s="6"/>
      <c r="C35" s="6"/>
      <c r="D35" s="6"/>
      <c r="E35" s="9">
        <v>-528.91999999999996</v>
      </c>
      <c r="F35" s="9">
        <v>-780.68</v>
      </c>
      <c r="G35" s="9">
        <v>-904.74999999999977</v>
      </c>
      <c r="H35" s="9">
        <v>-747.17999999999984</v>
      </c>
      <c r="I35" s="9">
        <v>-536.49</v>
      </c>
      <c r="J35" s="9">
        <v>-527.83999999999969</v>
      </c>
      <c r="K35" s="9">
        <v>-935.57000000000016</v>
      </c>
      <c r="L35" s="9">
        <v>-843.13000000000011</v>
      </c>
      <c r="M35" s="9">
        <v>-1108.9100000000003</v>
      </c>
      <c r="N35" s="9">
        <v>-1190.9300000000003</v>
      </c>
      <c r="O35" s="9">
        <v>194.53999999999996</v>
      </c>
      <c r="P35" s="9">
        <v>-330.43000000000029</v>
      </c>
      <c r="Q35" s="9">
        <v>-402.30000000000018</v>
      </c>
      <c r="R35" s="9">
        <v>-556.59000000000015</v>
      </c>
      <c r="S35" s="9">
        <v>-46.480000000000018</v>
      </c>
      <c r="T35" s="9">
        <v>885.92999999999984</v>
      </c>
      <c r="U35" s="9">
        <v>704.46000000000095</v>
      </c>
      <c r="V35" s="9">
        <v>-310.0600000000004</v>
      </c>
      <c r="W35" s="9">
        <v>-108.1899999999996</v>
      </c>
    </row>
    <row r="36" spans="1:23" x14ac:dyDescent="0.25">
      <c r="A36" s="6"/>
      <c r="B36" s="6"/>
      <c r="C36" s="6"/>
      <c r="D36" s="6"/>
      <c r="E36" s="10"/>
      <c r="F36" s="10"/>
      <c r="G36" s="10"/>
      <c r="H36" s="10"/>
      <c r="I36" s="10"/>
      <c r="J36" s="10"/>
      <c r="K36" s="10"/>
      <c r="L36" s="10"/>
      <c r="M36" s="10"/>
      <c r="N36" s="10"/>
      <c r="O36" s="10"/>
      <c r="P36" s="10"/>
      <c r="Q36" s="10"/>
      <c r="R36" s="10"/>
      <c r="S36" s="10"/>
      <c r="T36" s="10"/>
      <c r="U36" s="10"/>
      <c r="V36" s="10"/>
      <c r="W36" s="10"/>
    </row>
    <row r="37" spans="1:23" x14ac:dyDescent="0.25">
      <c r="A37" s="35" t="s">
        <v>5</v>
      </c>
      <c r="B37" s="6"/>
      <c r="C37" s="6"/>
      <c r="D37" s="6"/>
      <c r="E37" s="10"/>
      <c r="F37" s="10"/>
      <c r="G37" s="10"/>
      <c r="H37" s="10"/>
      <c r="I37" s="10"/>
      <c r="J37" s="10"/>
      <c r="K37" s="10"/>
      <c r="L37" s="10"/>
      <c r="M37" s="10"/>
      <c r="N37" s="10"/>
      <c r="O37" s="10"/>
      <c r="P37" s="10"/>
      <c r="Q37" s="10"/>
      <c r="R37" s="10"/>
      <c r="S37" s="10"/>
      <c r="T37" s="10"/>
      <c r="U37" s="10"/>
      <c r="V37" s="10"/>
      <c r="W37" s="10"/>
    </row>
    <row r="38" spans="1:23" x14ac:dyDescent="0.25">
      <c r="A38" s="6"/>
      <c r="B38" s="6" t="s">
        <v>52</v>
      </c>
      <c r="C38" s="6"/>
      <c r="D38" s="6"/>
      <c r="E38" s="9">
        <v>-29.209999999999582</v>
      </c>
      <c r="F38" s="9">
        <v>-12.479999999999563</v>
      </c>
      <c r="G38" s="9">
        <v>-20.299999999999272</v>
      </c>
      <c r="H38" s="9">
        <v>-11.1899999999996</v>
      </c>
      <c r="I38" s="9">
        <v>-6.7599999999993088</v>
      </c>
      <c r="J38" s="9">
        <v>-161.27999999999975</v>
      </c>
      <c r="K38" s="9">
        <v>-137.15000000000055</v>
      </c>
      <c r="L38" s="9">
        <v>-249.75999999999931</v>
      </c>
      <c r="M38" s="9">
        <v>-324.98999999999978</v>
      </c>
      <c r="N38" s="9">
        <v>-234.4900000000016</v>
      </c>
      <c r="O38" s="9">
        <v>-97.440000000002328</v>
      </c>
      <c r="P38" s="9">
        <v>27.510000000000218</v>
      </c>
      <c r="Q38" s="9">
        <v>616.35000000000036</v>
      </c>
      <c r="R38" s="9">
        <v>157.28000000000065</v>
      </c>
      <c r="S38" s="9">
        <v>8.0399999999990541</v>
      </c>
      <c r="T38" s="9">
        <v>209.23999999999978</v>
      </c>
      <c r="U38" s="9">
        <v>251.03999999999905</v>
      </c>
      <c r="V38" s="9">
        <v>72.589999999999236</v>
      </c>
      <c r="W38" s="9">
        <v>211.3100000000004</v>
      </c>
    </row>
    <row r="39" spans="1:23" x14ac:dyDescent="0.25">
      <c r="A39" s="6"/>
      <c r="B39" s="6" t="s">
        <v>53</v>
      </c>
      <c r="C39" s="6"/>
      <c r="D39" s="6"/>
      <c r="E39" s="10"/>
      <c r="F39" s="10"/>
      <c r="G39" s="10"/>
      <c r="H39" s="10"/>
      <c r="I39" s="10"/>
      <c r="J39" s="10"/>
      <c r="K39" s="10"/>
      <c r="L39" s="10"/>
      <c r="M39" s="10"/>
      <c r="N39" s="10"/>
      <c r="O39" s="10"/>
      <c r="P39" s="10"/>
      <c r="Q39" s="10"/>
      <c r="R39" s="10"/>
      <c r="S39" s="10"/>
      <c r="T39" s="10"/>
      <c r="U39" s="10"/>
      <c r="V39" s="10"/>
      <c r="W39" s="10"/>
    </row>
    <row r="40" spans="1:23" x14ac:dyDescent="0.25">
      <c r="A40" s="6"/>
      <c r="B40" s="6"/>
      <c r="C40" s="6" t="s">
        <v>54</v>
      </c>
      <c r="D40" s="6"/>
      <c r="E40" s="9">
        <v>-3.2400000000000091</v>
      </c>
      <c r="F40" s="9">
        <v>-5.1199999999998909</v>
      </c>
      <c r="G40" s="9">
        <v>-2.6700000000000728</v>
      </c>
      <c r="H40" s="9">
        <v>-0.67000000000007276</v>
      </c>
      <c r="I40" s="9">
        <v>-5.1700000000000728</v>
      </c>
      <c r="J40" s="9">
        <v>-7.9700000000000273</v>
      </c>
      <c r="K40" s="9">
        <v>-9.3499999999999091</v>
      </c>
      <c r="L40" s="9">
        <v>-6.0099999999999909</v>
      </c>
      <c r="M40" s="9">
        <v>-10.440000000000055</v>
      </c>
      <c r="N40" s="9">
        <v>-22.289999999999964</v>
      </c>
      <c r="O40" s="9">
        <v>2.9900000000002365</v>
      </c>
      <c r="P40" s="9">
        <v>0.48000000000001819</v>
      </c>
      <c r="Q40" s="9">
        <v>-2.4099999999998545</v>
      </c>
      <c r="R40" s="9">
        <v>4.3800000000001091</v>
      </c>
      <c r="S40" s="9">
        <v>-61.5</v>
      </c>
      <c r="T40" s="9">
        <v>47.909999999999854</v>
      </c>
      <c r="U40" s="9">
        <v>54.779999999999745</v>
      </c>
      <c r="V40" s="9">
        <v>56.850000000000364</v>
      </c>
      <c r="W40" s="9">
        <v>9.0799999999999272</v>
      </c>
    </row>
    <row r="41" spans="1:23" x14ac:dyDescent="0.25">
      <c r="A41" s="6"/>
      <c r="B41" s="6"/>
      <c r="C41" s="6" t="s">
        <v>55</v>
      </c>
      <c r="D41" s="6"/>
      <c r="E41" s="9">
        <v>-33</v>
      </c>
      <c r="F41" s="9">
        <v>-35.099999999999909</v>
      </c>
      <c r="G41" s="9">
        <v>-48.7800000000002</v>
      </c>
      <c r="H41" s="9">
        <v>-58.579999999999927</v>
      </c>
      <c r="I41" s="9">
        <v>-52.320000000000164</v>
      </c>
      <c r="J41" s="9">
        <v>-64.909999999999854</v>
      </c>
      <c r="K41" s="9">
        <v>-84.980000000000473</v>
      </c>
      <c r="L41" s="9">
        <v>-48.249999999999091</v>
      </c>
      <c r="M41" s="9">
        <v>-108.28000000000065</v>
      </c>
      <c r="N41" s="9">
        <v>-139.52000000000044</v>
      </c>
      <c r="O41" s="9">
        <v>-68.1200000000008</v>
      </c>
      <c r="P41" s="9">
        <v>-79.090000000000146</v>
      </c>
      <c r="Q41" s="9">
        <v>-94.099999999999454</v>
      </c>
      <c r="R41" s="9">
        <v>-95.669999999999163</v>
      </c>
      <c r="S41" s="9">
        <v>-41.299999999999272</v>
      </c>
      <c r="T41" s="9">
        <v>14.800000000001091</v>
      </c>
      <c r="U41" s="9">
        <v>22.089999999999236</v>
      </c>
      <c r="V41" s="9">
        <v>99.119999999999891</v>
      </c>
      <c r="W41" s="9">
        <v>49.730000000000473</v>
      </c>
    </row>
    <row r="42" spans="1:23" x14ac:dyDescent="0.25">
      <c r="A42" s="6"/>
      <c r="B42" s="6"/>
      <c r="C42" s="6"/>
      <c r="D42" s="6"/>
      <c r="E42" s="10"/>
      <c r="F42" s="10"/>
      <c r="G42" s="10"/>
      <c r="H42" s="10"/>
      <c r="I42" s="10"/>
      <c r="J42" s="10"/>
      <c r="K42" s="10"/>
      <c r="L42" s="10"/>
      <c r="M42" s="10"/>
      <c r="N42" s="10"/>
      <c r="O42" s="10"/>
      <c r="P42" s="10"/>
      <c r="Q42" s="10"/>
      <c r="R42" s="10"/>
      <c r="S42" s="10"/>
      <c r="T42" s="10"/>
      <c r="U42" s="10"/>
      <c r="V42" s="10"/>
      <c r="W42" s="10"/>
    </row>
    <row r="43" spans="1:23" x14ac:dyDescent="0.25">
      <c r="A43" s="6"/>
      <c r="B43" s="6"/>
      <c r="C43" s="6" t="s">
        <v>22</v>
      </c>
      <c r="D43" s="6"/>
      <c r="E43" s="9">
        <v>-36.240000000000691</v>
      </c>
      <c r="F43" s="9">
        <v>-40.219999999999345</v>
      </c>
      <c r="G43" s="9">
        <v>-51.450000000000728</v>
      </c>
      <c r="H43" s="9">
        <v>-59.25</v>
      </c>
      <c r="I43" s="9">
        <v>-57.490000000000691</v>
      </c>
      <c r="J43" s="9">
        <v>-72.8799999999992</v>
      </c>
      <c r="K43" s="9">
        <v>-94.330000000000837</v>
      </c>
      <c r="L43" s="9">
        <v>-54.259999999999309</v>
      </c>
      <c r="M43" s="9">
        <v>-118.72000000000025</v>
      </c>
      <c r="N43" s="9">
        <v>-161.81000000000131</v>
      </c>
      <c r="O43" s="9">
        <v>-65.1299999999992</v>
      </c>
      <c r="P43" s="9">
        <v>-78.610000000000582</v>
      </c>
      <c r="Q43" s="9">
        <v>-96.510000000000218</v>
      </c>
      <c r="R43" s="9">
        <v>-91.289999999999054</v>
      </c>
      <c r="S43" s="9">
        <v>-102.79999999999927</v>
      </c>
      <c r="T43" s="9">
        <v>62.710000000000946</v>
      </c>
      <c r="U43" s="9">
        <v>76.869999999998981</v>
      </c>
      <c r="V43" s="9">
        <v>155.96999999999935</v>
      </c>
      <c r="W43" s="9">
        <v>58.809999999999491</v>
      </c>
    </row>
    <row r="44" spans="1:23" x14ac:dyDescent="0.25">
      <c r="A44" s="6"/>
      <c r="B44" s="6"/>
      <c r="C44" s="6"/>
      <c r="D44" s="6"/>
      <c r="E44" s="10"/>
      <c r="F44" s="10"/>
      <c r="G44" s="10"/>
      <c r="H44" s="10"/>
      <c r="I44" s="10"/>
      <c r="J44" s="10"/>
      <c r="K44" s="10"/>
      <c r="L44" s="10"/>
      <c r="M44" s="10"/>
      <c r="N44" s="10"/>
      <c r="O44" s="10"/>
      <c r="P44" s="10"/>
      <c r="Q44" s="10"/>
      <c r="R44" s="10"/>
      <c r="S44" s="10"/>
      <c r="T44" s="10"/>
      <c r="U44" s="10"/>
      <c r="V44" s="10"/>
      <c r="W44" s="10"/>
    </row>
    <row r="45" spans="1:23" x14ac:dyDescent="0.25">
      <c r="A45" s="6"/>
      <c r="B45" s="6" t="s">
        <v>56</v>
      </c>
      <c r="C45" s="6"/>
      <c r="D45" s="6"/>
      <c r="E45" s="9">
        <v>-1095.1900000000005</v>
      </c>
      <c r="F45" s="9">
        <v>-1042.5699999999997</v>
      </c>
      <c r="G45" s="9">
        <v>-1401.8599999999969</v>
      </c>
      <c r="H45" s="9">
        <v>-1628.8599999999988</v>
      </c>
      <c r="I45" s="9">
        <v>-1933.1599999999999</v>
      </c>
      <c r="J45" s="9">
        <v>-1956.5200000000004</v>
      </c>
      <c r="K45" s="9">
        <v>-2478.3000000000029</v>
      </c>
      <c r="L45" s="9">
        <v>-812.27000000000044</v>
      </c>
      <c r="M45" s="9">
        <v>-2098.8299999999981</v>
      </c>
      <c r="N45" s="9">
        <v>-1693.3299999999981</v>
      </c>
      <c r="O45" s="9">
        <v>-275.96000000000276</v>
      </c>
      <c r="P45" s="9">
        <v>-773.18999999999869</v>
      </c>
      <c r="Q45" s="9">
        <v>-129.45999999999913</v>
      </c>
      <c r="R45" s="9">
        <v>-112.57999999999993</v>
      </c>
      <c r="S45" s="9">
        <v>280.45999999999913</v>
      </c>
      <c r="T45" s="9">
        <v>1051.5399999999991</v>
      </c>
      <c r="U45" s="9">
        <v>1245.0400000000009</v>
      </c>
      <c r="V45" s="9">
        <v>487.77999999999884</v>
      </c>
      <c r="W45" s="9">
        <v>-1963.4799999999996</v>
      </c>
    </row>
    <row r="46" spans="1:23" x14ac:dyDescent="0.25">
      <c r="A46" s="6"/>
      <c r="B46" s="6"/>
      <c r="C46" s="6"/>
      <c r="D46" s="6"/>
      <c r="E46" s="10"/>
      <c r="F46" s="10"/>
      <c r="G46" s="10"/>
      <c r="H46" s="10"/>
      <c r="I46" s="10"/>
      <c r="J46" s="10"/>
      <c r="K46" s="10"/>
      <c r="L46" s="10"/>
      <c r="M46" s="10"/>
      <c r="N46" s="10"/>
      <c r="O46" s="10"/>
      <c r="P46" s="10"/>
      <c r="Q46" s="10"/>
      <c r="R46" s="10"/>
      <c r="S46" s="10"/>
      <c r="T46" s="10"/>
      <c r="U46" s="10"/>
      <c r="V46" s="10"/>
      <c r="W46" s="10"/>
    </row>
    <row r="47" spans="1:23" x14ac:dyDescent="0.25">
      <c r="A47" s="6"/>
      <c r="B47" s="6" t="s">
        <v>21</v>
      </c>
      <c r="C47" s="6"/>
      <c r="D47" s="6"/>
      <c r="E47" s="9">
        <v>-1160.6400000000031</v>
      </c>
      <c r="F47" s="9">
        <v>-1095.2699999999968</v>
      </c>
      <c r="G47" s="9">
        <v>-1473.6099999999969</v>
      </c>
      <c r="H47" s="9">
        <v>-1699.2999999999993</v>
      </c>
      <c r="I47" s="9">
        <v>-1997.4099999999999</v>
      </c>
      <c r="J47" s="9">
        <v>-2190.6799999999967</v>
      </c>
      <c r="K47" s="9">
        <v>-2709.7800000000061</v>
      </c>
      <c r="L47" s="9">
        <v>-1116.2899999999936</v>
      </c>
      <c r="M47" s="9">
        <v>-2542.5400000000009</v>
      </c>
      <c r="N47" s="9">
        <v>-2089.6300000000047</v>
      </c>
      <c r="O47" s="9">
        <v>-438.52999999999884</v>
      </c>
      <c r="P47" s="9">
        <v>-824.29000000000087</v>
      </c>
      <c r="Q47" s="9">
        <v>390.37999999999738</v>
      </c>
      <c r="R47" s="9">
        <v>-46.589999999996508</v>
      </c>
      <c r="S47" s="9">
        <v>185.69999999999709</v>
      </c>
      <c r="T47" s="9">
        <v>1323.4900000000016</v>
      </c>
      <c r="U47" s="9">
        <v>1572.9500000000007</v>
      </c>
      <c r="V47" s="9">
        <v>716.33999999999651</v>
      </c>
      <c r="W47" s="9">
        <v>-1693.3599999999933</v>
      </c>
    </row>
    <row r="48" spans="1:23" x14ac:dyDescent="0.25">
      <c r="A48" s="6"/>
      <c r="B48" s="6"/>
      <c r="C48" s="6"/>
      <c r="D48" s="6"/>
      <c r="E48" s="10"/>
      <c r="F48" s="10"/>
      <c r="G48" s="10"/>
      <c r="H48" s="10"/>
      <c r="I48" s="10"/>
      <c r="J48" s="10"/>
      <c r="K48" s="10"/>
      <c r="L48" s="10"/>
      <c r="M48" s="10"/>
      <c r="N48" s="10"/>
      <c r="O48" s="10"/>
      <c r="P48" s="10"/>
      <c r="Q48" s="10"/>
      <c r="R48" s="10"/>
      <c r="S48" s="10"/>
      <c r="T48" s="10"/>
      <c r="U48" s="10"/>
      <c r="V48" s="10"/>
      <c r="W48" s="10"/>
    </row>
    <row r="49" spans="1:23" x14ac:dyDescent="0.25">
      <c r="A49" s="35" t="s">
        <v>14</v>
      </c>
      <c r="B49" s="6"/>
      <c r="C49" s="6"/>
      <c r="D49" s="6"/>
      <c r="E49" s="9">
        <v>0</v>
      </c>
      <c r="F49" s="9">
        <v>0</v>
      </c>
      <c r="G49" s="9">
        <v>0</v>
      </c>
      <c r="H49" s="9">
        <v>0</v>
      </c>
      <c r="I49" s="9">
        <v>0</v>
      </c>
      <c r="J49" s="9">
        <v>0</v>
      </c>
      <c r="K49" s="9">
        <v>0</v>
      </c>
      <c r="L49" s="9">
        <v>0</v>
      </c>
      <c r="M49" s="9">
        <v>0</v>
      </c>
      <c r="N49" s="9">
        <v>0</v>
      </c>
      <c r="O49" s="9">
        <v>0</v>
      </c>
      <c r="P49" s="9">
        <v>0</v>
      </c>
      <c r="Q49" s="9">
        <v>0</v>
      </c>
      <c r="R49" s="9">
        <v>0</v>
      </c>
      <c r="S49" s="9">
        <v>0</v>
      </c>
      <c r="T49" s="9">
        <v>0</v>
      </c>
      <c r="U49" s="9">
        <v>0</v>
      </c>
      <c r="V49" s="9">
        <v>0</v>
      </c>
      <c r="W49" s="9">
        <v>0</v>
      </c>
    </row>
    <row r="50" spans="1:23" x14ac:dyDescent="0.25">
      <c r="A50" s="6"/>
      <c r="B50" s="6"/>
      <c r="C50" s="6"/>
      <c r="D50" s="6"/>
      <c r="E50" s="10"/>
      <c r="F50" s="10"/>
      <c r="G50" s="10"/>
      <c r="H50" s="10"/>
      <c r="I50" s="10"/>
      <c r="J50" s="10"/>
      <c r="K50" s="10"/>
      <c r="L50" s="10"/>
      <c r="M50" s="10"/>
      <c r="N50" s="10"/>
      <c r="O50" s="10"/>
      <c r="P50" s="10"/>
      <c r="Q50" s="10"/>
      <c r="R50" s="10"/>
      <c r="S50" s="10"/>
      <c r="T50" s="10"/>
      <c r="U50" s="10"/>
      <c r="V50" s="10"/>
      <c r="W50" s="10"/>
    </row>
    <row r="51" spans="1:23" x14ac:dyDescent="0.25">
      <c r="A51" s="35" t="s">
        <v>58</v>
      </c>
      <c r="B51" s="6"/>
      <c r="C51" s="6"/>
      <c r="D51" s="6"/>
      <c r="E51" s="9">
        <v>-1689.5600000000049</v>
      </c>
      <c r="F51" s="9">
        <v>-1875.9499999999971</v>
      </c>
      <c r="G51" s="9">
        <v>-2378.3599999999969</v>
      </c>
      <c r="H51" s="9">
        <v>-2446.4799999999996</v>
      </c>
      <c r="I51" s="9">
        <v>-2533.8999999999978</v>
      </c>
      <c r="J51" s="9">
        <v>-2718.5200000000004</v>
      </c>
      <c r="K51" s="9">
        <v>-3645.3500000000058</v>
      </c>
      <c r="L51" s="9">
        <v>-1959.419999999991</v>
      </c>
      <c r="M51" s="9">
        <v>-3651.4500000000044</v>
      </c>
      <c r="N51" s="9">
        <v>-3280.5600000000049</v>
      </c>
      <c r="O51" s="9">
        <v>-243.98999999999796</v>
      </c>
      <c r="P51" s="9">
        <v>-1154.7200000000012</v>
      </c>
      <c r="Q51" s="9">
        <v>-11.92000000000553</v>
      </c>
      <c r="R51" s="9">
        <v>-603.17999999999302</v>
      </c>
      <c r="S51" s="9">
        <v>139.22000000000116</v>
      </c>
      <c r="T51" s="9">
        <v>2209.4199999999983</v>
      </c>
      <c r="U51" s="9">
        <v>2277.4099999999962</v>
      </c>
      <c r="V51" s="9">
        <v>406.27999999999884</v>
      </c>
      <c r="W51" s="9">
        <v>-1801.5499999999884</v>
      </c>
    </row>
    <row r="52" spans="1:23" x14ac:dyDescent="0.25">
      <c r="A52" s="5"/>
      <c r="B52" s="5"/>
      <c r="C52" s="5"/>
      <c r="D52" s="5"/>
      <c r="E52" s="11"/>
      <c r="F52" s="11"/>
      <c r="G52" s="11"/>
      <c r="H52" s="11"/>
      <c r="I52" s="11"/>
      <c r="J52" s="11"/>
      <c r="K52" s="11"/>
      <c r="L52" s="11"/>
      <c r="M52" s="11"/>
      <c r="N52" s="11"/>
      <c r="O52" s="11"/>
      <c r="P52" s="11"/>
      <c r="Q52" s="11"/>
      <c r="R52" s="11"/>
      <c r="S52" s="11"/>
      <c r="T52" s="11"/>
      <c r="U52" s="11"/>
      <c r="V52" s="11"/>
      <c r="W52" s="11"/>
    </row>
    <row r="53" spans="1:23" x14ac:dyDescent="0.25">
      <c r="A53" s="6"/>
      <c r="B53" s="6"/>
      <c r="C53" s="6"/>
      <c r="D53" s="6"/>
      <c r="E53" s="9"/>
      <c r="F53" s="9"/>
      <c r="G53" s="9"/>
      <c r="H53" s="9"/>
      <c r="I53" s="9"/>
      <c r="J53" s="9"/>
      <c r="K53" s="9"/>
      <c r="L53" s="9"/>
      <c r="M53" s="9"/>
      <c r="N53" s="9"/>
      <c r="O53" s="9"/>
      <c r="P53" s="9"/>
      <c r="Q53" s="9"/>
      <c r="R53" s="9"/>
      <c r="S53" s="9"/>
      <c r="T53" s="9"/>
      <c r="U53" s="9"/>
      <c r="V53" s="9"/>
      <c r="W53" s="9"/>
    </row>
    <row r="54" spans="1:23" x14ac:dyDescent="0.25">
      <c r="A54" s="6"/>
      <c r="B54" s="6"/>
      <c r="C54" s="6"/>
      <c r="D54" s="6"/>
      <c r="E54" s="9"/>
      <c r="F54" s="9"/>
      <c r="G54" s="9"/>
      <c r="H54" s="9"/>
      <c r="I54" s="9"/>
      <c r="J54" s="9"/>
      <c r="K54" s="9"/>
      <c r="L54" s="9"/>
      <c r="M54" s="9"/>
      <c r="N54" s="9"/>
      <c r="O54" s="9"/>
      <c r="P54" s="9"/>
      <c r="Q54" s="9"/>
      <c r="R54" s="9"/>
      <c r="S54" s="9"/>
      <c r="T54" s="9"/>
      <c r="U54" s="9"/>
      <c r="V54" s="9"/>
      <c r="W54" s="9"/>
    </row>
    <row r="55" spans="1:23" x14ac:dyDescent="0.25">
      <c r="A55" s="35" t="s">
        <v>60</v>
      </c>
      <c r="B55" s="6"/>
      <c r="C55" s="6"/>
      <c r="D55" s="6"/>
      <c r="E55" s="9"/>
      <c r="F55" s="9"/>
      <c r="G55" s="9"/>
      <c r="H55" s="9"/>
      <c r="I55" s="9"/>
      <c r="J55" s="9"/>
      <c r="K55" s="9"/>
      <c r="L55" s="9"/>
      <c r="M55" s="9"/>
      <c r="N55" s="9"/>
      <c r="O55" s="9"/>
      <c r="P55" s="9"/>
      <c r="Q55" s="9"/>
      <c r="R55" s="9"/>
      <c r="S55" s="9"/>
      <c r="T55" s="9"/>
      <c r="U55" s="9"/>
      <c r="V55" s="9"/>
      <c r="W55" s="9"/>
    </row>
    <row r="56" spans="1:23" x14ac:dyDescent="0.25">
      <c r="A56" s="6" t="s">
        <v>61</v>
      </c>
      <c r="B56" s="6"/>
      <c r="C56" s="6"/>
      <c r="D56" s="6"/>
      <c r="E56" s="9"/>
      <c r="F56" s="9"/>
      <c r="G56" s="9"/>
      <c r="H56" s="9"/>
      <c r="I56" s="9"/>
      <c r="J56" s="9"/>
      <c r="K56" s="9"/>
      <c r="L56" s="9"/>
      <c r="M56" s="9"/>
      <c r="N56" s="9"/>
      <c r="O56" s="9"/>
      <c r="P56" s="9"/>
      <c r="Q56" s="9"/>
      <c r="R56" s="9"/>
      <c r="S56" s="9"/>
      <c r="T56" s="9"/>
      <c r="U56" s="9"/>
      <c r="V56" s="9"/>
      <c r="W56" s="9"/>
    </row>
    <row r="57" spans="1:23" x14ac:dyDescent="0.25">
      <c r="A57" s="6"/>
      <c r="B57" s="6"/>
      <c r="C57" s="6"/>
      <c r="D57" s="6"/>
      <c r="E57" s="9"/>
      <c r="F57" s="9"/>
      <c r="G57" s="9"/>
      <c r="H57" s="9"/>
      <c r="I57" s="9"/>
      <c r="J57" s="9"/>
      <c r="K57" s="9"/>
      <c r="L57" s="9"/>
      <c r="M57" s="9"/>
      <c r="N57" s="9"/>
      <c r="O57" s="9"/>
      <c r="P57" s="9"/>
      <c r="Q57" s="9"/>
      <c r="R57" s="9"/>
      <c r="S57" s="9"/>
      <c r="T57" s="9"/>
      <c r="U57" s="9"/>
      <c r="V57" s="9"/>
      <c r="W57" s="9"/>
    </row>
    <row r="58" spans="1:23" x14ac:dyDescent="0.25">
      <c r="A58" s="35" t="s">
        <v>51</v>
      </c>
      <c r="B58" s="6"/>
      <c r="C58" s="6"/>
      <c r="D58" s="6"/>
      <c r="E58" s="9">
        <v>535.38999999999976</v>
      </c>
      <c r="F58" s="9">
        <v>911.33999999999969</v>
      </c>
      <c r="G58" s="9">
        <v>907.36999999999989</v>
      </c>
      <c r="H58" s="9">
        <v>750.61999999999989</v>
      </c>
      <c r="I58" s="9">
        <v>544.02000000000021</v>
      </c>
      <c r="J58" s="9">
        <v>524.60999999999967</v>
      </c>
      <c r="K58" s="9">
        <v>931.11000000000013</v>
      </c>
      <c r="L58" s="9">
        <v>837.8100000000004</v>
      </c>
      <c r="M58" s="9">
        <v>1099.9500000000003</v>
      </c>
      <c r="N58" s="9">
        <v>1183.3400000000001</v>
      </c>
      <c r="O58" s="9">
        <v>-204.07999999999993</v>
      </c>
      <c r="P58" s="9">
        <v>323.98000000000047</v>
      </c>
      <c r="Q58" s="9">
        <v>388.13000000000056</v>
      </c>
      <c r="R58" s="9">
        <v>541.94000000000051</v>
      </c>
      <c r="S58" s="9">
        <v>35.039999999999509</v>
      </c>
      <c r="T58" s="9">
        <v>-904.95999999999958</v>
      </c>
      <c r="U58" s="9">
        <v>-719.36000000000149</v>
      </c>
      <c r="V58" s="9">
        <v>304.31999999999971</v>
      </c>
      <c r="W58" s="9">
        <v>94.199999999999818</v>
      </c>
    </row>
    <row r="59" spans="1:23" x14ac:dyDescent="0.25">
      <c r="A59" s="6"/>
      <c r="B59" s="6"/>
      <c r="C59" s="6"/>
      <c r="D59" s="6"/>
      <c r="E59" s="9"/>
      <c r="F59" s="9"/>
      <c r="G59" s="9"/>
      <c r="H59" s="9"/>
      <c r="I59" s="9"/>
      <c r="J59" s="9"/>
      <c r="K59" s="9"/>
      <c r="L59" s="9"/>
      <c r="M59" s="9"/>
      <c r="N59" s="9"/>
      <c r="O59" s="9"/>
      <c r="P59" s="9"/>
      <c r="Q59" s="9"/>
      <c r="R59" s="9"/>
      <c r="S59" s="9"/>
      <c r="T59" s="9"/>
      <c r="U59" s="9"/>
      <c r="V59" s="9"/>
      <c r="W59" s="9"/>
    </row>
    <row r="60" spans="1:23" x14ac:dyDescent="0.25">
      <c r="A60" s="35" t="s">
        <v>5</v>
      </c>
      <c r="B60" s="6"/>
      <c r="C60" s="6"/>
      <c r="D60" s="6"/>
      <c r="E60" s="9"/>
      <c r="F60" s="9"/>
      <c r="G60" s="9"/>
      <c r="H60" s="9"/>
      <c r="I60" s="9"/>
      <c r="J60" s="9"/>
      <c r="K60" s="9"/>
      <c r="L60" s="9"/>
      <c r="M60" s="9"/>
      <c r="N60" s="9"/>
      <c r="O60" s="9"/>
      <c r="P60" s="9"/>
      <c r="Q60" s="9"/>
      <c r="R60" s="9"/>
      <c r="S60" s="9"/>
      <c r="T60" s="9"/>
      <c r="U60" s="9"/>
      <c r="V60" s="9"/>
      <c r="W60" s="9"/>
    </row>
    <row r="61" spans="1:23" x14ac:dyDescent="0.25">
      <c r="A61" s="6"/>
      <c r="B61" s="6" t="s">
        <v>52</v>
      </c>
      <c r="C61" s="6"/>
      <c r="D61" s="6"/>
      <c r="E61" s="9">
        <v>81.429999999999382</v>
      </c>
      <c r="F61" s="9">
        <v>79.059999999999491</v>
      </c>
      <c r="G61" s="9">
        <v>96.979999999999563</v>
      </c>
      <c r="H61" s="9">
        <v>113.01000000000022</v>
      </c>
      <c r="I61" s="9">
        <v>141.75999999999931</v>
      </c>
      <c r="J61" s="9">
        <v>336.07999999999993</v>
      </c>
      <c r="K61" s="9">
        <v>315.63999999999942</v>
      </c>
      <c r="L61" s="9">
        <v>471.36999999999989</v>
      </c>
      <c r="M61" s="9">
        <v>534.0099999999984</v>
      </c>
      <c r="N61" s="9">
        <v>484.00000000000182</v>
      </c>
      <c r="O61" s="9">
        <v>340.60000000000218</v>
      </c>
      <c r="P61" s="9">
        <v>200.85999999999876</v>
      </c>
      <c r="Q61" s="9">
        <v>-272.41000000000167</v>
      </c>
      <c r="R61" s="9">
        <v>53.709999999999127</v>
      </c>
      <c r="S61" s="9">
        <v>43.790000000000873</v>
      </c>
      <c r="T61" s="9">
        <v>-225.47999999999865</v>
      </c>
      <c r="U61" s="9">
        <v>-351.89999999999873</v>
      </c>
      <c r="V61" s="9">
        <v>-1863.4799999999996</v>
      </c>
      <c r="W61" s="9">
        <v>-347.07999999999993</v>
      </c>
    </row>
    <row r="62" spans="1:23" x14ac:dyDescent="0.25">
      <c r="A62" s="6"/>
      <c r="B62" s="6" t="s">
        <v>63</v>
      </c>
      <c r="C62" s="6"/>
      <c r="D62" s="6"/>
      <c r="E62" s="9"/>
      <c r="F62" s="9"/>
      <c r="G62" s="9"/>
      <c r="H62" s="9"/>
      <c r="I62" s="9"/>
      <c r="J62" s="9"/>
      <c r="K62" s="9"/>
      <c r="L62" s="9"/>
      <c r="M62" s="9"/>
      <c r="N62" s="9"/>
      <c r="O62" s="9"/>
      <c r="P62" s="9"/>
      <c r="Q62" s="9"/>
      <c r="R62" s="9"/>
      <c r="S62" s="9"/>
      <c r="T62" s="9"/>
      <c r="U62" s="9"/>
      <c r="V62" s="9"/>
      <c r="W62" s="9"/>
    </row>
    <row r="63" spans="1:23" x14ac:dyDescent="0.25">
      <c r="A63" s="6"/>
      <c r="B63" s="6"/>
      <c r="C63" s="6" t="s">
        <v>54</v>
      </c>
      <c r="D63" s="6"/>
      <c r="E63" s="9">
        <v>-44.509999999999991</v>
      </c>
      <c r="F63" s="9">
        <v>-49.4200000000003</v>
      </c>
      <c r="G63" s="9">
        <v>-61.459999999999809</v>
      </c>
      <c r="H63" s="9">
        <v>-65.639999999999873</v>
      </c>
      <c r="I63" s="9">
        <v>-99.169999999999845</v>
      </c>
      <c r="J63" s="9">
        <v>-83.820000000000164</v>
      </c>
      <c r="K63" s="9">
        <v>-112.76000000000022</v>
      </c>
      <c r="L63" s="9">
        <v>-42.210000000000036</v>
      </c>
      <c r="M63" s="9">
        <v>-123.76999999999953</v>
      </c>
      <c r="N63" s="9">
        <v>-74.809999999999945</v>
      </c>
      <c r="O63" s="9">
        <v>-21.309999999999945</v>
      </c>
      <c r="P63" s="9">
        <v>-63.7800000000002</v>
      </c>
      <c r="Q63" s="9">
        <v>-16.340000000000146</v>
      </c>
      <c r="R63" s="9">
        <v>-22.300000000000182</v>
      </c>
      <c r="S63" s="9">
        <v>98.920000000000073</v>
      </c>
      <c r="T63" s="9">
        <v>75.140000000000327</v>
      </c>
      <c r="U63" s="9">
        <v>59.640000000000327</v>
      </c>
      <c r="V63" s="9">
        <v>-20.190000000000055</v>
      </c>
      <c r="W63" s="9">
        <v>-242.19000000000051</v>
      </c>
    </row>
    <row r="64" spans="1:23" x14ac:dyDescent="0.25">
      <c r="A64" s="6"/>
      <c r="B64" s="6"/>
      <c r="C64" s="6" t="s">
        <v>55</v>
      </c>
      <c r="D64" s="6"/>
      <c r="E64" s="9">
        <v>-122.50999999999976</v>
      </c>
      <c r="F64" s="9">
        <v>-100.19000000000005</v>
      </c>
      <c r="G64" s="9">
        <v>-125.77999999999975</v>
      </c>
      <c r="H64" s="9">
        <v>-139.35999999999967</v>
      </c>
      <c r="I64" s="9">
        <v>-132.45000000000027</v>
      </c>
      <c r="J64" s="9">
        <v>-130.71000000000004</v>
      </c>
      <c r="K64" s="9">
        <v>-145.65999999999985</v>
      </c>
      <c r="L64" s="9">
        <v>-74.230000000000928</v>
      </c>
      <c r="M64" s="9">
        <v>-129.42999999999893</v>
      </c>
      <c r="N64" s="9">
        <v>-100.40999999999985</v>
      </c>
      <c r="O64" s="9">
        <v>-76.949999999999818</v>
      </c>
      <c r="P64" s="9">
        <v>-114.23999999999978</v>
      </c>
      <c r="Q64" s="9">
        <v>-6.2900000000008731</v>
      </c>
      <c r="R64" s="9">
        <v>-50.31000000000131</v>
      </c>
      <c r="S64" s="9">
        <v>96.659999999999854</v>
      </c>
      <c r="T64" s="9">
        <v>302.89999999999873</v>
      </c>
      <c r="U64" s="9">
        <v>251.29000000000087</v>
      </c>
      <c r="V64" s="9">
        <v>36.020000000000437</v>
      </c>
      <c r="W64" s="9">
        <v>-641.47000000000071</v>
      </c>
    </row>
    <row r="65" spans="1:23" x14ac:dyDescent="0.25">
      <c r="A65" s="6"/>
      <c r="B65" s="6"/>
      <c r="C65" s="6"/>
      <c r="D65" s="6"/>
      <c r="E65" s="9"/>
      <c r="F65" s="9"/>
      <c r="G65" s="9"/>
      <c r="H65" s="9"/>
      <c r="I65" s="9"/>
      <c r="J65" s="9"/>
      <c r="K65" s="9"/>
      <c r="L65" s="9"/>
      <c r="M65" s="9"/>
      <c r="N65" s="9"/>
      <c r="O65" s="9"/>
      <c r="P65" s="9"/>
      <c r="Q65" s="9"/>
      <c r="R65" s="9"/>
      <c r="S65" s="9"/>
      <c r="T65" s="9"/>
      <c r="U65" s="9"/>
      <c r="V65" s="9"/>
      <c r="W65" s="9"/>
    </row>
    <row r="66" spans="1:23" x14ac:dyDescent="0.25">
      <c r="A66" s="6"/>
      <c r="B66" s="6"/>
      <c r="C66" s="6" t="s">
        <v>22</v>
      </c>
      <c r="D66" s="6"/>
      <c r="E66" s="9">
        <v>-167.01999999999862</v>
      </c>
      <c r="F66" s="9">
        <v>-149.61000000000058</v>
      </c>
      <c r="G66" s="9">
        <v>-187.23999999999887</v>
      </c>
      <c r="H66" s="9">
        <v>-204.99999999999909</v>
      </c>
      <c r="I66" s="9">
        <v>-231.61999999999989</v>
      </c>
      <c r="J66" s="9">
        <v>-214.53000000000065</v>
      </c>
      <c r="K66" s="9">
        <v>-258.42000000000007</v>
      </c>
      <c r="L66" s="9">
        <v>-116.44000000000051</v>
      </c>
      <c r="M66" s="9">
        <v>-253.199999999998</v>
      </c>
      <c r="N66" s="9">
        <v>-175.21999999999844</v>
      </c>
      <c r="O66" s="9">
        <v>-98.260000000001128</v>
      </c>
      <c r="P66" s="9">
        <v>-178.01999999999953</v>
      </c>
      <c r="Q66" s="9">
        <v>-22.630000000000109</v>
      </c>
      <c r="R66" s="9">
        <v>-72.610000000001492</v>
      </c>
      <c r="S66" s="9">
        <v>195.57999999999993</v>
      </c>
      <c r="T66" s="9">
        <v>378.03999999999905</v>
      </c>
      <c r="U66" s="9">
        <v>310.9300000000012</v>
      </c>
      <c r="V66" s="9">
        <v>15.830000000001746</v>
      </c>
      <c r="W66" s="9">
        <v>-883.66000000000076</v>
      </c>
    </row>
    <row r="67" spans="1:23" x14ac:dyDescent="0.25">
      <c r="A67" s="6"/>
      <c r="B67" s="6"/>
      <c r="C67" s="6"/>
      <c r="D67" s="6"/>
      <c r="E67" s="9"/>
      <c r="F67" s="9"/>
      <c r="G67" s="9"/>
      <c r="H67" s="9"/>
      <c r="I67" s="9"/>
      <c r="J67" s="9"/>
      <c r="K67" s="9"/>
      <c r="L67" s="9"/>
      <c r="M67" s="9"/>
      <c r="N67" s="9"/>
      <c r="O67" s="9"/>
      <c r="P67" s="9"/>
      <c r="Q67" s="9"/>
      <c r="R67" s="9"/>
      <c r="S67" s="9"/>
      <c r="T67" s="9"/>
      <c r="U67" s="9"/>
      <c r="V67" s="9"/>
      <c r="W67" s="9"/>
    </row>
    <row r="68" spans="1:23" x14ac:dyDescent="0.25">
      <c r="A68" s="6"/>
      <c r="B68" s="6" t="s">
        <v>64</v>
      </c>
      <c r="C68" s="6"/>
      <c r="D68" s="6"/>
      <c r="E68" s="9">
        <v>893.17000000000007</v>
      </c>
      <c r="F68" s="9">
        <v>798.65999999999985</v>
      </c>
      <c r="G68" s="9">
        <v>1069.779999999997</v>
      </c>
      <c r="H68" s="9">
        <v>1233.1699999999983</v>
      </c>
      <c r="I68" s="9">
        <v>1659.159999999998</v>
      </c>
      <c r="J68" s="9">
        <v>1638.7900000000009</v>
      </c>
      <c r="K68" s="9">
        <v>2079.3700000000063</v>
      </c>
      <c r="L68" s="9">
        <v>619.04999999999745</v>
      </c>
      <c r="M68" s="9">
        <v>1307.5</v>
      </c>
      <c r="N68" s="9">
        <v>988.18000000000029</v>
      </c>
      <c r="O68" s="9">
        <v>6.2400000000016007</v>
      </c>
      <c r="P68" s="9">
        <v>551.19999999999709</v>
      </c>
      <c r="Q68" s="9">
        <v>10.849999999998545</v>
      </c>
      <c r="R68" s="9">
        <v>-21.8700000000008</v>
      </c>
      <c r="S68" s="9">
        <v>-326.08999999999833</v>
      </c>
      <c r="T68" s="9">
        <v>-869.81999999999789</v>
      </c>
      <c r="U68" s="9">
        <v>-953.46000000000095</v>
      </c>
      <c r="V68" s="9">
        <v>-308.09999999999854</v>
      </c>
      <c r="W68" s="9">
        <v>1898.7600000000002</v>
      </c>
    </row>
    <row r="69" spans="1:23" x14ac:dyDescent="0.25">
      <c r="A69" s="6"/>
      <c r="B69" s="6" t="s">
        <v>57</v>
      </c>
      <c r="C69" s="6"/>
      <c r="D69" s="6"/>
      <c r="E69" s="9">
        <v>0</v>
      </c>
      <c r="F69" s="9">
        <v>0</v>
      </c>
      <c r="G69" s="9">
        <v>0</v>
      </c>
      <c r="H69" s="9">
        <v>0</v>
      </c>
      <c r="I69" s="9">
        <v>0</v>
      </c>
      <c r="J69" s="9">
        <v>0</v>
      </c>
      <c r="K69" s="9">
        <v>0</v>
      </c>
      <c r="L69" s="9">
        <v>0</v>
      </c>
      <c r="M69" s="9">
        <v>0</v>
      </c>
      <c r="N69" s="9">
        <v>0</v>
      </c>
      <c r="O69" s="9">
        <v>0</v>
      </c>
      <c r="P69" s="9">
        <v>0</v>
      </c>
      <c r="Q69" s="9">
        <v>0</v>
      </c>
      <c r="R69" s="9">
        <v>0</v>
      </c>
      <c r="S69" s="9">
        <v>0</v>
      </c>
      <c r="T69" s="9">
        <v>0</v>
      </c>
      <c r="U69" s="9">
        <v>0</v>
      </c>
      <c r="V69" s="9">
        <v>0</v>
      </c>
      <c r="W69" s="9">
        <v>0</v>
      </c>
    </row>
    <row r="70" spans="1:23" x14ac:dyDescent="0.25">
      <c r="A70" s="6"/>
      <c r="B70" s="6"/>
      <c r="C70" s="6"/>
      <c r="D70" s="6"/>
      <c r="E70" s="9"/>
      <c r="F70" s="9"/>
      <c r="G70" s="9"/>
      <c r="H70" s="9"/>
      <c r="I70" s="9"/>
      <c r="J70" s="9"/>
      <c r="K70" s="9"/>
      <c r="L70" s="9"/>
      <c r="M70" s="9"/>
      <c r="N70" s="9"/>
      <c r="O70" s="9"/>
      <c r="P70" s="9"/>
      <c r="Q70" s="9"/>
      <c r="R70" s="9"/>
      <c r="S70" s="9"/>
      <c r="T70" s="9"/>
      <c r="U70" s="9"/>
      <c r="V70" s="9"/>
      <c r="W70" s="9"/>
    </row>
    <row r="71" spans="1:23" x14ac:dyDescent="0.25">
      <c r="A71" s="6"/>
      <c r="B71" s="6" t="s">
        <v>21</v>
      </c>
      <c r="C71" s="6"/>
      <c r="D71" s="6"/>
      <c r="E71" s="9">
        <v>807.58000000000175</v>
      </c>
      <c r="F71" s="9">
        <v>728.10999999999876</v>
      </c>
      <c r="G71" s="9">
        <v>979.5199999999968</v>
      </c>
      <c r="H71" s="9">
        <v>1141.1800000000003</v>
      </c>
      <c r="I71" s="9">
        <v>1569.2999999999975</v>
      </c>
      <c r="J71" s="9">
        <v>1760.3400000000001</v>
      </c>
      <c r="K71" s="9">
        <v>2136.5900000000074</v>
      </c>
      <c r="L71" s="9">
        <v>973.97999999999593</v>
      </c>
      <c r="M71" s="9">
        <v>1588.3100000000013</v>
      </c>
      <c r="N71" s="9">
        <v>1296.9600000000064</v>
      </c>
      <c r="O71" s="9">
        <v>248.58000000000175</v>
      </c>
      <c r="P71" s="9">
        <v>574.04000000000087</v>
      </c>
      <c r="Q71" s="9">
        <v>-284.19000000000233</v>
      </c>
      <c r="R71" s="9">
        <v>-40.770000000004075</v>
      </c>
      <c r="S71" s="9">
        <v>-86.719999999997526</v>
      </c>
      <c r="T71" s="9">
        <v>-717.2599999999984</v>
      </c>
      <c r="U71" s="9">
        <v>-994.42999999999847</v>
      </c>
      <c r="V71" s="9">
        <v>-2155.7499999999982</v>
      </c>
      <c r="W71" s="9">
        <v>668.01999999999862</v>
      </c>
    </row>
    <row r="72" spans="1:23" x14ac:dyDescent="0.25">
      <c r="A72" s="6"/>
      <c r="B72" s="6"/>
      <c r="C72" s="6"/>
      <c r="D72" s="6"/>
      <c r="E72" s="9"/>
      <c r="F72" s="9"/>
      <c r="G72" s="9"/>
      <c r="H72" s="9"/>
      <c r="I72" s="9"/>
      <c r="J72" s="9"/>
      <c r="K72" s="9"/>
      <c r="L72" s="9"/>
      <c r="M72" s="9"/>
      <c r="N72" s="9"/>
      <c r="O72" s="9"/>
      <c r="P72" s="9"/>
      <c r="Q72" s="9"/>
      <c r="R72" s="9"/>
      <c r="S72" s="9"/>
      <c r="T72" s="9"/>
      <c r="U72" s="9"/>
      <c r="V72" s="9"/>
      <c r="W72" s="9"/>
    </row>
    <row r="73" spans="1:23" x14ac:dyDescent="0.25">
      <c r="A73" s="35" t="s">
        <v>14</v>
      </c>
      <c r="B73" s="6"/>
      <c r="C73" s="6"/>
      <c r="D73" s="6"/>
      <c r="E73" s="9">
        <v>0</v>
      </c>
      <c r="F73" s="9">
        <v>0</v>
      </c>
      <c r="G73" s="9">
        <v>0</v>
      </c>
      <c r="H73" s="9">
        <v>0</v>
      </c>
      <c r="I73" s="9">
        <v>0</v>
      </c>
      <c r="J73" s="9">
        <v>0</v>
      </c>
      <c r="K73" s="9">
        <v>0</v>
      </c>
      <c r="L73" s="9">
        <v>0</v>
      </c>
      <c r="M73" s="9">
        <v>0</v>
      </c>
      <c r="N73" s="9">
        <v>0</v>
      </c>
      <c r="O73" s="9">
        <v>0</v>
      </c>
      <c r="P73" s="9">
        <v>3.0000000000086402E-2</v>
      </c>
      <c r="Q73" s="9">
        <v>-0.10000000000002274</v>
      </c>
      <c r="R73" s="9">
        <v>0.26999999999998181</v>
      </c>
      <c r="S73" s="9">
        <v>-0.56999999999999318</v>
      </c>
      <c r="T73" s="9">
        <v>2.4099999999999682</v>
      </c>
      <c r="U73" s="9">
        <v>-3.3000000000000114</v>
      </c>
      <c r="V73" s="9">
        <v>13.579999999999984</v>
      </c>
      <c r="W73" s="9">
        <v>-129.74</v>
      </c>
    </row>
    <row r="74" spans="1:23" x14ac:dyDescent="0.25">
      <c r="A74" s="6"/>
      <c r="B74" s="6"/>
      <c r="C74" s="6"/>
      <c r="D74" s="6"/>
      <c r="E74" s="9"/>
      <c r="F74" s="9"/>
      <c r="G74" s="9"/>
      <c r="H74" s="9"/>
      <c r="I74" s="9"/>
      <c r="J74" s="9"/>
      <c r="K74" s="9"/>
      <c r="L74" s="9"/>
      <c r="M74" s="9"/>
      <c r="N74" s="9"/>
      <c r="O74" s="9"/>
      <c r="P74" s="9"/>
      <c r="Q74" s="9"/>
      <c r="R74" s="9"/>
      <c r="S74" s="9"/>
      <c r="T74" s="9"/>
      <c r="U74" s="9"/>
      <c r="V74" s="9"/>
      <c r="W74" s="9"/>
    </row>
    <row r="75" spans="1:23" x14ac:dyDescent="0.25">
      <c r="A75" s="35" t="s">
        <v>11</v>
      </c>
      <c r="B75" s="6"/>
      <c r="C75" s="6"/>
      <c r="D75" s="6"/>
      <c r="E75" s="9">
        <v>1342.9700000000048</v>
      </c>
      <c r="F75" s="9">
        <v>1639.4499999999971</v>
      </c>
      <c r="G75" s="9">
        <v>1886.8899999999994</v>
      </c>
      <c r="H75" s="9">
        <v>1891.7999999999993</v>
      </c>
      <c r="I75" s="9">
        <v>2113.3199999999997</v>
      </c>
      <c r="J75" s="9">
        <v>2284.9500000000007</v>
      </c>
      <c r="K75" s="9">
        <v>3067.7000000000116</v>
      </c>
      <c r="L75" s="9">
        <v>1811.7899999999936</v>
      </c>
      <c r="M75" s="9">
        <v>2688.2600000000093</v>
      </c>
      <c r="N75" s="9">
        <v>2480.3000000000102</v>
      </c>
      <c r="O75" s="9">
        <v>44.499999999996362</v>
      </c>
      <c r="P75" s="9">
        <v>898.05000000000291</v>
      </c>
      <c r="Q75" s="9">
        <v>103.84000000000378</v>
      </c>
      <c r="R75" s="9">
        <v>501.43999999999141</v>
      </c>
      <c r="S75" s="9">
        <v>-52.25</v>
      </c>
      <c r="T75" s="9">
        <v>-1619.8099999999977</v>
      </c>
      <c r="U75" s="9">
        <v>-1717.0899999999965</v>
      </c>
      <c r="V75" s="9">
        <v>-1837.8499999999985</v>
      </c>
      <c r="W75" s="9">
        <v>632.47999999998501</v>
      </c>
    </row>
    <row r="76" spans="1:23" ht="15.75" thickBot="1" x14ac:dyDescent="0.3">
      <c r="A76" s="37"/>
      <c r="B76" s="37"/>
      <c r="C76" s="37"/>
      <c r="D76" s="37"/>
      <c r="E76" s="37"/>
      <c r="F76" s="37"/>
      <c r="G76" s="37"/>
      <c r="H76" s="37"/>
      <c r="I76" s="37"/>
      <c r="J76" s="37"/>
      <c r="K76" s="37"/>
      <c r="L76" s="37"/>
      <c r="M76" s="37"/>
      <c r="N76" s="37"/>
      <c r="O76" s="37"/>
      <c r="P76" s="37"/>
      <c r="Q76" s="37"/>
      <c r="R76" s="37"/>
      <c r="S76" s="37"/>
      <c r="T76" s="37"/>
      <c r="U76" s="37"/>
      <c r="V76" s="37"/>
      <c r="W76" s="37"/>
    </row>
  </sheetData>
  <pageMargins left="0.7" right="0.7" top="0.75" bottom="0.75" header="0.3" footer="0.3"/>
  <pageSetup paperSize="9" scale="62" orientation="landscape" r:id="rId1"/>
  <rowBreaks count="2" manualBreakCount="2">
    <brk id="30" max="16383" man="1"/>
    <brk id="53"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zoomScaleNormal="100" workbookViewId="0">
      <selection activeCell="C20" sqref="C20"/>
    </sheetView>
  </sheetViews>
  <sheetFormatPr defaultRowHeight="15" x14ac:dyDescent="0.25"/>
  <cols>
    <col min="1" max="16384" style="2" width="9.140625" collapsed="false"/>
  </cols>
  <sheetData>
    <row r="2" spans="2:3" ht="15.75" x14ac:dyDescent="0.25">
      <c r="B2" s="26" t="s">
        <v>15</v>
      </c>
    </row>
    <row r="3" spans="2:3" ht="15.75" x14ac:dyDescent="0.25">
      <c r="B3" s="26"/>
    </row>
    <row r="5" spans="2:3" x14ac:dyDescent="0.25">
      <c r="B5" s="2" t="s">
        <v>67</v>
      </c>
      <c r="C5" s="2" t="s">
        <v>68</v>
      </c>
    </row>
    <row r="7" spans="2:3" x14ac:dyDescent="0.25">
      <c r="B7" s="2" t="s">
        <v>28</v>
      </c>
      <c r="C7" s="2" t="s">
        <v>29</v>
      </c>
    </row>
    <row r="8" spans="2:3" x14ac:dyDescent="0.25">
      <c r="C8" s="38" t="s">
        <v>69</v>
      </c>
    </row>
    <row r="10" spans="2:3" x14ac:dyDescent="0.25">
      <c r="B10" s="2" t="s">
        <v>23</v>
      </c>
      <c r="C10" s="2" t="s">
        <v>16</v>
      </c>
    </row>
    <row r="12" spans="2:3" x14ac:dyDescent="0.25">
      <c r="B12" s="2" t="s">
        <v>24</v>
      </c>
      <c r="C12" s="2" t="s">
        <v>20</v>
      </c>
    </row>
    <row r="14" spans="2:3" x14ac:dyDescent="0.25">
      <c r="B14" s="2" t="s">
        <v>25</v>
      </c>
      <c r="C14" s="2" t="s">
        <v>17</v>
      </c>
    </row>
    <row r="16" spans="2:3" x14ac:dyDescent="0.25">
      <c r="B16" s="2" t="s">
        <v>26</v>
      </c>
      <c r="C16" s="2" t="s">
        <v>18</v>
      </c>
    </row>
    <row r="18" spans="2:3" x14ac:dyDescent="0.25">
      <c r="B18" s="2" t="s">
        <v>27</v>
      </c>
      <c r="C18" s="2" t="s">
        <v>19</v>
      </c>
    </row>
    <row r="20" spans="2:3" x14ac:dyDescent="0.25">
      <c r="B20" s="2" t="s">
        <v>75</v>
      </c>
      <c r="C20" s="2" t="s">
        <v>77</v>
      </c>
    </row>
  </sheetData>
  <pageMargins left="0.7" right="0.7" top="0.75" bottom="0.75" header="0.3" footer="0.3"/>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zoomScaleNormal="100" workbookViewId="0"/>
  </sheetViews>
  <sheetFormatPr defaultRowHeight="15" x14ac:dyDescent="0.25"/>
  <cols>
    <col min="1" max="2" style="2" width="9.140625" collapsed="false"/>
    <col min="3" max="3" customWidth="true" style="2" width="24.42578125" collapsed="false"/>
    <col min="4" max="16384" style="2" width="9.140625" collapsed="false"/>
  </cols>
  <sheetData>
    <row r="1" spans="1:24" x14ac:dyDescent="0.25">
      <c r="A1" s="28" t="s">
        <v>66</v>
      </c>
    </row>
    <row r="3" spans="1:24" x14ac:dyDescent="0.25">
      <c r="X3" s="32" t="s">
        <v>0</v>
      </c>
    </row>
    <row r="4" spans="1:24" x14ac:dyDescent="0.25">
      <c r="A4" s="33"/>
      <c r="B4" s="33"/>
      <c r="C4" s="33"/>
      <c r="D4" s="33"/>
      <c r="E4" s="33"/>
      <c r="F4" s="33"/>
      <c r="G4" s="33"/>
      <c r="H4" s="33"/>
      <c r="I4" s="33"/>
      <c r="J4" s="33"/>
      <c r="K4" s="33"/>
      <c r="L4" s="33"/>
      <c r="M4" s="33"/>
      <c r="N4" s="33"/>
      <c r="O4" s="33"/>
      <c r="P4" s="33"/>
      <c r="Q4" s="33"/>
      <c r="R4" s="33"/>
      <c r="S4" s="33"/>
      <c r="T4" s="33"/>
      <c r="U4" s="33"/>
      <c r="V4" s="33"/>
      <c r="W4" s="33"/>
      <c r="X4" s="33"/>
    </row>
    <row r="5" spans="1:24" x14ac:dyDescent="0.25">
      <c r="A5" s="34"/>
      <c r="B5" s="34"/>
      <c r="C5" s="34"/>
      <c r="D5" s="34"/>
      <c r="E5" s="34">
        <v>1998</v>
      </c>
      <c r="F5" s="34">
        <v>1999</v>
      </c>
      <c r="G5" s="34">
        <v>2000</v>
      </c>
      <c r="H5" s="34">
        <v>2001</v>
      </c>
      <c r="I5" s="34">
        <v>2002</v>
      </c>
      <c r="J5" s="34">
        <v>2003</v>
      </c>
      <c r="K5" s="34">
        <v>2004</v>
      </c>
      <c r="L5" s="34">
        <v>2005</v>
      </c>
      <c r="M5" s="34">
        <v>2006</v>
      </c>
      <c r="N5" s="34">
        <v>2007</v>
      </c>
      <c r="O5" s="34">
        <v>2008</v>
      </c>
      <c r="P5" s="34">
        <v>2009</v>
      </c>
      <c r="Q5" s="34">
        <v>2010</v>
      </c>
      <c r="R5" s="34">
        <v>2011</v>
      </c>
      <c r="S5" s="34">
        <v>2012</v>
      </c>
      <c r="T5" s="34">
        <v>2013</v>
      </c>
      <c r="U5" s="34">
        <v>2014</v>
      </c>
      <c r="V5" s="34">
        <v>2015</v>
      </c>
      <c r="W5" s="34">
        <v>2016</v>
      </c>
      <c r="X5" s="34">
        <v>2017</v>
      </c>
    </row>
    <row r="6" spans="1:24" x14ac:dyDescent="0.25">
      <c r="A6" s="6"/>
      <c r="B6" s="6"/>
      <c r="C6" s="6"/>
      <c r="D6" s="6"/>
    </row>
    <row r="7" spans="1:24" x14ac:dyDescent="0.25">
      <c r="A7" s="35" t="s">
        <v>2</v>
      </c>
      <c r="B7" s="6"/>
      <c r="C7" s="6"/>
      <c r="D7" s="6"/>
    </row>
    <row r="8" spans="1:24" x14ac:dyDescent="0.25">
      <c r="A8" s="6" t="s">
        <v>50</v>
      </c>
      <c r="B8" s="6"/>
      <c r="C8" s="6"/>
      <c r="D8" s="6"/>
    </row>
    <row r="9" spans="1:24" x14ac:dyDescent="0.25">
      <c r="A9" s="6"/>
      <c r="B9" s="6"/>
      <c r="C9" s="6"/>
      <c r="D9" s="6"/>
    </row>
    <row r="10" spans="1:24" x14ac:dyDescent="0.25">
      <c r="A10" s="35" t="s">
        <v>51</v>
      </c>
      <c r="B10" s="6"/>
      <c r="C10" s="6"/>
      <c r="D10" s="6"/>
      <c r="E10" s="9">
        <v>1790.08</v>
      </c>
      <c r="F10" s="9">
        <v>2037.6399999999999</v>
      </c>
      <c r="G10" s="9">
        <v>2040.29</v>
      </c>
      <c r="H10" s="9">
        <v>2174.71</v>
      </c>
      <c r="I10" s="9">
        <v>2247.4</v>
      </c>
      <c r="J10" s="9">
        <v>3196.46</v>
      </c>
      <c r="K10" s="9">
        <v>3216.66</v>
      </c>
      <c r="L10" s="9">
        <v>3461.17</v>
      </c>
      <c r="M10" s="9">
        <v>3084.54</v>
      </c>
      <c r="N10" s="9">
        <v>3067.87</v>
      </c>
      <c r="O10" s="9">
        <v>3420.41</v>
      </c>
      <c r="P10" s="9">
        <v>3881.94</v>
      </c>
      <c r="Q10" s="9">
        <v>4032.21</v>
      </c>
      <c r="R10" s="9">
        <v>4129.2700000000004</v>
      </c>
      <c r="S10" s="9">
        <v>4457.25</v>
      </c>
      <c r="T10" s="9">
        <v>4615.1400000000003</v>
      </c>
      <c r="U10" s="9">
        <v>4521.46</v>
      </c>
      <c r="V10" s="9">
        <v>4869.91</v>
      </c>
      <c r="W10" s="9">
        <v>4659.9399999999996</v>
      </c>
      <c r="X10" s="9">
        <v>4922.62</v>
      </c>
    </row>
    <row r="11" spans="1:24" x14ac:dyDescent="0.25">
      <c r="A11" s="6"/>
      <c r="B11" s="6"/>
      <c r="C11" s="6"/>
      <c r="D11" s="6"/>
      <c r="E11" s="9"/>
      <c r="F11" s="9"/>
      <c r="G11" s="9"/>
      <c r="H11" s="9"/>
      <c r="I11" s="9"/>
      <c r="J11" s="9"/>
      <c r="K11" s="9"/>
      <c r="L11" s="9"/>
      <c r="M11" s="9"/>
      <c r="N11" s="9"/>
      <c r="O11" s="9"/>
      <c r="P11" s="9"/>
      <c r="Q11" s="9"/>
      <c r="R11" s="9"/>
      <c r="S11" s="9"/>
      <c r="T11" s="9"/>
      <c r="U11" s="9"/>
      <c r="V11" s="9"/>
      <c r="W11" s="9"/>
      <c r="X11" s="9"/>
    </row>
    <row r="12" spans="1:24" x14ac:dyDescent="0.25">
      <c r="A12" s="35" t="s">
        <v>5</v>
      </c>
      <c r="B12" s="6"/>
      <c r="C12" s="6"/>
      <c r="D12" s="6"/>
      <c r="E12" s="9"/>
      <c r="F12" s="9"/>
      <c r="G12" s="9"/>
      <c r="H12" s="9"/>
      <c r="I12" s="9"/>
      <c r="J12" s="9"/>
      <c r="K12" s="9"/>
      <c r="L12" s="9"/>
      <c r="M12" s="9"/>
      <c r="N12" s="9"/>
      <c r="O12" s="9"/>
      <c r="P12" s="9"/>
      <c r="Q12" s="9"/>
      <c r="R12" s="9"/>
      <c r="S12" s="9"/>
      <c r="T12" s="9"/>
      <c r="U12" s="9"/>
      <c r="V12" s="9"/>
      <c r="W12" s="9"/>
      <c r="X12" s="9"/>
    </row>
    <row r="13" spans="1:24" x14ac:dyDescent="0.25">
      <c r="A13" s="6"/>
      <c r="B13" s="6" t="s">
        <v>52</v>
      </c>
      <c r="C13" s="6"/>
      <c r="D13" s="6"/>
      <c r="E13" s="9">
        <v>1027.4299999999998</v>
      </c>
      <c r="F13" s="9">
        <v>1028.77</v>
      </c>
      <c r="G13" s="9">
        <v>1191.69</v>
      </c>
      <c r="H13" s="9">
        <v>1204.6000000000001</v>
      </c>
      <c r="I13" s="9">
        <v>1395.51</v>
      </c>
      <c r="J13" s="9">
        <v>1541.62</v>
      </c>
      <c r="K13" s="9">
        <v>1636.9699999999998</v>
      </c>
      <c r="L13" s="9">
        <v>1992.96</v>
      </c>
      <c r="M13" s="9">
        <v>2099.0399999999995</v>
      </c>
      <c r="N13" s="9">
        <v>2271.37</v>
      </c>
      <c r="O13" s="9">
        <v>2171.5</v>
      </c>
      <c r="P13" s="9">
        <v>1865.87</v>
      </c>
      <c r="Q13" s="9">
        <v>2238.96</v>
      </c>
      <c r="R13" s="9">
        <v>4142.7700000000004</v>
      </c>
      <c r="S13" s="9">
        <v>4857.87</v>
      </c>
      <c r="T13" s="9">
        <v>4435.7900000000009</v>
      </c>
      <c r="U13" s="9">
        <v>1662.78</v>
      </c>
      <c r="V13" s="9">
        <v>2817.63</v>
      </c>
      <c r="W13" s="9">
        <v>2182</v>
      </c>
      <c r="X13" s="9">
        <v>2767.8500000000004</v>
      </c>
    </row>
    <row r="14" spans="1:24" x14ac:dyDescent="0.25">
      <c r="A14" s="6"/>
      <c r="B14" s="6" t="s">
        <v>53</v>
      </c>
      <c r="C14" s="6"/>
      <c r="D14" s="6"/>
      <c r="E14" s="9"/>
      <c r="F14" s="9"/>
      <c r="G14" s="9"/>
      <c r="H14" s="9"/>
      <c r="I14" s="9"/>
      <c r="J14" s="9"/>
      <c r="K14" s="9"/>
      <c r="L14" s="9"/>
      <c r="M14" s="9"/>
      <c r="N14" s="9"/>
      <c r="O14" s="9"/>
      <c r="P14" s="9"/>
      <c r="Q14" s="9"/>
      <c r="R14" s="9"/>
      <c r="S14" s="9"/>
      <c r="T14" s="9"/>
      <c r="U14" s="9"/>
      <c r="V14" s="9"/>
      <c r="W14" s="9"/>
      <c r="X14" s="9"/>
    </row>
    <row r="15" spans="1:24" x14ac:dyDescent="0.25">
      <c r="A15" s="6"/>
      <c r="B15" s="6"/>
      <c r="C15" s="6" t="s">
        <v>54</v>
      </c>
      <c r="D15" s="6"/>
      <c r="E15" s="9">
        <v>1053.3800000000001</v>
      </c>
      <c r="F15" s="9">
        <v>1302.78</v>
      </c>
      <c r="G15" s="9">
        <v>1259.6300000000001</v>
      </c>
      <c r="H15" s="9">
        <v>1310.72</v>
      </c>
      <c r="I15" s="9">
        <v>1598.92</v>
      </c>
      <c r="J15" s="9">
        <v>1491.09</v>
      </c>
      <c r="K15" s="9">
        <v>1637.79</v>
      </c>
      <c r="L15" s="9">
        <v>1814.66</v>
      </c>
      <c r="M15" s="9">
        <v>2300.1400000000003</v>
      </c>
      <c r="N15" s="9">
        <v>2341.27</v>
      </c>
      <c r="O15" s="9">
        <v>2657.92</v>
      </c>
      <c r="P15" s="9">
        <v>2248.83</v>
      </c>
      <c r="Q15" s="9">
        <v>1978.46</v>
      </c>
      <c r="R15" s="9">
        <v>2128.1999999999998</v>
      </c>
      <c r="S15" s="9">
        <v>2478.34</v>
      </c>
      <c r="T15" s="9">
        <v>2619.31</v>
      </c>
      <c r="U15" s="9">
        <v>2530.9700000000003</v>
      </c>
      <c r="V15" s="9">
        <v>2701.23</v>
      </c>
      <c r="W15" s="9">
        <v>2619.5699999999997</v>
      </c>
      <c r="X15" s="9">
        <v>2927.87</v>
      </c>
    </row>
    <row r="16" spans="1:24" x14ac:dyDescent="0.25">
      <c r="A16" s="6"/>
      <c r="B16" s="6"/>
      <c r="C16" s="6" t="s">
        <v>55</v>
      </c>
      <c r="D16" s="6"/>
      <c r="E16" s="9">
        <v>3291.81</v>
      </c>
      <c r="F16" s="9">
        <v>2880.94</v>
      </c>
      <c r="G16" s="9">
        <v>3230.21</v>
      </c>
      <c r="H16" s="9">
        <v>3254.8500000000004</v>
      </c>
      <c r="I16" s="9">
        <v>2970.8199999999997</v>
      </c>
      <c r="J16" s="9">
        <v>3104.63</v>
      </c>
      <c r="K16" s="9">
        <v>3302.5</v>
      </c>
      <c r="L16" s="9">
        <v>3653.05</v>
      </c>
      <c r="M16" s="9">
        <v>4006.32</v>
      </c>
      <c r="N16" s="9">
        <v>4646.74</v>
      </c>
      <c r="O16" s="9">
        <v>4935.78</v>
      </c>
      <c r="P16" s="9">
        <v>4412.38</v>
      </c>
      <c r="Q16" s="9">
        <v>4489.62</v>
      </c>
      <c r="R16" s="9">
        <v>4887.3999999999996</v>
      </c>
      <c r="S16" s="9">
        <v>4668.38</v>
      </c>
      <c r="T16" s="9">
        <v>4298.0599999999995</v>
      </c>
      <c r="U16" s="9">
        <v>3783.79</v>
      </c>
      <c r="V16" s="9">
        <v>3916.3900000000003</v>
      </c>
      <c r="W16" s="9">
        <v>3481.6099999999997</v>
      </c>
      <c r="X16" s="9">
        <v>3828.63</v>
      </c>
    </row>
    <row r="17" spans="1:24" x14ac:dyDescent="0.25">
      <c r="A17" s="6"/>
      <c r="B17" s="6"/>
      <c r="C17" s="6"/>
      <c r="D17" s="6"/>
      <c r="E17" s="9"/>
      <c r="F17" s="9"/>
      <c r="G17" s="9"/>
      <c r="H17" s="9"/>
      <c r="I17" s="9"/>
      <c r="J17" s="9"/>
      <c r="K17" s="9"/>
      <c r="L17" s="9"/>
      <c r="M17" s="9"/>
      <c r="N17" s="9"/>
      <c r="O17" s="9"/>
      <c r="P17" s="9"/>
      <c r="Q17" s="9"/>
      <c r="R17" s="9"/>
      <c r="S17" s="9"/>
      <c r="T17" s="9"/>
      <c r="U17" s="9"/>
      <c r="V17" s="9"/>
      <c r="W17" s="9"/>
      <c r="X17" s="9"/>
    </row>
    <row r="18" spans="1:24" x14ac:dyDescent="0.25">
      <c r="A18" s="6"/>
      <c r="B18" s="6"/>
      <c r="C18" s="6" t="s">
        <v>22</v>
      </c>
      <c r="D18" s="6"/>
      <c r="E18" s="9">
        <v>4345.1900000000005</v>
      </c>
      <c r="F18" s="9">
        <v>4183.72</v>
      </c>
      <c r="G18" s="9">
        <v>4489.84</v>
      </c>
      <c r="H18" s="9">
        <v>4565.5700000000006</v>
      </c>
      <c r="I18" s="9">
        <v>4569.74</v>
      </c>
      <c r="J18" s="9">
        <v>4595.72</v>
      </c>
      <c r="K18" s="9">
        <v>4940.29</v>
      </c>
      <c r="L18" s="9">
        <v>5467.71</v>
      </c>
      <c r="M18" s="9">
        <v>6306.4600000000009</v>
      </c>
      <c r="N18" s="9">
        <v>6988.01</v>
      </c>
      <c r="O18" s="9">
        <v>7593.7</v>
      </c>
      <c r="P18" s="9">
        <v>6661.21</v>
      </c>
      <c r="Q18" s="9">
        <v>6468.08</v>
      </c>
      <c r="R18" s="9">
        <v>7015.5999999999995</v>
      </c>
      <c r="S18" s="9">
        <v>7146.72</v>
      </c>
      <c r="T18" s="9">
        <v>6917.369999999999</v>
      </c>
      <c r="U18" s="9">
        <v>6314.76</v>
      </c>
      <c r="V18" s="9">
        <v>6617.6200000000008</v>
      </c>
      <c r="W18" s="9">
        <v>6101.1799999999994</v>
      </c>
      <c r="X18" s="9">
        <v>6756.5</v>
      </c>
    </row>
    <row r="19" spans="1:24" x14ac:dyDescent="0.25">
      <c r="A19" s="6"/>
      <c r="B19" s="6"/>
      <c r="C19" s="6"/>
      <c r="D19" s="6"/>
      <c r="E19" s="9"/>
      <c r="F19" s="9"/>
      <c r="G19" s="9"/>
      <c r="H19" s="9"/>
      <c r="I19" s="9"/>
      <c r="J19" s="9"/>
      <c r="K19" s="9"/>
      <c r="L19" s="9"/>
      <c r="M19" s="9"/>
      <c r="N19" s="9"/>
      <c r="O19" s="9"/>
      <c r="P19" s="9"/>
      <c r="Q19" s="9"/>
      <c r="R19" s="9"/>
      <c r="S19" s="9"/>
      <c r="T19" s="9"/>
      <c r="U19" s="9"/>
      <c r="V19" s="9"/>
      <c r="W19" s="9"/>
      <c r="X19" s="9"/>
    </row>
    <row r="20" spans="1:24" x14ac:dyDescent="0.25">
      <c r="A20" s="6"/>
      <c r="B20" s="6" t="s">
        <v>56</v>
      </c>
      <c r="C20" s="6"/>
      <c r="D20" s="6"/>
      <c r="E20" s="9">
        <v>9549.7099999999991</v>
      </c>
      <c r="F20" s="9">
        <v>9216.6</v>
      </c>
      <c r="G20" s="9">
        <v>10991.12</v>
      </c>
      <c r="H20" s="9">
        <v>11021.38</v>
      </c>
      <c r="I20" s="9">
        <v>10680.83</v>
      </c>
      <c r="J20" s="9">
        <v>10553.82</v>
      </c>
      <c r="K20" s="9">
        <v>11824.400000000001</v>
      </c>
      <c r="L20" s="9">
        <v>13238.509999999998</v>
      </c>
      <c r="M20" s="9">
        <v>17355.330000000002</v>
      </c>
      <c r="N20" s="9">
        <v>19232.580000000002</v>
      </c>
      <c r="O20" s="9">
        <v>18851.189999999999</v>
      </c>
      <c r="P20" s="9">
        <v>12282.24</v>
      </c>
      <c r="Q20" s="9">
        <v>12735.03</v>
      </c>
      <c r="R20" s="9">
        <v>11762.27</v>
      </c>
      <c r="S20" s="9">
        <v>10751.48</v>
      </c>
      <c r="T20" s="9">
        <v>10397.73</v>
      </c>
      <c r="U20" s="9">
        <v>11697.27</v>
      </c>
      <c r="V20" s="9">
        <v>10078.65</v>
      </c>
      <c r="W20" s="9">
        <v>10361.530000000001</v>
      </c>
      <c r="X20" s="9">
        <v>10018.66</v>
      </c>
    </row>
    <row r="21" spans="1:24" x14ac:dyDescent="0.25">
      <c r="A21" s="6"/>
      <c r="B21" s="6" t="s">
        <v>57</v>
      </c>
      <c r="C21" s="6"/>
      <c r="D21" s="6"/>
      <c r="E21" s="9">
        <v>98.3</v>
      </c>
      <c r="F21" s="9">
        <v>100.35</v>
      </c>
      <c r="G21" s="9">
        <v>84.68</v>
      </c>
      <c r="H21" s="9">
        <v>82.34</v>
      </c>
      <c r="I21" s="9">
        <v>69.97</v>
      </c>
      <c r="J21" s="9">
        <v>67.23</v>
      </c>
      <c r="K21" s="9">
        <v>59.79</v>
      </c>
      <c r="L21" s="9">
        <v>55.74</v>
      </c>
      <c r="M21" s="9">
        <v>54.43</v>
      </c>
      <c r="N21" s="9">
        <v>51.43</v>
      </c>
      <c r="O21" s="9">
        <v>65.39</v>
      </c>
      <c r="P21" s="9">
        <v>65.8</v>
      </c>
      <c r="Q21" s="9">
        <v>59.7</v>
      </c>
      <c r="R21" s="9">
        <v>63.73</v>
      </c>
      <c r="S21" s="9">
        <v>57.89</v>
      </c>
      <c r="T21" s="9">
        <v>53.94</v>
      </c>
      <c r="U21" s="9">
        <v>53.48</v>
      </c>
      <c r="V21" s="9">
        <v>69.97</v>
      </c>
      <c r="W21" s="9">
        <v>90.56</v>
      </c>
      <c r="X21" s="9">
        <v>96.6</v>
      </c>
    </row>
    <row r="22" spans="1:24" x14ac:dyDescent="0.25">
      <c r="A22" s="6"/>
      <c r="B22" s="6"/>
      <c r="C22" s="6"/>
      <c r="D22" s="6"/>
      <c r="E22" s="9"/>
      <c r="F22" s="9"/>
      <c r="G22" s="9"/>
      <c r="H22" s="9"/>
      <c r="I22" s="9"/>
      <c r="J22" s="9"/>
      <c r="K22" s="9"/>
      <c r="L22" s="9"/>
      <c r="M22" s="9"/>
      <c r="N22" s="9"/>
      <c r="O22" s="9"/>
      <c r="P22" s="9"/>
      <c r="Q22" s="9"/>
      <c r="R22" s="9"/>
      <c r="S22" s="9"/>
      <c r="T22" s="9"/>
      <c r="U22" s="9"/>
      <c r="V22" s="9"/>
      <c r="W22" s="9"/>
      <c r="X22" s="9"/>
    </row>
    <row r="23" spans="1:24" x14ac:dyDescent="0.25">
      <c r="A23" s="6"/>
      <c r="B23" s="6" t="s">
        <v>21</v>
      </c>
      <c r="C23" s="6"/>
      <c r="D23" s="6"/>
      <c r="E23" s="9">
        <v>15020.63</v>
      </c>
      <c r="F23" s="9">
        <v>14529.44</v>
      </c>
      <c r="G23" s="9">
        <v>16757.330000000002</v>
      </c>
      <c r="H23" s="9">
        <v>16873.89</v>
      </c>
      <c r="I23" s="9">
        <v>16716.050000000003</v>
      </c>
      <c r="J23" s="9">
        <v>16758.39</v>
      </c>
      <c r="K23" s="9">
        <v>18461.450000000004</v>
      </c>
      <c r="L23" s="9">
        <v>20754.920000000002</v>
      </c>
      <c r="M23" s="9">
        <v>25815.260000000002</v>
      </c>
      <c r="N23" s="9">
        <v>28543.390000000003</v>
      </c>
      <c r="O23" s="9">
        <v>28681.78</v>
      </c>
      <c r="P23" s="9">
        <v>20875.12</v>
      </c>
      <c r="Q23" s="9">
        <v>21501.77</v>
      </c>
      <c r="R23" s="9">
        <v>22984.37</v>
      </c>
      <c r="S23" s="9">
        <v>22813.96</v>
      </c>
      <c r="T23" s="9">
        <v>21804.829999999998</v>
      </c>
      <c r="U23" s="9">
        <v>19728.29</v>
      </c>
      <c r="V23" s="9">
        <v>19583.870000000003</v>
      </c>
      <c r="W23" s="9">
        <v>18735.27</v>
      </c>
      <c r="X23" s="9">
        <v>19639.61</v>
      </c>
    </row>
    <row r="24" spans="1:24" x14ac:dyDescent="0.25">
      <c r="A24" s="6"/>
      <c r="B24" s="6"/>
      <c r="C24" s="6"/>
      <c r="D24" s="6"/>
      <c r="E24" s="9"/>
      <c r="F24" s="9"/>
      <c r="G24" s="9"/>
      <c r="H24" s="9"/>
      <c r="I24" s="9"/>
      <c r="J24" s="9"/>
      <c r="K24" s="9"/>
      <c r="L24" s="9"/>
      <c r="M24" s="9"/>
      <c r="N24" s="9"/>
      <c r="O24" s="9"/>
      <c r="P24" s="9"/>
      <c r="Q24" s="9"/>
      <c r="R24" s="9"/>
      <c r="S24" s="9"/>
      <c r="T24" s="9"/>
      <c r="U24" s="9"/>
      <c r="V24" s="9"/>
      <c r="W24" s="9"/>
      <c r="X24" s="9"/>
    </row>
    <row r="25" spans="1:24" x14ac:dyDescent="0.25">
      <c r="A25" s="35" t="s">
        <v>14</v>
      </c>
      <c r="B25" s="6"/>
      <c r="C25" s="6"/>
      <c r="D25" s="6"/>
      <c r="E25" s="9">
        <v>399.61</v>
      </c>
      <c r="F25" s="9">
        <v>426.36</v>
      </c>
      <c r="G25" s="9">
        <v>332.23</v>
      </c>
      <c r="H25" s="9">
        <v>407.09</v>
      </c>
      <c r="I25" s="9">
        <v>425.7</v>
      </c>
      <c r="J25" s="9">
        <v>467.07</v>
      </c>
      <c r="K25" s="9">
        <v>468.91</v>
      </c>
      <c r="L25" s="9">
        <v>549</v>
      </c>
      <c r="M25" s="9">
        <v>436.7</v>
      </c>
      <c r="N25" s="9">
        <v>303.01</v>
      </c>
      <c r="O25" s="9">
        <v>381.38</v>
      </c>
      <c r="P25" s="9">
        <v>560.95000000000005</v>
      </c>
      <c r="Q25" s="9">
        <v>550.9</v>
      </c>
      <c r="R25" s="9">
        <v>545.78</v>
      </c>
      <c r="S25" s="9">
        <v>428.64</v>
      </c>
      <c r="T25" s="9">
        <v>504.27</v>
      </c>
      <c r="U25" s="9">
        <v>318.52</v>
      </c>
      <c r="V25" s="9">
        <v>353.89</v>
      </c>
      <c r="W25" s="9">
        <v>369.56</v>
      </c>
      <c r="X25" s="9">
        <v>287.20999999999998</v>
      </c>
    </row>
    <row r="26" spans="1:24" x14ac:dyDescent="0.25">
      <c r="A26" s="6"/>
      <c r="B26" s="6"/>
      <c r="C26" s="6"/>
      <c r="D26" s="6"/>
      <c r="E26" s="9"/>
      <c r="F26" s="9"/>
      <c r="G26" s="9"/>
      <c r="H26" s="9"/>
      <c r="I26" s="9"/>
      <c r="J26" s="9"/>
      <c r="K26" s="9"/>
      <c r="L26" s="9"/>
      <c r="M26" s="9"/>
      <c r="N26" s="9"/>
      <c r="O26" s="9"/>
      <c r="P26" s="9"/>
      <c r="Q26" s="9"/>
      <c r="R26" s="9"/>
      <c r="S26" s="9"/>
      <c r="T26" s="9"/>
      <c r="U26" s="9"/>
      <c r="V26" s="9"/>
      <c r="W26" s="9"/>
      <c r="X26" s="9"/>
    </row>
    <row r="27" spans="1:24" x14ac:dyDescent="0.25">
      <c r="A27" s="35" t="s">
        <v>58</v>
      </c>
      <c r="B27" s="6"/>
      <c r="C27" s="6"/>
      <c r="D27" s="6"/>
      <c r="E27" s="9">
        <v>17210.32</v>
      </c>
      <c r="F27" s="9">
        <v>16993.440000000002</v>
      </c>
      <c r="G27" s="9">
        <v>19129.850000000002</v>
      </c>
      <c r="H27" s="9">
        <v>19455.689999999999</v>
      </c>
      <c r="I27" s="9">
        <v>19389.150000000005</v>
      </c>
      <c r="J27" s="9">
        <v>20421.919999999998</v>
      </c>
      <c r="K27" s="9">
        <v>22147.020000000004</v>
      </c>
      <c r="L27" s="9">
        <v>24765.090000000004</v>
      </c>
      <c r="M27" s="9">
        <v>29336.500000000004</v>
      </c>
      <c r="N27" s="9">
        <v>31914.27</v>
      </c>
      <c r="O27" s="9">
        <v>32483.57</v>
      </c>
      <c r="P27" s="9">
        <v>25318.01</v>
      </c>
      <c r="Q27" s="9">
        <v>26084.880000000001</v>
      </c>
      <c r="R27" s="9">
        <v>27659.42</v>
      </c>
      <c r="S27" s="9">
        <v>27699.85</v>
      </c>
      <c r="T27" s="9">
        <v>26924.239999999998</v>
      </c>
      <c r="U27" s="9">
        <v>24568.27</v>
      </c>
      <c r="V27" s="9">
        <v>24807.670000000002</v>
      </c>
      <c r="W27" s="9">
        <v>23764.77</v>
      </c>
      <c r="X27" s="9">
        <v>24849.439999999999</v>
      </c>
    </row>
    <row r="28" spans="1:24" x14ac:dyDescent="0.25">
      <c r="A28" s="5"/>
      <c r="B28" s="5"/>
      <c r="C28" s="5"/>
      <c r="D28" s="5"/>
      <c r="E28" s="9"/>
      <c r="F28" s="9"/>
      <c r="G28" s="9"/>
      <c r="H28" s="9"/>
      <c r="I28" s="9"/>
      <c r="J28" s="9"/>
      <c r="K28" s="9"/>
      <c r="L28" s="9"/>
      <c r="M28" s="9"/>
      <c r="N28" s="9"/>
      <c r="O28" s="9"/>
      <c r="P28" s="9"/>
      <c r="Q28" s="9"/>
      <c r="R28" s="9"/>
      <c r="S28" s="9"/>
      <c r="T28" s="9"/>
      <c r="U28" s="9"/>
      <c r="V28" s="9"/>
      <c r="W28" s="9"/>
      <c r="X28" s="9"/>
    </row>
    <row r="29" spans="1:24" x14ac:dyDescent="0.25">
      <c r="A29" s="6"/>
      <c r="B29" s="6"/>
      <c r="C29" s="6"/>
      <c r="D29" s="6"/>
      <c r="E29" s="36"/>
      <c r="F29" s="36"/>
      <c r="G29" s="36"/>
      <c r="H29" s="36"/>
      <c r="I29" s="36"/>
      <c r="J29" s="36"/>
      <c r="K29" s="36"/>
      <c r="L29" s="36"/>
      <c r="M29" s="36"/>
      <c r="N29" s="36"/>
      <c r="O29" s="36"/>
      <c r="P29" s="36"/>
      <c r="Q29" s="36"/>
      <c r="R29" s="36"/>
      <c r="S29" s="36"/>
      <c r="T29" s="36"/>
      <c r="U29" s="36"/>
      <c r="V29" s="36"/>
      <c r="W29" s="36"/>
      <c r="X29" s="36"/>
    </row>
    <row r="30" spans="1:24" x14ac:dyDescent="0.25">
      <c r="A30" s="6"/>
      <c r="B30" s="6"/>
      <c r="C30" s="6"/>
      <c r="D30" s="6"/>
      <c r="E30" s="10"/>
      <c r="F30" s="10"/>
      <c r="G30" s="10"/>
      <c r="H30" s="10"/>
      <c r="I30" s="10"/>
      <c r="J30" s="10"/>
      <c r="K30" s="10"/>
      <c r="L30" s="10"/>
      <c r="M30" s="10"/>
      <c r="N30" s="10"/>
      <c r="O30" s="10"/>
      <c r="P30" s="10"/>
      <c r="Q30" s="10"/>
      <c r="R30" s="10"/>
      <c r="S30" s="10"/>
      <c r="T30" s="10"/>
      <c r="U30" s="10"/>
      <c r="V30" s="10"/>
      <c r="W30" s="10"/>
      <c r="X30" s="10"/>
    </row>
    <row r="31" spans="1:24" x14ac:dyDescent="0.25">
      <c r="A31" s="35" t="s">
        <v>3</v>
      </c>
      <c r="B31" s="6"/>
      <c r="C31" s="6"/>
      <c r="D31" s="6"/>
      <c r="E31" s="10"/>
      <c r="F31" s="10"/>
      <c r="G31" s="10"/>
      <c r="H31" s="10"/>
      <c r="I31" s="10"/>
      <c r="J31" s="10"/>
      <c r="K31" s="10"/>
      <c r="L31" s="10"/>
      <c r="M31" s="10"/>
      <c r="N31" s="10"/>
      <c r="O31" s="10"/>
      <c r="P31" s="10"/>
      <c r="Q31" s="10"/>
      <c r="R31" s="10"/>
      <c r="S31" s="10"/>
      <c r="T31" s="10"/>
      <c r="U31" s="10"/>
      <c r="V31" s="10"/>
      <c r="W31" s="10"/>
      <c r="X31" s="10"/>
    </row>
    <row r="32" spans="1:24" x14ac:dyDescent="0.25">
      <c r="A32" s="6" t="s">
        <v>59</v>
      </c>
      <c r="B32" s="6"/>
      <c r="C32" s="6"/>
      <c r="D32" s="6"/>
      <c r="E32" s="10"/>
      <c r="F32" s="10"/>
      <c r="G32" s="10"/>
      <c r="H32" s="10"/>
      <c r="I32" s="10"/>
      <c r="J32" s="10"/>
      <c r="K32" s="10"/>
      <c r="L32" s="10"/>
      <c r="M32" s="10"/>
      <c r="N32" s="10"/>
      <c r="O32" s="10"/>
      <c r="P32" s="10"/>
      <c r="Q32" s="10"/>
      <c r="R32" s="10"/>
      <c r="S32" s="10"/>
      <c r="T32" s="10"/>
      <c r="U32" s="10"/>
      <c r="V32" s="10"/>
      <c r="W32" s="10"/>
      <c r="X32" s="10"/>
    </row>
    <row r="33" spans="1:24" x14ac:dyDescent="0.25">
      <c r="A33" s="6"/>
      <c r="B33" s="6"/>
      <c r="C33" s="6"/>
      <c r="D33" s="6"/>
      <c r="E33" s="10"/>
      <c r="F33" s="10"/>
      <c r="G33" s="10"/>
      <c r="H33" s="10"/>
      <c r="I33" s="10"/>
      <c r="J33" s="10"/>
      <c r="K33" s="10"/>
      <c r="L33" s="10"/>
      <c r="M33" s="10"/>
      <c r="N33" s="10"/>
      <c r="O33" s="10"/>
      <c r="P33" s="10"/>
      <c r="Q33" s="10"/>
      <c r="R33" s="10"/>
      <c r="S33" s="10"/>
      <c r="T33" s="10"/>
      <c r="U33" s="10"/>
      <c r="V33" s="10"/>
      <c r="W33" s="10"/>
      <c r="X33" s="10"/>
    </row>
    <row r="34" spans="1:24" x14ac:dyDescent="0.25">
      <c r="A34" s="35" t="s">
        <v>51</v>
      </c>
      <c r="B34" s="6"/>
      <c r="C34" s="6"/>
      <c r="D34" s="6"/>
      <c r="E34" s="9">
        <v>990.85</v>
      </c>
      <c r="F34" s="9">
        <v>761.80000000000007</v>
      </c>
      <c r="G34" s="9">
        <v>1290.1200000000001</v>
      </c>
      <c r="H34" s="9">
        <v>2591.59</v>
      </c>
      <c r="I34" s="9">
        <v>1188.22</v>
      </c>
      <c r="J34" s="9">
        <v>2280.14</v>
      </c>
      <c r="K34" s="9">
        <v>3158.8599999999997</v>
      </c>
      <c r="L34" s="9">
        <v>3987.29</v>
      </c>
      <c r="M34" s="9">
        <v>3834.31</v>
      </c>
      <c r="N34" s="9">
        <v>2876.97</v>
      </c>
      <c r="O34" s="9">
        <v>3361</v>
      </c>
      <c r="P34" s="9">
        <v>4385.74</v>
      </c>
      <c r="Q34" s="9">
        <v>3364.2799999999997</v>
      </c>
      <c r="R34" s="9">
        <v>4002.59</v>
      </c>
      <c r="S34" s="9">
        <v>3777.05</v>
      </c>
      <c r="T34" s="9">
        <v>4437.32</v>
      </c>
      <c r="U34" s="9">
        <v>5748.6100000000006</v>
      </c>
      <c r="V34" s="9">
        <v>4929.53</v>
      </c>
      <c r="W34" s="9">
        <v>4712.01</v>
      </c>
      <c r="X34" s="9">
        <v>5461.11</v>
      </c>
    </row>
    <row r="35" spans="1:24" x14ac:dyDescent="0.25">
      <c r="A35" s="6"/>
      <c r="B35" s="6"/>
      <c r="C35" s="6"/>
      <c r="D35" s="6"/>
      <c r="E35" s="10"/>
      <c r="F35" s="10"/>
      <c r="G35" s="10"/>
      <c r="H35" s="10"/>
      <c r="I35" s="10"/>
      <c r="J35" s="10"/>
      <c r="K35" s="10"/>
      <c r="L35" s="10"/>
      <c r="M35" s="10"/>
      <c r="N35" s="10"/>
      <c r="O35" s="10"/>
      <c r="P35" s="10"/>
      <c r="Q35" s="10"/>
      <c r="R35" s="10"/>
      <c r="S35" s="10"/>
      <c r="T35" s="10"/>
      <c r="U35" s="10"/>
      <c r="V35" s="10"/>
      <c r="W35" s="10"/>
      <c r="X35" s="10"/>
    </row>
    <row r="36" spans="1:24" x14ac:dyDescent="0.25">
      <c r="A36" s="35" t="s">
        <v>5</v>
      </c>
      <c r="B36" s="6"/>
      <c r="C36" s="6"/>
      <c r="D36" s="6"/>
      <c r="E36" s="10"/>
      <c r="F36" s="10"/>
      <c r="G36" s="10"/>
      <c r="H36" s="10"/>
      <c r="I36" s="10"/>
      <c r="J36" s="10"/>
      <c r="K36" s="10"/>
      <c r="L36" s="10"/>
      <c r="M36" s="10"/>
      <c r="N36" s="10"/>
      <c r="O36" s="10"/>
      <c r="P36" s="10"/>
      <c r="Q36" s="10"/>
      <c r="R36" s="10"/>
      <c r="S36" s="10"/>
      <c r="T36" s="10"/>
      <c r="U36" s="10"/>
      <c r="V36" s="10"/>
      <c r="W36" s="10"/>
      <c r="X36" s="10"/>
    </row>
    <row r="37" spans="1:24" x14ac:dyDescent="0.25">
      <c r="A37" s="6"/>
      <c r="B37" s="6" t="s">
        <v>52</v>
      </c>
      <c r="C37" s="6"/>
      <c r="D37" s="6"/>
      <c r="E37" s="9">
        <v>3325.6800000000003</v>
      </c>
      <c r="F37" s="9">
        <v>4667.3600000000006</v>
      </c>
      <c r="G37" s="9">
        <v>5520.6</v>
      </c>
      <c r="H37" s="9">
        <v>4903.3</v>
      </c>
      <c r="I37" s="9">
        <v>4739.8200000000006</v>
      </c>
      <c r="J37" s="9">
        <v>5790.28</v>
      </c>
      <c r="K37" s="9">
        <v>6535.5</v>
      </c>
      <c r="L37" s="9">
        <v>7733.4400000000005</v>
      </c>
      <c r="M37" s="9">
        <v>11202.05</v>
      </c>
      <c r="N37" s="9">
        <v>13315.159999999998</v>
      </c>
      <c r="O37" s="9">
        <v>13609.23</v>
      </c>
      <c r="P37" s="9">
        <v>11850.77</v>
      </c>
      <c r="Q37" s="9">
        <v>11302.95</v>
      </c>
      <c r="R37" s="9">
        <v>12098.91</v>
      </c>
      <c r="S37" s="9">
        <v>12389.039999999999</v>
      </c>
      <c r="T37" s="9">
        <v>9962.27</v>
      </c>
      <c r="U37" s="9">
        <v>8832.0499999999993</v>
      </c>
      <c r="V37" s="9">
        <v>7460.2899999999991</v>
      </c>
      <c r="W37" s="9">
        <v>7888.76</v>
      </c>
      <c r="X37" s="9">
        <v>8055.41</v>
      </c>
    </row>
    <row r="38" spans="1:24" x14ac:dyDescent="0.25">
      <c r="A38" s="6"/>
      <c r="B38" s="6" t="s">
        <v>53</v>
      </c>
      <c r="C38" s="6"/>
      <c r="D38" s="6"/>
      <c r="E38" s="10"/>
      <c r="F38" s="10"/>
      <c r="G38" s="10"/>
      <c r="H38" s="10"/>
      <c r="I38" s="10"/>
      <c r="J38" s="10"/>
      <c r="K38" s="10"/>
      <c r="L38" s="10"/>
      <c r="M38" s="10"/>
      <c r="N38" s="10"/>
      <c r="O38" s="10"/>
      <c r="P38" s="10"/>
      <c r="Q38" s="10"/>
      <c r="R38" s="10"/>
      <c r="S38" s="10"/>
      <c r="T38" s="10"/>
      <c r="U38" s="10"/>
      <c r="V38" s="10"/>
      <c r="W38" s="10"/>
      <c r="X38" s="10"/>
    </row>
    <row r="39" spans="1:24" x14ac:dyDescent="0.25">
      <c r="A39" s="6"/>
      <c r="B39" s="6"/>
      <c r="C39" s="6" t="s">
        <v>54</v>
      </c>
      <c r="D39" s="6"/>
      <c r="E39" s="9">
        <v>1006.56</v>
      </c>
      <c r="F39" s="9">
        <v>1380.47</v>
      </c>
      <c r="G39" s="9">
        <v>1038.83</v>
      </c>
      <c r="H39" s="9">
        <v>1418.63</v>
      </c>
      <c r="I39" s="9">
        <v>1550.81</v>
      </c>
      <c r="J39" s="9">
        <v>1574.01</v>
      </c>
      <c r="K39" s="9">
        <v>1694.48</v>
      </c>
      <c r="L39" s="9">
        <v>1886.78</v>
      </c>
      <c r="M39" s="9">
        <v>2261.27</v>
      </c>
      <c r="N39" s="9">
        <v>2278.11</v>
      </c>
      <c r="O39" s="9">
        <v>2415.96</v>
      </c>
      <c r="P39" s="9">
        <v>1974.07</v>
      </c>
      <c r="Q39" s="9">
        <v>1979.4</v>
      </c>
      <c r="R39" s="9">
        <v>2524.44</v>
      </c>
      <c r="S39" s="9">
        <v>2907.2</v>
      </c>
      <c r="T39" s="9">
        <v>3655.1800000000003</v>
      </c>
      <c r="U39" s="9">
        <v>3417.8199999999997</v>
      </c>
      <c r="V39" s="9">
        <v>3747.6000000000004</v>
      </c>
      <c r="W39" s="9">
        <v>3563.2799999999997</v>
      </c>
      <c r="X39" s="9">
        <v>3985.13</v>
      </c>
    </row>
    <row r="40" spans="1:24" x14ac:dyDescent="0.25">
      <c r="A40" s="6"/>
      <c r="B40" s="6"/>
      <c r="C40" s="6" t="s">
        <v>55</v>
      </c>
      <c r="D40" s="6"/>
      <c r="E40" s="9">
        <v>3403.91</v>
      </c>
      <c r="F40" s="9">
        <v>3123.46</v>
      </c>
      <c r="G40" s="9">
        <v>3356.91</v>
      </c>
      <c r="H40" s="9">
        <v>3234.7200000000003</v>
      </c>
      <c r="I40" s="9">
        <v>3050.98</v>
      </c>
      <c r="J40" s="9">
        <v>3211.5</v>
      </c>
      <c r="K40" s="9">
        <v>3855.33</v>
      </c>
      <c r="L40" s="9">
        <v>4748.4400000000005</v>
      </c>
      <c r="M40" s="9">
        <v>5401.9</v>
      </c>
      <c r="N40" s="9">
        <v>6663.12</v>
      </c>
      <c r="O40" s="9">
        <v>6866.3099999999995</v>
      </c>
      <c r="P40" s="9">
        <v>5744.3</v>
      </c>
      <c r="Q40" s="9">
        <v>7112.68</v>
      </c>
      <c r="R40" s="9">
        <v>7058.22</v>
      </c>
      <c r="S40" s="9">
        <v>6730.5300000000007</v>
      </c>
      <c r="T40" s="9">
        <v>7069.9600000000009</v>
      </c>
      <c r="U40" s="9">
        <v>6836.9299999999994</v>
      </c>
      <c r="V40" s="9">
        <v>6098.95</v>
      </c>
      <c r="W40" s="9">
        <v>6229.68</v>
      </c>
      <c r="X40" s="9">
        <v>6926.1200000000008</v>
      </c>
    </row>
    <row r="41" spans="1:24" x14ac:dyDescent="0.25">
      <c r="A41" s="6"/>
      <c r="B41" s="6"/>
      <c r="C41" s="6"/>
      <c r="D41" s="6"/>
      <c r="E41" s="10"/>
      <c r="F41" s="10"/>
      <c r="G41" s="10"/>
      <c r="H41" s="10"/>
      <c r="I41" s="10"/>
      <c r="J41" s="10"/>
      <c r="K41" s="10"/>
      <c r="L41" s="10"/>
      <c r="M41" s="10"/>
      <c r="N41" s="10"/>
      <c r="O41" s="10"/>
      <c r="P41" s="10"/>
      <c r="Q41" s="10"/>
      <c r="R41" s="10"/>
      <c r="S41" s="10"/>
      <c r="T41" s="10"/>
      <c r="U41" s="10"/>
      <c r="V41" s="10"/>
      <c r="W41" s="10"/>
      <c r="X41" s="10"/>
    </row>
    <row r="42" spans="1:24" x14ac:dyDescent="0.25">
      <c r="A42" s="6"/>
      <c r="B42" s="6"/>
      <c r="C42" s="6" t="s">
        <v>22</v>
      </c>
      <c r="D42" s="6"/>
      <c r="E42" s="10">
        <v>4410.4699999999993</v>
      </c>
      <c r="F42" s="10">
        <v>4503.93</v>
      </c>
      <c r="G42" s="10">
        <v>4395.74</v>
      </c>
      <c r="H42" s="10">
        <v>4653.3500000000004</v>
      </c>
      <c r="I42" s="10">
        <v>4601.79</v>
      </c>
      <c r="J42" s="10">
        <v>4785.51</v>
      </c>
      <c r="K42" s="10">
        <v>5549.8099999999995</v>
      </c>
      <c r="L42" s="10">
        <v>6635.22</v>
      </c>
      <c r="M42" s="10">
        <v>7663.17</v>
      </c>
      <c r="N42" s="10">
        <v>8941.23</v>
      </c>
      <c r="O42" s="10">
        <v>9282.27</v>
      </c>
      <c r="P42" s="10">
        <v>7718.37</v>
      </c>
      <c r="Q42" s="10">
        <v>9092.08</v>
      </c>
      <c r="R42" s="10">
        <v>9582.66</v>
      </c>
      <c r="S42" s="10">
        <v>9637.73</v>
      </c>
      <c r="T42" s="10">
        <v>10725.140000000001</v>
      </c>
      <c r="U42" s="10">
        <v>10254.75</v>
      </c>
      <c r="V42" s="10">
        <v>9846.5499999999993</v>
      </c>
      <c r="W42" s="10">
        <v>9792.9599999999991</v>
      </c>
      <c r="X42" s="10">
        <v>10911.25</v>
      </c>
    </row>
    <row r="43" spans="1:24" x14ac:dyDescent="0.25">
      <c r="A43" s="6"/>
      <c r="B43" s="6"/>
      <c r="C43" s="6"/>
      <c r="D43" s="6"/>
      <c r="E43" s="10"/>
      <c r="F43" s="10"/>
      <c r="G43" s="10"/>
      <c r="H43" s="10"/>
      <c r="I43" s="10"/>
      <c r="J43" s="10"/>
      <c r="K43" s="10"/>
      <c r="L43" s="10"/>
      <c r="M43" s="10"/>
      <c r="N43" s="10"/>
      <c r="O43" s="10"/>
      <c r="P43" s="10"/>
      <c r="Q43" s="10"/>
      <c r="R43" s="10"/>
      <c r="S43" s="10"/>
      <c r="T43" s="10"/>
      <c r="U43" s="10"/>
      <c r="V43" s="10"/>
      <c r="W43" s="10"/>
      <c r="X43" s="10"/>
    </row>
    <row r="44" spans="1:24" x14ac:dyDescent="0.25">
      <c r="A44" s="6"/>
      <c r="B44" s="6" t="s">
        <v>56</v>
      </c>
      <c r="C44" s="6"/>
      <c r="D44" s="6"/>
      <c r="E44" s="9">
        <v>12384.939999999999</v>
      </c>
      <c r="F44" s="9">
        <v>12255.79</v>
      </c>
      <c r="G44" s="9">
        <v>15494.95</v>
      </c>
      <c r="H44" s="9">
        <v>15819.960000000001</v>
      </c>
      <c r="I44" s="9">
        <v>18550.009999999998</v>
      </c>
      <c r="J44" s="9">
        <v>17705.189999999999</v>
      </c>
      <c r="K44" s="9">
        <v>20259.989999999998</v>
      </c>
      <c r="L44" s="9">
        <v>19290.53</v>
      </c>
      <c r="M44" s="9">
        <v>23430.670000000002</v>
      </c>
      <c r="N44" s="9">
        <v>25108</v>
      </c>
      <c r="O44" s="9">
        <v>25339.059999999998</v>
      </c>
      <c r="P44" s="9">
        <v>18608.39</v>
      </c>
      <c r="Q44" s="9">
        <v>14757.75</v>
      </c>
      <c r="R44" s="9">
        <v>15276</v>
      </c>
      <c r="S44" s="9">
        <v>13490.5</v>
      </c>
      <c r="T44" s="9">
        <v>12178.06</v>
      </c>
      <c r="U44" s="9">
        <v>12629.79</v>
      </c>
      <c r="V44" s="9">
        <v>11195.14</v>
      </c>
      <c r="W44" s="9">
        <v>9593.19</v>
      </c>
      <c r="X44" s="9">
        <v>9347.369999999999</v>
      </c>
    </row>
    <row r="45" spans="1:24" x14ac:dyDescent="0.25">
      <c r="A45" s="6"/>
      <c r="B45" s="6"/>
      <c r="C45" s="6"/>
      <c r="D45" s="6"/>
      <c r="E45" s="10"/>
      <c r="F45" s="10"/>
      <c r="G45" s="10"/>
      <c r="H45" s="10"/>
      <c r="I45" s="10"/>
      <c r="J45" s="10"/>
      <c r="K45" s="10"/>
      <c r="L45" s="10"/>
      <c r="M45" s="10"/>
      <c r="N45" s="10"/>
      <c r="O45" s="10"/>
      <c r="P45" s="10"/>
      <c r="Q45" s="10"/>
      <c r="R45" s="10"/>
      <c r="S45" s="10"/>
      <c r="T45" s="10"/>
      <c r="U45" s="10"/>
      <c r="V45" s="10"/>
      <c r="W45" s="10"/>
      <c r="X45" s="10"/>
    </row>
    <row r="46" spans="1:24" x14ac:dyDescent="0.25">
      <c r="A46" s="6"/>
      <c r="B46" s="6" t="s">
        <v>21</v>
      </c>
      <c r="C46" s="6"/>
      <c r="D46" s="6"/>
      <c r="E46" s="10">
        <v>20121.089999999997</v>
      </c>
      <c r="F46" s="10">
        <v>21427.08</v>
      </c>
      <c r="G46" s="10">
        <v>25411.29</v>
      </c>
      <c r="H46" s="10">
        <v>25376.61</v>
      </c>
      <c r="I46" s="10">
        <v>27891.62</v>
      </c>
      <c r="J46" s="10">
        <v>28280.98</v>
      </c>
      <c r="K46" s="10">
        <v>32345.299999999996</v>
      </c>
      <c r="L46" s="10">
        <v>33659.19</v>
      </c>
      <c r="M46" s="10">
        <v>42295.89</v>
      </c>
      <c r="N46" s="10">
        <v>47364.39</v>
      </c>
      <c r="O46" s="10">
        <v>48230.559999999998</v>
      </c>
      <c r="P46" s="10">
        <v>38177.53</v>
      </c>
      <c r="Q46" s="10">
        <v>35152.78</v>
      </c>
      <c r="R46" s="10">
        <v>36957.57</v>
      </c>
      <c r="S46" s="10">
        <v>35517.269999999997</v>
      </c>
      <c r="T46" s="10">
        <v>32865.47</v>
      </c>
      <c r="U46" s="10">
        <v>31716.59</v>
      </c>
      <c r="V46" s="10">
        <v>28501.979999999996</v>
      </c>
      <c r="W46" s="10">
        <v>27274.910000000003</v>
      </c>
      <c r="X46" s="10">
        <v>28314.03</v>
      </c>
    </row>
    <row r="47" spans="1:24" x14ac:dyDescent="0.25">
      <c r="A47" s="6"/>
      <c r="B47" s="6"/>
      <c r="C47" s="6"/>
      <c r="D47" s="6"/>
      <c r="E47" s="10"/>
      <c r="F47" s="10"/>
      <c r="G47" s="10"/>
      <c r="H47" s="10"/>
      <c r="I47" s="10"/>
      <c r="J47" s="10"/>
      <c r="K47" s="10"/>
      <c r="L47" s="10"/>
      <c r="M47" s="10"/>
      <c r="N47" s="10"/>
      <c r="O47" s="10"/>
      <c r="P47" s="10"/>
      <c r="Q47" s="10"/>
      <c r="R47" s="10"/>
      <c r="S47" s="10"/>
      <c r="T47" s="10"/>
      <c r="U47" s="10"/>
      <c r="V47" s="10"/>
      <c r="W47" s="10"/>
      <c r="X47" s="10"/>
    </row>
    <row r="48" spans="1:24" x14ac:dyDescent="0.25">
      <c r="A48" s="35" t="s">
        <v>14</v>
      </c>
      <c r="B48" s="6"/>
      <c r="C48" s="6"/>
      <c r="D48" s="6"/>
      <c r="E48" s="9">
        <v>183.89</v>
      </c>
      <c r="F48" s="9">
        <v>178.89</v>
      </c>
      <c r="G48" s="9">
        <v>183.12</v>
      </c>
      <c r="H48" s="9">
        <v>179.91</v>
      </c>
      <c r="I48" s="9">
        <v>165.89</v>
      </c>
      <c r="J48" s="9">
        <v>166.15</v>
      </c>
      <c r="K48" s="9">
        <v>184.02</v>
      </c>
      <c r="L48" s="9">
        <v>191.84</v>
      </c>
      <c r="M48" s="9">
        <v>202.95</v>
      </c>
      <c r="N48" s="9">
        <v>203.61</v>
      </c>
      <c r="O48" s="9">
        <v>226.29</v>
      </c>
      <c r="P48" s="9">
        <v>223.1</v>
      </c>
      <c r="Q48" s="9">
        <v>246.92</v>
      </c>
      <c r="R48" s="9">
        <v>245.96</v>
      </c>
      <c r="S48" s="9">
        <v>241.72</v>
      </c>
      <c r="T48" s="9">
        <v>243.16</v>
      </c>
      <c r="U48" s="9">
        <v>245.03</v>
      </c>
      <c r="V48" s="9">
        <v>254.74</v>
      </c>
      <c r="W48" s="9">
        <v>273.89999999999998</v>
      </c>
      <c r="X48" s="9">
        <v>281.75</v>
      </c>
    </row>
    <row r="49" spans="1:24" x14ac:dyDescent="0.25">
      <c r="A49" s="6"/>
      <c r="B49" s="6"/>
      <c r="C49" s="6"/>
      <c r="D49" s="6"/>
      <c r="E49" s="10"/>
      <c r="F49" s="10"/>
      <c r="G49" s="10"/>
      <c r="H49" s="10"/>
      <c r="I49" s="10"/>
      <c r="J49" s="10"/>
      <c r="K49" s="10"/>
      <c r="L49" s="10"/>
      <c r="M49" s="10"/>
      <c r="N49" s="10"/>
      <c r="O49" s="10"/>
      <c r="P49" s="10"/>
      <c r="Q49" s="10"/>
      <c r="R49" s="10"/>
      <c r="S49" s="10"/>
      <c r="T49" s="10"/>
      <c r="U49" s="10"/>
      <c r="V49" s="10"/>
      <c r="W49" s="10"/>
      <c r="X49" s="10"/>
    </row>
    <row r="50" spans="1:24" x14ac:dyDescent="0.25">
      <c r="A50" s="35" t="s">
        <v>58</v>
      </c>
      <c r="B50" s="6"/>
      <c r="C50" s="6"/>
      <c r="D50" s="6"/>
      <c r="E50" s="10">
        <v>21295.829999999994</v>
      </c>
      <c r="F50" s="10">
        <v>22367.77</v>
      </c>
      <c r="G50" s="10">
        <v>26884.53</v>
      </c>
      <c r="H50" s="10">
        <v>28148.11</v>
      </c>
      <c r="I50" s="10">
        <v>29245.73</v>
      </c>
      <c r="J50" s="10">
        <v>30727.27</v>
      </c>
      <c r="K50" s="10">
        <v>35688.179999999993</v>
      </c>
      <c r="L50" s="10">
        <v>37838.32</v>
      </c>
      <c r="M50" s="10">
        <v>46333.149999999994</v>
      </c>
      <c r="N50" s="10">
        <v>50444.97</v>
      </c>
      <c r="O50" s="10">
        <v>51817.85</v>
      </c>
      <c r="P50" s="10">
        <v>42786.369999999995</v>
      </c>
      <c r="Q50" s="10">
        <v>38763.979999999996</v>
      </c>
      <c r="R50" s="10">
        <v>41206.120000000003</v>
      </c>
      <c r="S50" s="10">
        <v>39536.04</v>
      </c>
      <c r="T50" s="10">
        <v>37545.950000000004</v>
      </c>
      <c r="U50" s="10">
        <v>37710.229999999996</v>
      </c>
      <c r="V50" s="10">
        <v>33686.249999999993</v>
      </c>
      <c r="W50" s="10">
        <v>32260.820000000007</v>
      </c>
      <c r="X50" s="10">
        <v>34056.89</v>
      </c>
    </row>
    <row r="51" spans="1:24" x14ac:dyDescent="0.25">
      <c r="A51" s="5"/>
      <c r="B51" s="5"/>
      <c r="C51" s="5"/>
      <c r="D51" s="5"/>
      <c r="E51" s="11"/>
      <c r="F51" s="11"/>
      <c r="G51" s="11"/>
      <c r="H51" s="11"/>
      <c r="I51" s="11"/>
      <c r="J51" s="11"/>
      <c r="K51" s="11"/>
      <c r="L51" s="11"/>
      <c r="M51" s="11"/>
      <c r="N51" s="11"/>
      <c r="O51" s="11"/>
      <c r="P51" s="11"/>
      <c r="Q51" s="11"/>
      <c r="R51" s="11"/>
      <c r="S51" s="11"/>
      <c r="T51" s="11"/>
      <c r="U51" s="11"/>
      <c r="V51" s="11"/>
      <c r="W51" s="11"/>
      <c r="X51" s="11"/>
    </row>
    <row r="52" spans="1:24" x14ac:dyDescent="0.25">
      <c r="A52" s="6"/>
      <c r="B52" s="6"/>
      <c r="C52" s="6"/>
      <c r="D52" s="6"/>
      <c r="E52" s="9"/>
      <c r="F52" s="9"/>
      <c r="G52" s="9"/>
      <c r="H52" s="9"/>
      <c r="I52" s="9"/>
      <c r="J52" s="9"/>
      <c r="K52" s="9"/>
      <c r="L52" s="9"/>
      <c r="M52" s="9"/>
      <c r="N52" s="9"/>
      <c r="O52" s="9"/>
      <c r="P52" s="9"/>
      <c r="Q52" s="9"/>
      <c r="R52" s="9"/>
      <c r="S52" s="9"/>
      <c r="T52" s="9"/>
      <c r="U52" s="9"/>
      <c r="V52" s="9"/>
      <c r="W52" s="9"/>
      <c r="X52" s="9"/>
    </row>
    <row r="53" spans="1:24" x14ac:dyDescent="0.25">
      <c r="A53" s="6"/>
      <c r="B53" s="6"/>
      <c r="C53" s="6"/>
      <c r="D53" s="6"/>
      <c r="E53" s="9"/>
      <c r="F53" s="9"/>
      <c r="G53" s="9"/>
      <c r="H53" s="9"/>
      <c r="I53" s="9"/>
      <c r="J53" s="9"/>
      <c r="K53" s="9"/>
      <c r="L53" s="9"/>
      <c r="M53" s="9"/>
      <c r="N53" s="9"/>
      <c r="O53" s="9"/>
      <c r="P53" s="9"/>
      <c r="Q53" s="9"/>
      <c r="R53" s="9"/>
      <c r="S53" s="9"/>
      <c r="T53" s="9"/>
      <c r="U53" s="9"/>
      <c r="V53" s="9"/>
      <c r="W53" s="9"/>
      <c r="X53" s="9"/>
    </row>
    <row r="54" spans="1:24" x14ac:dyDescent="0.25">
      <c r="A54" s="35" t="s">
        <v>60</v>
      </c>
      <c r="B54" s="6"/>
      <c r="C54" s="6"/>
      <c r="D54" s="6"/>
      <c r="E54" s="9"/>
      <c r="F54" s="9"/>
      <c r="G54" s="9"/>
      <c r="H54" s="9"/>
      <c r="I54" s="9"/>
      <c r="J54" s="9"/>
      <c r="K54" s="9"/>
      <c r="L54" s="9"/>
      <c r="M54" s="9"/>
      <c r="N54" s="9"/>
      <c r="O54" s="9"/>
      <c r="P54" s="9"/>
      <c r="Q54" s="9"/>
      <c r="R54" s="9"/>
      <c r="S54" s="9"/>
      <c r="T54" s="9"/>
      <c r="U54" s="9"/>
      <c r="V54" s="9"/>
      <c r="W54" s="9"/>
      <c r="X54" s="9"/>
    </row>
    <row r="55" spans="1:24" x14ac:dyDescent="0.25">
      <c r="A55" s="6" t="s">
        <v>61</v>
      </c>
      <c r="B55" s="6"/>
      <c r="C55" s="6"/>
      <c r="D55" s="6"/>
      <c r="E55" s="9"/>
      <c r="F55" s="9"/>
      <c r="G55" s="9"/>
      <c r="H55" s="9"/>
      <c r="I55" s="9"/>
      <c r="J55" s="9"/>
      <c r="K55" s="9"/>
      <c r="L55" s="9"/>
      <c r="M55" s="9"/>
      <c r="N55" s="9"/>
      <c r="O55" s="9"/>
      <c r="P55" s="9"/>
      <c r="Q55" s="9"/>
      <c r="R55" s="9"/>
      <c r="S55" s="9"/>
      <c r="T55" s="9"/>
      <c r="U55" s="9"/>
      <c r="V55" s="9"/>
      <c r="W55" s="9"/>
      <c r="X55" s="9"/>
    </row>
    <row r="56" spans="1:24" x14ac:dyDescent="0.25">
      <c r="A56" s="6"/>
      <c r="B56" s="6"/>
      <c r="C56" s="6"/>
      <c r="D56" s="6"/>
      <c r="E56" s="9"/>
      <c r="F56" s="9"/>
      <c r="G56" s="9"/>
      <c r="H56" s="9"/>
      <c r="I56" s="9"/>
      <c r="J56" s="9"/>
      <c r="K56" s="9"/>
      <c r="L56" s="9"/>
      <c r="M56" s="9"/>
      <c r="N56" s="9"/>
      <c r="O56" s="9"/>
      <c r="P56" s="9"/>
      <c r="Q56" s="9"/>
      <c r="R56" s="9"/>
      <c r="S56" s="9"/>
      <c r="T56" s="9"/>
      <c r="U56" s="9"/>
      <c r="V56" s="9"/>
      <c r="W56" s="9"/>
      <c r="X56" s="9"/>
    </row>
    <row r="57" spans="1:24" x14ac:dyDescent="0.25">
      <c r="A57" s="35" t="s">
        <v>51</v>
      </c>
      <c r="B57" s="6"/>
      <c r="C57" s="6"/>
      <c r="D57" s="6"/>
      <c r="E57" s="9">
        <v>799.2299999999999</v>
      </c>
      <c r="F57" s="9">
        <v>1275.8399999999997</v>
      </c>
      <c r="G57" s="9">
        <v>750.16999999999985</v>
      </c>
      <c r="H57" s="9">
        <v>-416.88000000000011</v>
      </c>
      <c r="I57" s="9">
        <v>1059.18</v>
      </c>
      <c r="J57" s="9">
        <v>916.32000000000016</v>
      </c>
      <c r="K57" s="9">
        <v>57.800000000000182</v>
      </c>
      <c r="L57" s="9">
        <v>-526.11999999999989</v>
      </c>
      <c r="M57" s="9">
        <v>-749.77</v>
      </c>
      <c r="N57" s="9">
        <v>190.90000000000009</v>
      </c>
      <c r="O57" s="9">
        <v>59.409999999999854</v>
      </c>
      <c r="P57" s="9">
        <v>-503.79999999999973</v>
      </c>
      <c r="Q57" s="9">
        <v>667.93000000000029</v>
      </c>
      <c r="R57" s="9">
        <v>126.68000000000029</v>
      </c>
      <c r="S57" s="9">
        <v>680.19999999999982</v>
      </c>
      <c r="T57" s="9">
        <v>177.82000000000062</v>
      </c>
      <c r="U57" s="9">
        <v>-1227.1500000000005</v>
      </c>
      <c r="V57" s="9">
        <v>-59.619999999999891</v>
      </c>
      <c r="W57" s="9">
        <v>-52.070000000000618</v>
      </c>
      <c r="X57" s="9">
        <v>-538.48999999999978</v>
      </c>
    </row>
    <row r="58" spans="1:24" x14ac:dyDescent="0.25">
      <c r="A58" s="6"/>
      <c r="B58" s="6"/>
      <c r="C58" s="6"/>
      <c r="D58" s="6"/>
      <c r="E58" s="9"/>
      <c r="F58" s="9"/>
      <c r="G58" s="9"/>
      <c r="H58" s="9"/>
      <c r="I58" s="9"/>
      <c r="J58" s="9"/>
      <c r="K58" s="9"/>
      <c r="L58" s="9"/>
      <c r="M58" s="9"/>
      <c r="N58" s="9"/>
      <c r="O58" s="9"/>
      <c r="P58" s="9"/>
      <c r="Q58" s="9"/>
      <c r="R58" s="9"/>
      <c r="S58" s="9"/>
      <c r="T58" s="9"/>
      <c r="U58" s="9"/>
      <c r="V58" s="9"/>
      <c r="W58" s="9"/>
      <c r="X58" s="9"/>
    </row>
    <row r="59" spans="1:24" x14ac:dyDescent="0.25">
      <c r="A59" s="35" t="s">
        <v>5</v>
      </c>
      <c r="B59" s="6"/>
      <c r="C59" s="6"/>
      <c r="D59" s="6"/>
      <c r="E59" s="9"/>
      <c r="F59" s="9"/>
      <c r="G59" s="9"/>
      <c r="H59" s="9"/>
      <c r="I59" s="9"/>
      <c r="J59" s="9"/>
      <c r="K59" s="9"/>
      <c r="L59" s="9"/>
      <c r="M59" s="9"/>
      <c r="N59" s="9"/>
      <c r="O59" s="9"/>
      <c r="P59" s="9"/>
      <c r="Q59" s="9"/>
      <c r="R59" s="9"/>
      <c r="S59" s="9"/>
      <c r="T59" s="9"/>
      <c r="U59" s="9"/>
      <c r="V59" s="9"/>
      <c r="W59" s="9"/>
      <c r="X59" s="9"/>
    </row>
    <row r="60" spans="1:24" x14ac:dyDescent="0.25">
      <c r="A60" s="6"/>
      <c r="B60" s="6" t="s">
        <v>62</v>
      </c>
      <c r="C60" s="6"/>
      <c r="D60" s="6"/>
      <c r="E60" s="9">
        <v>-2298.2500000000005</v>
      </c>
      <c r="F60" s="9">
        <v>-3638.5900000000006</v>
      </c>
      <c r="G60" s="9">
        <v>-4328.91</v>
      </c>
      <c r="H60" s="9">
        <v>-3698.7</v>
      </c>
      <c r="I60" s="9">
        <v>-3344.3100000000004</v>
      </c>
      <c r="J60" s="9">
        <v>-4248.66</v>
      </c>
      <c r="K60" s="9">
        <v>-4898.5300000000007</v>
      </c>
      <c r="L60" s="9">
        <v>-5740.4800000000005</v>
      </c>
      <c r="M60" s="9">
        <v>-9103.01</v>
      </c>
      <c r="N60" s="9">
        <v>-11043.789999999997</v>
      </c>
      <c r="O60" s="9">
        <v>-11437.73</v>
      </c>
      <c r="P60" s="9">
        <v>-9984.9000000000015</v>
      </c>
      <c r="Q60" s="9">
        <v>-9063.9900000000016</v>
      </c>
      <c r="R60" s="9">
        <v>-7956.1399999999994</v>
      </c>
      <c r="S60" s="9">
        <v>-7531.1699999999992</v>
      </c>
      <c r="T60" s="9">
        <v>-5526.48</v>
      </c>
      <c r="U60" s="9">
        <v>-7169.2699999999995</v>
      </c>
      <c r="V60" s="9">
        <v>-4642.6599999999989</v>
      </c>
      <c r="W60" s="9">
        <v>-5706.76</v>
      </c>
      <c r="X60" s="9">
        <v>-5287.5599999999995</v>
      </c>
    </row>
    <row r="61" spans="1:24" x14ac:dyDescent="0.25">
      <c r="A61" s="6"/>
      <c r="B61" s="6" t="s">
        <v>63</v>
      </c>
      <c r="C61" s="6"/>
      <c r="D61" s="6"/>
      <c r="E61" s="9"/>
      <c r="F61" s="9"/>
      <c r="G61" s="9"/>
      <c r="H61" s="9"/>
      <c r="I61" s="9"/>
      <c r="J61" s="9"/>
      <c r="K61" s="9"/>
      <c r="L61" s="9"/>
      <c r="M61" s="9"/>
      <c r="N61" s="9"/>
      <c r="O61" s="9"/>
      <c r="P61" s="9"/>
      <c r="Q61" s="9"/>
      <c r="R61" s="9"/>
      <c r="S61" s="9"/>
      <c r="T61" s="9"/>
      <c r="U61" s="9"/>
      <c r="V61" s="9"/>
      <c r="W61" s="9"/>
      <c r="X61" s="9"/>
    </row>
    <row r="62" spans="1:24" x14ac:dyDescent="0.25">
      <c r="A62" s="6"/>
      <c r="B62" s="6"/>
      <c r="C62" s="6" t="s">
        <v>54</v>
      </c>
      <c r="D62" s="6"/>
      <c r="E62" s="9">
        <v>46.820000000000164</v>
      </c>
      <c r="F62" s="9">
        <v>-77.690000000000055</v>
      </c>
      <c r="G62" s="9">
        <v>220.80000000000018</v>
      </c>
      <c r="H62" s="9">
        <v>-107.91000000000008</v>
      </c>
      <c r="I62" s="9">
        <v>48.110000000000127</v>
      </c>
      <c r="J62" s="9">
        <v>-82.920000000000073</v>
      </c>
      <c r="K62" s="9">
        <v>-56.690000000000055</v>
      </c>
      <c r="L62" s="9">
        <v>-72.119999999999891</v>
      </c>
      <c r="M62" s="9">
        <v>38.870000000000346</v>
      </c>
      <c r="N62" s="9">
        <v>63.159999999999854</v>
      </c>
      <c r="O62" s="9">
        <v>241.96000000000004</v>
      </c>
      <c r="P62" s="9">
        <v>274.76</v>
      </c>
      <c r="Q62" s="9">
        <v>-0.94000000000005457</v>
      </c>
      <c r="R62" s="9">
        <v>-396.24000000000024</v>
      </c>
      <c r="S62" s="9">
        <v>-428.85999999999967</v>
      </c>
      <c r="T62" s="9">
        <v>-1035.8700000000003</v>
      </c>
      <c r="U62" s="9">
        <v>-886.84999999999945</v>
      </c>
      <c r="V62" s="9">
        <v>-1046.3700000000003</v>
      </c>
      <c r="W62" s="9">
        <v>-943.71</v>
      </c>
      <c r="X62" s="9">
        <v>-1057.2600000000002</v>
      </c>
    </row>
    <row r="63" spans="1:24" x14ac:dyDescent="0.25">
      <c r="A63" s="6"/>
      <c r="B63" s="6"/>
      <c r="C63" s="6" t="s">
        <v>55</v>
      </c>
      <c r="D63" s="6"/>
      <c r="E63" s="9">
        <v>-112.09999999999991</v>
      </c>
      <c r="F63" s="9">
        <v>-242.51999999999998</v>
      </c>
      <c r="G63" s="9">
        <v>-126.69999999999982</v>
      </c>
      <c r="H63" s="9">
        <v>20.130000000000109</v>
      </c>
      <c r="I63" s="9">
        <v>-80.160000000000309</v>
      </c>
      <c r="J63" s="9">
        <v>-106.86999999999989</v>
      </c>
      <c r="K63" s="9">
        <v>-552.82999999999993</v>
      </c>
      <c r="L63" s="9">
        <v>-1095.3900000000003</v>
      </c>
      <c r="M63" s="9">
        <v>-1395.5799999999995</v>
      </c>
      <c r="N63" s="9">
        <v>-2016.38</v>
      </c>
      <c r="O63" s="9">
        <v>-1930.5299999999997</v>
      </c>
      <c r="P63" s="9">
        <v>-1331.92</v>
      </c>
      <c r="Q63" s="9">
        <v>-2623.0600000000004</v>
      </c>
      <c r="R63" s="9">
        <v>-2170.8200000000006</v>
      </c>
      <c r="S63" s="9">
        <v>-2062.1500000000005</v>
      </c>
      <c r="T63" s="9">
        <v>-2771.9000000000015</v>
      </c>
      <c r="U63" s="9">
        <v>-3053.1399999999994</v>
      </c>
      <c r="V63" s="9">
        <v>-2182.5599999999995</v>
      </c>
      <c r="W63" s="9">
        <v>-2748.0700000000006</v>
      </c>
      <c r="X63" s="9">
        <v>-3097.4900000000007</v>
      </c>
    </row>
    <row r="64" spans="1:24" x14ac:dyDescent="0.25">
      <c r="A64" s="6"/>
      <c r="B64" s="6"/>
      <c r="C64" s="6"/>
      <c r="D64" s="6"/>
      <c r="E64" s="9"/>
      <c r="F64" s="9"/>
      <c r="G64" s="9"/>
      <c r="H64" s="9"/>
      <c r="I64" s="9"/>
      <c r="J64" s="9"/>
      <c r="K64" s="9"/>
      <c r="L64" s="9"/>
      <c r="M64" s="9"/>
      <c r="N64" s="9"/>
      <c r="O64" s="9"/>
      <c r="P64" s="9"/>
      <c r="Q64" s="9"/>
      <c r="R64" s="9"/>
      <c r="S64" s="9"/>
      <c r="T64" s="9"/>
      <c r="U64" s="9"/>
      <c r="V64" s="9"/>
      <c r="W64" s="9"/>
      <c r="X64" s="9"/>
    </row>
    <row r="65" spans="1:24" x14ac:dyDescent="0.25">
      <c r="A65" s="6"/>
      <c r="B65" s="6"/>
      <c r="C65" s="6" t="s">
        <v>22</v>
      </c>
      <c r="D65" s="6"/>
      <c r="E65" s="9">
        <v>-65.279999999998836</v>
      </c>
      <c r="F65" s="9">
        <v>-320.21000000000004</v>
      </c>
      <c r="G65" s="9">
        <v>94.100000000000364</v>
      </c>
      <c r="H65" s="9">
        <v>-87.779999999999745</v>
      </c>
      <c r="I65" s="9">
        <v>-32.050000000000182</v>
      </c>
      <c r="J65" s="9">
        <v>-189.78999999999996</v>
      </c>
      <c r="K65" s="9">
        <v>-609.51999999999953</v>
      </c>
      <c r="L65" s="9">
        <v>-1167.5100000000002</v>
      </c>
      <c r="M65" s="9">
        <v>-1356.7099999999991</v>
      </c>
      <c r="N65" s="9">
        <v>-1953.2199999999993</v>
      </c>
      <c r="O65" s="9">
        <v>-1688.5700000000006</v>
      </c>
      <c r="P65" s="9">
        <v>-1057.1599999999999</v>
      </c>
      <c r="Q65" s="9">
        <v>-2624</v>
      </c>
      <c r="R65" s="9">
        <v>-2567.0600000000004</v>
      </c>
      <c r="S65" s="9">
        <v>-2491.0099999999993</v>
      </c>
      <c r="T65" s="9">
        <v>-3807.7700000000023</v>
      </c>
      <c r="U65" s="9">
        <v>-3939.99</v>
      </c>
      <c r="V65" s="9">
        <v>-3228.9299999999985</v>
      </c>
      <c r="W65" s="9">
        <v>-3691.7799999999997</v>
      </c>
      <c r="X65" s="9">
        <v>-4154.75</v>
      </c>
    </row>
    <row r="66" spans="1:24" x14ac:dyDescent="0.25">
      <c r="A66" s="6"/>
      <c r="B66" s="6"/>
      <c r="C66" s="6"/>
      <c r="D66" s="6"/>
      <c r="E66" s="9"/>
      <c r="F66" s="9"/>
      <c r="G66" s="9"/>
      <c r="H66" s="9"/>
      <c r="I66" s="9"/>
      <c r="J66" s="9"/>
      <c r="K66" s="9"/>
      <c r="L66" s="9"/>
      <c r="M66" s="9"/>
      <c r="N66" s="9"/>
      <c r="O66" s="9"/>
      <c r="P66" s="9"/>
      <c r="Q66" s="9"/>
      <c r="R66" s="9"/>
      <c r="S66" s="9"/>
      <c r="T66" s="9"/>
      <c r="U66" s="9"/>
      <c r="V66" s="9"/>
      <c r="W66" s="9"/>
      <c r="X66" s="9"/>
    </row>
    <row r="67" spans="1:24" x14ac:dyDescent="0.25">
      <c r="A67" s="6"/>
      <c r="B67" s="6" t="s">
        <v>64</v>
      </c>
      <c r="C67" s="6"/>
      <c r="D67" s="6"/>
      <c r="E67" s="9">
        <v>-2835.2299999999996</v>
      </c>
      <c r="F67" s="9">
        <v>-3039.1900000000005</v>
      </c>
      <c r="G67" s="9">
        <v>-4503.83</v>
      </c>
      <c r="H67" s="9">
        <v>-4798.5800000000017</v>
      </c>
      <c r="I67" s="9">
        <v>-7869.1799999999985</v>
      </c>
      <c r="J67" s="9">
        <v>-7151.369999999999</v>
      </c>
      <c r="K67" s="9">
        <v>-8435.5899999999965</v>
      </c>
      <c r="L67" s="9">
        <v>-6052.02</v>
      </c>
      <c r="M67" s="9">
        <v>-6075.34</v>
      </c>
      <c r="N67" s="9">
        <v>-5875.4199999999983</v>
      </c>
      <c r="O67" s="9">
        <v>-6487.869999999999</v>
      </c>
      <c r="P67" s="9">
        <v>-6326.15</v>
      </c>
      <c r="Q67" s="9">
        <v>-2022.7199999999993</v>
      </c>
      <c r="R67" s="9">
        <v>-3513.7299999999996</v>
      </c>
      <c r="S67" s="9">
        <v>-2739.0200000000004</v>
      </c>
      <c r="T67" s="9">
        <v>-1780.33</v>
      </c>
      <c r="U67" s="9">
        <v>-932.52000000000044</v>
      </c>
      <c r="V67" s="9">
        <v>-1116.4899999999998</v>
      </c>
      <c r="W67" s="9">
        <v>768.34000000000015</v>
      </c>
      <c r="X67" s="9">
        <v>671.29000000000087</v>
      </c>
    </row>
    <row r="68" spans="1:24" x14ac:dyDescent="0.25">
      <c r="A68" s="6"/>
      <c r="B68" s="6" t="s">
        <v>57</v>
      </c>
      <c r="C68" s="6"/>
      <c r="D68" s="6"/>
      <c r="E68" s="9">
        <v>98.3</v>
      </c>
      <c r="F68" s="9">
        <v>100.35</v>
      </c>
      <c r="G68" s="9">
        <v>84.68</v>
      </c>
      <c r="H68" s="9">
        <v>82.34</v>
      </c>
      <c r="I68" s="9">
        <v>69.97</v>
      </c>
      <c r="J68" s="9">
        <v>67.23</v>
      </c>
      <c r="K68" s="9">
        <v>59.79</v>
      </c>
      <c r="L68" s="9">
        <v>55.74</v>
      </c>
      <c r="M68" s="9">
        <v>54.43</v>
      </c>
      <c r="N68" s="9">
        <v>51.43</v>
      </c>
      <c r="O68" s="9">
        <v>65.39</v>
      </c>
      <c r="P68" s="9">
        <v>65.8</v>
      </c>
      <c r="Q68" s="9">
        <v>59.7</v>
      </c>
      <c r="R68" s="9">
        <v>63.73</v>
      </c>
      <c r="S68" s="9">
        <v>57.89</v>
      </c>
      <c r="T68" s="9">
        <v>53.94</v>
      </c>
      <c r="U68" s="9">
        <v>53.48</v>
      </c>
      <c r="V68" s="9">
        <v>69.97</v>
      </c>
      <c r="W68" s="9">
        <v>90.56</v>
      </c>
      <c r="X68" s="9">
        <v>96.6</v>
      </c>
    </row>
    <row r="69" spans="1:24" x14ac:dyDescent="0.25">
      <c r="A69" s="6"/>
      <c r="B69" s="6"/>
      <c r="C69" s="6"/>
      <c r="D69" s="6"/>
      <c r="E69" s="9"/>
      <c r="F69" s="9"/>
      <c r="G69" s="9"/>
      <c r="H69" s="9"/>
      <c r="I69" s="9"/>
      <c r="J69" s="9"/>
      <c r="K69" s="9"/>
      <c r="L69" s="9"/>
      <c r="M69" s="9"/>
      <c r="N69" s="9"/>
      <c r="O69" s="9"/>
      <c r="P69" s="9"/>
      <c r="Q69" s="9"/>
      <c r="R69" s="9"/>
      <c r="S69" s="9"/>
      <c r="T69" s="9"/>
      <c r="U69" s="9"/>
      <c r="V69" s="9"/>
      <c r="W69" s="9"/>
      <c r="X69" s="9"/>
    </row>
    <row r="70" spans="1:24" x14ac:dyDescent="0.25">
      <c r="A70" s="6"/>
      <c r="B70" s="6" t="s">
        <v>21</v>
      </c>
      <c r="C70" s="6"/>
      <c r="D70" s="6"/>
      <c r="E70" s="9">
        <v>-5100.4599999999982</v>
      </c>
      <c r="F70" s="9">
        <v>-6897.6400000000012</v>
      </c>
      <c r="G70" s="9">
        <v>-8653.9599999999991</v>
      </c>
      <c r="H70" s="9">
        <v>-8502.7200000000012</v>
      </c>
      <c r="I70" s="9">
        <v>-11175.57</v>
      </c>
      <c r="J70" s="9">
        <v>-11522.59</v>
      </c>
      <c r="K70" s="9">
        <v>-13883.849999999995</v>
      </c>
      <c r="L70" s="9">
        <v>-12904.270000000002</v>
      </c>
      <c r="M70" s="9">
        <v>-16480.629999999997</v>
      </c>
      <c r="N70" s="9">
        <v>-18820.999999999993</v>
      </c>
      <c r="O70" s="9">
        <v>-19548.78</v>
      </c>
      <c r="P70" s="9">
        <v>-17302.41</v>
      </c>
      <c r="Q70" s="9">
        <v>-13651.01</v>
      </c>
      <c r="R70" s="9">
        <v>-13973.2</v>
      </c>
      <c r="S70" s="9">
        <v>-12703.31</v>
      </c>
      <c r="T70" s="9">
        <v>-11060.640000000001</v>
      </c>
      <c r="U70" s="9">
        <v>-11988.3</v>
      </c>
      <c r="V70" s="9">
        <v>-8918.1099999999988</v>
      </c>
      <c r="W70" s="9">
        <v>-8539.6400000000012</v>
      </c>
      <c r="X70" s="9">
        <v>-8674.4199999999983</v>
      </c>
    </row>
    <row r="71" spans="1:24" x14ac:dyDescent="0.25">
      <c r="A71" s="6"/>
      <c r="B71" s="6"/>
      <c r="C71" s="6"/>
      <c r="D71" s="6"/>
      <c r="E71" s="9"/>
      <c r="F71" s="9"/>
      <c r="G71" s="9"/>
      <c r="H71" s="9"/>
      <c r="I71" s="9"/>
      <c r="J71" s="9"/>
      <c r="K71" s="9"/>
      <c r="L71" s="9"/>
      <c r="M71" s="9"/>
      <c r="N71" s="9"/>
      <c r="O71" s="9"/>
      <c r="P71" s="9"/>
      <c r="Q71" s="9"/>
      <c r="R71" s="9"/>
      <c r="S71" s="9"/>
      <c r="T71" s="9"/>
      <c r="U71" s="9"/>
      <c r="V71" s="9"/>
      <c r="W71" s="9"/>
      <c r="X71" s="9"/>
    </row>
    <row r="72" spans="1:24" x14ac:dyDescent="0.25">
      <c r="A72" s="35" t="s">
        <v>14</v>
      </c>
      <c r="B72" s="6"/>
      <c r="C72" s="6"/>
      <c r="D72" s="6"/>
      <c r="E72" s="9">
        <v>215.72000000000003</v>
      </c>
      <c r="F72" s="9">
        <v>247.47000000000003</v>
      </c>
      <c r="G72" s="9">
        <v>149.11000000000001</v>
      </c>
      <c r="H72" s="9">
        <v>227.17999999999998</v>
      </c>
      <c r="I72" s="9">
        <v>259.81</v>
      </c>
      <c r="J72" s="9">
        <v>300.91999999999996</v>
      </c>
      <c r="K72" s="9">
        <v>284.89</v>
      </c>
      <c r="L72" s="9">
        <v>357.15999999999997</v>
      </c>
      <c r="M72" s="9">
        <v>233.75</v>
      </c>
      <c r="N72" s="9">
        <v>99.399999999999977</v>
      </c>
      <c r="O72" s="9">
        <v>155.09</v>
      </c>
      <c r="P72" s="9">
        <v>337.85</v>
      </c>
      <c r="Q72" s="9">
        <v>303.98</v>
      </c>
      <c r="R72" s="9">
        <v>299.81999999999994</v>
      </c>
      <c r="S72" s="9">
        <v>186.92</v>
      </c>
      <c r="T72" s="9">
        <v>261.11</v>
      </c>
      <c r="U72" s="9">
        <v>73.489999999999981</v>
      </c>
      <c r="V72" s="9">
        <v>99.149999999999977</v>
      </c>
      <c r="W72" s="9">
        <v>95.660000000000025</v>
      </c>
      <c r="X72" s="9">
        <v>5.4599999999999795</v>
      </c>
    </row>
    <row r="73" spans="1:24" x14ac:dyDescent="0.25">
      <c r="A73" s="6"/>
      <c r="B73" s="6"/>
      <c r="C73" s="6"/>
      <c r="D73" s="6"/>
      <c r="E73" s="9"/>
      <c r="F73" s="9"/>
      <c r="G73" s="9"/>
      <c r="H73" s="9"/>
      <c r="I73" s="9"/>
      <c r="J73" s="9"/>
      <c r="K73" s="9"/>
      <c r="L73" s="9"/>
      <c r="M73" s="9"/>
      <c r="N73" s="9"/>
      <c r="O73" s="9"/>
      <c r="P73" s="9"/>
      <c r="Q73" s="9"/>
      <c r="R73" s="9"/>
      <c r="S73" s="9"/>
      <c r="T73" s="9"/>
      <c r="U73" s="9"/>
      <c r="V73" s="9"/>
      <c r="W73" s="9"/>
      <c r="X73" s="9"/>
    </row>
    <row r="74" spans="1:24" x14ac:dyDescent="0.25">
      <c r="A74" s="35" t="s">
        <v>11</v>
      </c>
      <c r="B74" s="6"/>
      <c r="C74" s="6"/>
      <c r="D74" s="6"/>
      <c r="E74" s="10">
        <v>-4085.5099999999948</v>
      </c>
      <c r="F74" s="10">
        <v>-5374.3299999999981</v>
      </c>
      <c r="G74" s="10">
        <v>-7754.6799999999967</v>
      </c>
      <c r="H74" s="10">
        <v>-8692.4200000000019</v>
      </c>
      <c r="I74" s="10">
        <v>-9856.5799999999945</v>
      </c>
      <c r="J74" s="10">
        <v>-10305.350000000002</v>
      </c>
      <c r="K74" s="10">
        <v>-13541.159999999989</v>
      </c>
      <c r="L74" s="10">
        <v>-13073.229999999996</v>
      </c>
      <c r="M74" s="10">
        <v>-16996.649999999991</v>
      </c>
      <c r="N74" s="10">
        <v>-18530.7</v>
      </c>
      <c r="O74" s="10">
        <v>-19334.28</v>
      </c>
      <c r="P74" s="10">
        <v>-17468.359999999997</v>
      </c>
      <c r="Q74" s="10">
        <v>-12679.099999999995</v>
      </c>
      <c r="R74" s="10">
        <v>-13546.700000000004</v>
      </c>
      <c r="S74" s="10">
        <v>-11836.190000000002</v>
      </c>
      <c r="T74" s="10">
        <v>-10621.710000000006</v>
      </c>
      <c r="U74" s="10">
        <v>-13141.959999999995</v>
      </c>
      <c r="V74" s="10">
        <v>-8878.5799999999908</v>
      </c>
      <c r="W74" s="10">
        <v>-8496.0500000000065</v>
      </c>
      <c r="X74" s="10">
        <v>-9207.4500000000007</v>
      </c>
    </row>
    <row r="75" spans="1:24" ht="15.75" thickBot="1" x14ac:dyDescent="0.3">
      <c r="A75" s="37"/>
      <c r="B75" s="37"/>
      <c r="C75" s="37"/>
      <c r="D75" s="37"/>
      <c r="E75" s="37"/>
      <c r="F75" s="37"/>
      <c r="G75" s="37"/>
      <c r="H75" s="37"/>
      <c r="I75" s="37"/>
      <c r="J75" s="37"/>
      <c r="K75" s="37"/>
      <c r="L75" s="37"/>
      <c r="M75" s="37"/>
      <c r="N75" s="37"/>
      <c r="O75" s="37"/>
      <c r="P75" s="37"/>
      <c r="Q75" s="37"/>
      <c r="R75" s="37"/>
      <c r="S75" s="37"/>
      <c r="T75" s="37"/>
      <c r="U75" s="37"/>
      <c r="V75" s="37"/>
      <c r="W75" s="37"/>
      <c r="X75" s="37"/>
    </row>
  </sheetData>
  <pageMargins left="0.7" right="0.7" top="0.75" bottom="0.75" header="0.3" footer="0.3"/>
  <pageSetup paperSize="9" scale="55" orientation="landscape" r:id="rId1"/>
  <rowBreaks count="2" manualBreakCount="2">
    <brk id="29" max="16383" man="1"/>
    <brk id="52"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zoomScaleNormal="100" workbookViewId="0">
      <selection activeCell="A2" sqref="A2"/>
    </sheetView>
  </sheetViews>
  <sheetFormatPr defaultRowHeight="15" x14ac:dyDescent="0.25"/>
  <cols>
    <col min="1" max="2" style="2" width="9.140625" collapsed="false"/>
    <col min="3" max="3" customWidth="true" style="2" width="17.28515625" collapsed="false"/>
    <col min="4" max="16384" style="2" width="9.140625" collapsed="false"/>
  </cols>
  <sheetData>
    <row r="1" spans="1:24" x14ac:dyDescent="0.25">
      <c r="A1" s="28" t="s">
        <v>65</v>
      </c>
    </row>
    <row r="2" spans="1:24" x14ac:dyDescent="0.25">
      <c r="A2" s="2" t="s">
        <v>69</v>
      </c>
    </row>
    <row r="3" spans="1:24" x14ac:dyDescent="0.25">
      <c r="A3" s="1"/>
      <c r="X3" s="32" t="s">
        <v>0</v>
      </c>
    </row>
    <row r="4" spans="1:24" x14ac:dyDescent="0.25">
      <c r="A4" s="33"/>
      <c r="B4" s="33"/>
      <c r="C4" s="33"/>
      <c r="D4" s="33"/>
      <c r="E4" s="33"/>
      <c r="F4" s="33"/>
      <c r="G4" s="33"/>
      <c r="H4" s="33"/>
      <c r="I4" s="33"/>
      <c r="J4" s="33"/>
      <c r="K4" s="33"/>
      <c r="L4" s="33"/>
      <c r="M4" s="33"/>
      <c r="N4" s="33"/>
      <c r="O4" s="33"/>
      <c r="P4" s="33"/>
      <c r="Q4" s="33"/>
      <c r="R4" s="33"/>
      <c r="S4" s="33"/>
      <c r="T4" s="33"/>
      <c r="U4" s="33"/>
      <c r="V4" s="33"/>
      <c r="W4" s="33"/>
      <c r="X4" s="33"/>
    </row>
    <row r="5" spans="1:24" x14ac:dyDescent="0.25">
      <c r="A5" s="34"/>
      <c r="B5" s="34"/>
      <c r="C5" s="34"/>
      <c r="D5" s="34"/>
      <c r="E5" s="34" t="s">
        <v>30</v>
      </c>
      <c r="F5" s="34" t="s">
        <v>31</v>
      </c>
      <c r="G5" s="34" t="s">
        <v>32</v>
      </c>
      <c r="H5" s="34" t="s">
        <v>33</v>
      </c>
      <c r="I5" s="34" t="s">
        <v>34</v>
      </c>
      <c r="J5" s="34" t="s">
        <v>35</v>
      </c>
      <c r="K5" s="34" t="s">
        <v>36</v>
      </c>
      <c r="L5" s="34" t="s">
        <v>37</v>
      </c>
      <c r="M5" s="34" t="s">
        <v>38</v>
      </c>
      <c r="N5" s="34" t="s">
        <v>39</v>
      </c>
      <c r="O5" s="34" t="s">
        <v>40</v>
      </c>
      <c r="P5" s="34" t="s">
        <v>41</v>
      </c>
      <c r="Q5" s="34" t="s">
        <v>42</v>
      </c>
      <c r="R5" s="34" t="s">
        <v>43</v>
      </c>
      <c r="S5" s="34" t="s">
        <v>44</v>
      </c>
      <c r="T5" s="34" t="s">
        <v>45</v>
      </c>
      <c r="U5" s="34" t="s">
        <v>46</v>
      </c>
      <c r="V5" s="34" t="s">
        <v>47</v>
      </c>
      <c r="W5" s="34" t="s">
        <v>48</v>
      </c>
      <c r="X5" s="34" t="s">
        <v>49</v>
      </c>
    </row>
    <row r="6" spans="1:24" x14ac:dyDescent="0.25">
      <c r="A6" s="6"/>
      <c r="B6" s="6"/>
      <c r="C6" s="6"/>
      <c r="D6" s="6"/>
    </row>
    <row r="7" spans="1:24" x14ac:dyDescent="0.25">
      <c r="A7" s="35" t="s">
        <v>2</v>
      </c>
      <c r="B7" s="6"/>
      <c r="C7" s="6"/>
      <c r="D7" s="6"/>
    </row>
    <row r="8" spans="1:24" x14ac:dyDescent="0.25">
      <c r="A8" s="6" t="s">
        <v>50</v>
      </c>
      <c r="B8" s="6"/>
      <c r="C8" s="6"/>
      <c r="D8" s="6"/>
    </row>
    <row r="9" spans="1:24" x14ac:dyDescent="0.25">
      <c r="A9" s="6"/>
      <c r="B9" s="6"/>
      <c r="C9" s="6"/>
      <c r="D9" s="6"/>
    </row>
    <row r="10" spans="1:24" x14ac:dyDescent="0.25">
      <c r="A10" s="35" t="s">
        <v>51</v>
      </c>
      <c r="B10" s="6"/>
      <c r="C10" s="6"/>
      <c r="D10" s="6"/>
      <c r="E10" s="9">
        <v>1821.81</v>
      </c>
      <c r="F10" s="9">
        <v>2067.25</v>
      </c>
      <c r="G10" s="9">
        <v>2088.29</v>
      </c>
      <c r="H10" s="9">
        <v>2189.33</v>
      </c>
      <c r="I10" s="9">
        <v>2485.56</v>
      </c>
      <c r="J10" s="9">
        <v>3218.34</v>
      </c>
      <c r="K10" s="9">
        <v>3282.1400000000003</v>
      </c>
      <c r="L10" s="9">
        <v>3363.9399999999996</v>
      </c>
      <c r="M10" s="9">
        <v>3088.0099999999998</v>
      </c>
      <c r="N10" s="9">
        <v>3190.56</v>
      </c>
      <c r="O10" s="9">
        <v>3507.4700000000003</v>
      </c>
      <c r="P10" s="9">
        <v>3931.5</v>
      </c>
      <c r="Q10" s="9">
        <v>4070.48</v>
      </c>
      <c r="R10" s="9">
        <v>4197.1600000000008</v>
      </c>
      <c r="S10" s="9">
        <v>4483.2299999999996</v>
      </c>
      <c r="T10" s="9">
        <v>4613.55</v>
      </c>
      <c r="U10" s="9">
        <v>4594.1799999999994</v>
      </c>
      <c r="V10" s="9">
        <v>4801.6000000000004</v>
      </c>
      <c r="W10" s="9">
        <v>4737.79</v>
      </c>
      <c r="X10" s="9">
        <v>5020.2300000000005</v>
      </c>
    </row>
    <row r="11" spans="1:24" x14ac:dyDescent="0.25">
      <c r="A11" s="6"/>
      <c r="B11" s="6"/>
      <c r="C11" s="6"/>
      <c r="D11" s="6"/>
      <c r="E11" s="9"/>
      <c r="F11" s="9"/>
      <c r="G11" s="9"/>
      <c r="H11" s="9"/>
      <c r="I11" s="9"/>
      <c r="J11" s="9"/>
      <c r="K11" s="9"/>
      <c r="L11" s="9"/>
      <c r="M11" s="9"/>
      <c r="N11" s="9"/>
      <c r="O11" s="9"/>
      <c r="P11" s="9"/>
      <c r="Q11" s="9"/>
      <c r="R11" s="9"/>
      <c r="S11" s="9"/>
      <c r="T11" s="9"/>
      <c r="U11" s="9"/>
      <c r="V11" s="9"/>
      <c r="W11" s="9"/>
      <c r="X11" s="9"/>
    </row>
    <row r="12" spans="1:24" x14ac:dyDescent="0.25">
      <c r="A12" s="35" t="s">
        <v>5</v>
      </c>
      <c r="B12" s="6"/>
      <c r="C12" s="6"/>
      <c r="D12" s="6"/>
      <c r="E12" s="9"/>
      <c r="F12" s="9"/>
      <c r="G12" s="9"/>
      <c r="H12" s="9"/>
      <c r="I12" s="9"/>
      <c r="J12" s="9"/>
      <c r="K12" s="9"/>
      <c r="L12" s="9"/>
      <c r="M12" s="9"/>
      <c r="N12" s="9"/>
      <c r="O12" s="9"/>
      <c r="P12" s="9"/>
      <c r="Q12" s="9"/>
      <c r="R12" s="9"/>
      <c r="S12" s="9"/>
      <c r="T12" s="9"/>
      <c r="U12" s="9"/>
      <c r="V12" s="9"/>
      <c r="W12" s="9"/>
      <c r="X12" s="9"/>
    </row>
    <row r="13" spans="1:24" x14ac:dyDescent="0.25">
      <c r="A13" s="6"/>
      <c r="B13" s="6" t="s">
        <v>52</v>
      </c>
      <c r="C13" s="6"/>
      <c r="D13" s="6"/>
      <c r="E13" s="9">
        <v>1001.7700000000001</v>
      </c>
      <c r="F13" s="9">
        <v>1100.82</v>
      </c>
      <c r="G13" s="9">
        <v>1232.02</v>
      </c>
      <c r="H13" s="9">
        <v>1205.56</v>
      </c>
      <c r="I13" s="9">
        <v>1448.1599999999999</v>
      </c>
      <c r="J13" s="9">
        <v>1529.29</v>
      </c>
      <c r="K13" s="9">
        <v>1715.1</v>
      </c>
      <c r="L13" s="9">
        <v>2010.8200000000002</v>
      </c>
      <c r="M13" s="9">
        <v>2159.37</v>
      </c>
      <c r="N13" s="9">
        <v>2339.8599999999997</v>
      </c>
      <c r="O13" s="9">
        <v>1958</v>
      </c>
      <c r="P13" s="9">
        <v>2038.5499999999997</v>
      </c>
      <c r="Q13" s="9">
        <v>2709.68</v>
      </c>
      <c r="R13" s="9">
        <v>4380</v>
      </c>
      <c r="S13" s="9">
        <v>4608.97</v>
      </c>
      <c r="T13" s="9">
        <v>3834.69</v>
      </c>
      <c r="U13" s="9">
        <v>2037.8000000000002</v>
      </c>
      <c r="V13" s="9">
        <v>2454.42</v>
      </c>
      <c r="W13" s="9">
        <v>2399.84</v>
      </c>
      <c r="X13" s="9">
        <v>2888.9</v>
      </c>
    </row>
    <row r="14" spans="1:24" x14ac:dyDescent="0.25">
      <c r="A14" s="6"/>
      <c r="B14" s="6" t="s">
        <v>53</v>
      </c>
      <c r="C14" s="6"/>
      <c r="D14" s="6"/>
      <c r="E14" s="9"/>
      <c r="F14" s="9"/>
      <c r="G14" s="9"/>
      <c r="H14" s="9"/>
      <c r="I14" s="9"/>
      <c r="J14" s="9"/>
      <c r="K14" s="9"/>
      <c r="L14" s="9"/>
      <c r="M14" s="9"/>
      <c r="N14" s="9"/>
      <c r="O14" s="9"/>
      <c r="P14" s="9"/>
      <c r="Q14" s="9"/>
      <c r="R14" s="9"/>
      <c r="S14" s="9"/>
      <c r="T14" s="9"/>
      <c r="U14" s="9"/>
      <c r="V14" s="9"/>
      <c r="W14" s="9"/>
      <c r="X14" s="9"/>
    </row>
    <row r="15" spans="1:24" x14ac:dyDescent="0.25">
      <c r="A15" s="6"/>
      <c r="B15" s="6"/>
      <c r="C15" s="6" t="s">
        <v>54</v>
      </c>
      <c r="D15" s="6"/>
      <c r="E15" s="9">
        <v>1085.52</v>
      </c>
      <c r="F15" s="9">
        <v>1132.0999999999999</v>
      </c>
      <c r="G15" s="9">
        <v>1425.03</v>
      </c>
      <c r="H15" s="9">
        <v>1310.2</v>
      </c>
      <c r="I15" s="9">
        <v>1612.79</v>
      </c>
      <c r="J15" s="9">
        <v>1504.54</v>
      </c>
      <c r="K15" s="9">
        <v>1710.8899999999999</v>
      </c>
      <c r="L15" s="9">
        <v>1932.27</v>
      </c>
      <c r="M15" s="9">
        <v>2346.7200000000003</v>
      </c>
      <c r="N15" s="9">
        <v>2361.87</v>
      </c>
      <c r="O15" s="9">
        <v>2747.27</v>
      </c>
      <c r="P15" s="9">
        <v>2069.16</v>
      </c>
      <c r="Q15" s="9">
        <v>1961.5</v>
      </c>
      <c r="R15" s="9">
        <v>2242.14</v>
      </c>
      <c r="S15" s="9">
        <v>2540.39</v>
      </c>
      <c r="T15" s="9">
        <v>2611.4299999999998</v>
      </c>
      <c r="U15" s="9">
        <v>2551.8599999999997</v>
      </c>
      <c r="V15" s="9">
        <v>2693.73</v>
      </c>
      <c r="W15" s="9">
        <v>2690.09</v>
      </c>
      <c r="X15" s="9">
        <v>3011.46</v>
      </c>
    </row>
    <row r="16" spans="1:24" x14ac:dyDescent="0.25">
      <c r="A16" s="6"/>
      <c r="B16" s="6"/>
      <c r="C16" s="6" t="s">
        <v>55</v>
      </c>
      <c r="D16" s="6"/>
      <c r="E16" s="9">
        <v>3214.0699999999997</v>
      </c>
      <c r="F16" s="9">
        <v>2966.19</v>
      </c>
      <c r="G16" s="9">
        <v>3282.79</v>
      </c>
      <c r="H16" s="9">
        <v>3148.67</v>
      </c>
      <c r="I16" s="9">
        <v>2972.73</v>
      </c>
      <c r="J16" s="9">
        <v>3128.49</v>
      </c>
      <c r="K16" s="9">
        <v>3399.25</v>
      </c>
      <c r="L16" s="9">
        <v>3728.05</v>
      </c>
      <c r="M16" s="9">
        <v>4182.6099999999997</v>
      </c>
      <c r="N16" s="9">
        <v>4640.67</v>
      </c>
      <c r="O16" s="9">
        <v>4922.46</v>
      </c>
      <c r="P16" s="9">
        <v>4445.1399999999994</v>
      </c>
      <c r="Q16" s="9">
        <v>4441.87</v>
      </c>
      <c r="R16" s="9">
        <v>4818.91</v>
      </c>
      <c r="S16" s="9">
        <v>4644.67</v>
      </c>
      <c r="T16" s="9">
        <v>4090.74</v>
      </c>
      <c r="U16" s="9">
        <v>3685.04</v>
      </c>
      <c r="V16" s="9">
        <v>3981.16</v>
      </c>
      <c r="W16" s="9">
        <v>3509.7000000000003</v>
      </c>
      <c r="X16" s="9">
        <v>3910.73</v>
      </c>
    </row>
    <row r="17" spans="1:24" x14ac:dyDescent="0.25">
      <c r="A17" s="6"/>
      <c r="B17" s="6"/>
      <c r="C17" s="6"/>
      <c r="D17" s="6"/>
      <c r="E17" s="9"/>
      <c r="F17" s="9"/>
      <c r="G17" s="9"/>
      <c r="H17" s="9"/>
      <c r="I17" s="9"/>
      <c r="J17" s="9"/>
      <c r="K17" s="9"/>
      <c r="L17" s="9"/>
      <c r="M17" s="9"/>
      <c r="N17" s="9"/>
      <c r="O17" s="9"/>
      <c r="P17" s="9"/>
      <c r="Q17" s="9"/>
      <c r="R17" s="9"/>
      <c r="S17" s="9"/>
      <c r="T17" s="9"/>
      <c r="U17" s="9"/>
      <c r="V17" s="9"/>
      <c r="W17" s="9"/>
      <c r="X17" s="9"/>
    </row>
    <row r="18" spans="1:24" x14ac:dyDescent="0.25">
      <c r="A18" s="6"/>
      <c r="B18" s="6"/>
      <c r="C18" s="6" t="s">
        <v>22</v>
      </c>
      <c r="D18" s="6"/>
      <c r="E18" s="9">
        <v>4299.59</v>
      </c>
      <c r="F18" s="9">
        <v>4098.29</v>
      </c>
      <c r="G18" s="9">
        <v>4707.82</v>
      </c>
      <c r="H18" s="9">
        <v>4458.87</v>
      </c>
      <c r="I18" s="9">
        <v>4585.5200000000004</v>
      </c>
      <c r="J18" s="9">
        <v>4633.03</v>
      </c>
      <c r="K18" s="9">
        <v>5110.1399999999994</v>
      </c>
      <c r="L18" s="9">
        <v>5660.32</v>
      </c>
      <c r="M18" s="9">
        <v>6529.33</v>
      </c>
      <c r="N18" s="9">
        <v>7002.54</v>
      </c>
      <c r="O18" s="9">
        <v>7669.73</v>
      </c>
      <c r="P18" s="9">
        <v>6514.2999999999993</v>
      </c>
      <c r="Q18" s="9">
        <v>6403.37</v>
      </c>
      <c r="R18" s="9">
        <v>7061.0499999999993</v>
      </c>
      <c r="S18" s="9">
        <v>7185.0599999999995</v>
      </c>
      <c r="T18" s="9">
        <v>6702.17</v>
      </c>
      <c r="U18" s="9">
        <v>6236.9</v>
      </c>
      <c r="V18" s="9">
        <v>6674.8899999999994</v>
      </c>
      <c r="W18" s="9">
        <v>6199.7900000000009</v>
      </c>
      <c r="X18" s="9">
        <v>6922.1900000000005</v>
      </c>
    </row>
    <row r="19" spans="1:24" x14ac:dyDescent="0.25">
      <c r="A19" s="6"/>
      <c r="B19" s="6"/>
      <c r="C19" s="6"/>
      <c r="D19" s="6"/>
      <c r="E19" s="9"/>
      <c r="F19" s="9"/>
      <c r="G19" s="9"/>
      <c r="H19" s="9"/>
      <c r="I19" s="9"/>
      <c r="J19" s="9"/>
      <c r="K19" s="9"/>
      <c r="L19" s="9"/>
      <c r="M19" s="9"/>
      <c r="N19" s="9"/>
      <c r="O19" s="9"/>
      <c r="P19" s="9"/>
      <c r="Q19" s="9"/>
      <c r="R19" s="9"/>
      <c r="S19" s="9"/>
      <c r="T19" s="9"/>
      <c r="U19" s="9"/>
      <c r="V19" s="9"/>
      <c r="W19" s="9"/>
      <c r="X19" s="9"/>
    </row>
    <row r="20" spans="1:24" x14ac:dyDescent="0.25">
      <c r="A20" s="6"/>
      <c r="B20" s="6" t="s">
        <v>56</v>
      </c>
      <c r="C20" s="6"/>
      <c r="D20" s="6"/>
      <c r="E20" s="9">
        <v>9323.9700000000012</v>
      </c>
      <c r="F20" s="9">
        <v>9601.9</v>
      </c>
      <c r="G20" s="9">
        <v>11329.32</v>
      </c>
      <c r="H20" s="9">
        <v>10790.99</v>
      </c>
      <c r="I20" s="9">
        <v>10606.6</v>
      </c>
      <c r="J20" s="9">
        <v>10787.41</v>
      </c>
      <c r="K20" s="9">
        <v>12117.55</v>
      </c>
      <c r="L20" s="9">
        <v>14186.73</v>
      </c>
      <c r="M20" s="9">
        <v>17829.28</v>
      </c>
      <c r="N20" s="9">
        <v>19566.45</v>
      </c>
      <c r="O20" s="9">
        <v>17206.43</v>
      </c>
      <c r="P20" s="9">
        <v>12172.119999999999</v>
      </c>
      <c r="Q20" s="9">
        <v>12535</v>
      </c>
      <c r="R20" s="9">
        <v>11600.039999999999</v>
      </c>
      <c r="S20" s="9">
        <v>10439.82</v>
      </c>
      <c r="T20" s="9">
        <v>10864.439999999999</v>
      </c>
      <c r="U20" s="9">
        <v>11302.650000000001</v>
      </c>
      <c r="V20" s="9">
        <v>10275.419999999998</v>
      </c>
      <c r="W20" s="9">
        <v>10155.689999999999</v>
      </c>
      <c r="X20" s="9">
        <v>10050.64</v>
      </c>
    </row>
    <row r="21" spans="1:24" x14ac:dyDescent="0.25">
      <c r="A21" s="6"/>
      <c r="B21" s="6" t="s">
        <v>57</v>
      </c>
      <c r="C21" s="6"/>
      <c r="D21" s="6"/>
      <c r="E21" s="9">
        <v>96.95</v>
      </c>
      <c r="F21" s="9">
        <v>89.25</v>
      </c>
      <c r="G21" s="9">
        <v>88.72</v>
      </c>
      <c r="H21" s="9">
        <v>75.25</v>
      </c>
      <c r="I21" s="9">
        <v>71.77</v>
      </c>
      <c r="J21" s="9">
        <v>64.81</v>
      </c>
      <c r="K21" s="9">
        <v>58.91</v>
      </c>
      <c r="L21" s="9">
        <v>55.45</v>
      </c>
      <c r="M21" s="9">
        <v>53.49</v>
      </c>
      <c r="N21" s="9">
        <v>54.19</v>
      </c>
      <c r="O21" s="9">
        <v>67.3</v>
      </c>
      <c r="P21" s="9">
        <v>62.57</v>
      </c>
      <c r="Q21" s="9">
        <v>60.94</v>
      </c>
      <c r="R21" s="9">
        <v>62.35</v>
      </c>
      <c r="S21" s="9">
        <v>57.33</v>
      </c>
      <c r="T21" s="9">
        <v>52.98</v>
      </c>
      <c r="U21" s="9">
        <v>55.83</v>
      </c>
      <c r="V21" s="9">
        <v>76.11</v>
      </c>
      <c r="W21" s="9">
        <v>93.14</v>
      </c>
      <c r="X21" s="9">
        <v>96.13</v>
      </c>
    </row>
    <row r="22" spans="1:24" x14ac:dyDescent="0.25">
      <c r="A22" s="6"/>
      <c r="B22" s="6"/>
      <c r="C22" s="6"/>
      <c r="D22" s="6"/>
      <c r="E22" s="9"/>
      <c r="F22" s="9"/>
      <c r="G22" s="9"/>
      <c r="H22" s="9"/>
      <c r="I22" s="9"/>
      <c r="J22" s="9"/>
      <c r="K22" s="9"/>
      <c r="L22" s="9"/>
      <c r="M22" s="9"/>
      <c r="N22" s="9"/>
      <c r="O22" s="9"/>
      <c r="P22" s="9"/>
      <c r="Q22" s="9"/>
      <c r="R22" s="9"/>
      <c r="S22" s="9"/>
      <c r="T22" s="9"/>
      <c r="U22" s="9"/>
      <c r="V22" s="9"/>
      <c r="W22" s="9"/>
      <c r="X22" s="9"/>
    </row>
    <row r="23" spans="1:24" x14ac:dyDescent="0.25">
      <c r="A23" s="6"/>
      <c r="B23" s="6" t="s">
        <v>21</v>
      </c>
      <c r="C23" s="6"/>
      <c r="D23" s="6"/>
      <c r="E23" s="9">
        <v>14722.280000000002</v>
      </c>
      <c r="F23" s="9">
        <v>14890.259999999998</v>
      </c>
      <c r="G23" s="9">
        <v>17357.88</v>
      </c>
      <c r="H23" s="9">
        <v>16530.669999999998</v>
      </c>
      <c r="I23" s="9">
        <v>16712.05</v>
      </c>
      <c r="J23" s="9">
        <v>17014.54</v>
      </c>
      <c r="K23" s="9">
        <v>19001.7</v>
      </c>
      <c r="L23" s="9">
        <v>21913.32</v>
      </c>
      <c r="M23" s="9">
        <v>26571.47</v>
      </c>
      <c r="N23" s="9">
        <v>28963.039999999997</v>
      </c>
      <c r="O23" s="9">
        <v>26901.46</v>
      </c>
      <c r="P23" s="9">
        <v>20787.539999999997</v>
      </c>
      <c r="Q23" s="9">
        <v>21708.989999999998</v>
      </c>
      <c r="R23" s="9">
        <v>23103.439999999995</v>
      </c>
      <c r="S23" s="9">
        <v>22291.18</v>
      </c>
      <c r="T23" s="9">
        <v>21454.28</v>
      </c>
      <c r="U23" s="9">
        <v>19633.180000000004</v>
      </c>
      <c r="V23" s="9">
        <v>19480.839999999997</v>
      </c>
      <c r="W23" s="9">
        <v>18848.46</v>
      </c>
      <c r="X23" s="9">
        <v>19957.86</v>
      </c>
    </row>
    <row r="24" spans="1:24" x14ac:dyDescent="0.25">
      <c r="A24" s="6"/>
      <c r="B24" s="6"/>
      <c r="C24" s="6"/>
      <c r="D24" s="6"/>
      <c r="E24" s="9"/>
      <c r="F24" s="9"/>
      <c r="G24" s="9"/>
      <c r="H24" s="9"/>
      <c r="I24" s="9"/>
      <c r="J24" s="9"/>
      <c r="K24" s="9"/>
      <c r="L24" s="9"/>
      <c r="M24" s="9"/>
      <c r="N24" s="9"/>
      <c r="O24" s="9"/>
      <c r="P24" s="9"/>
      <c r="Q24" s="9"/>
      <c r="R24" s="9"/>
      <c r="S24" s="9"/>
      <c r="T24" s="9"/>
      <c r="U24" s="9"/>
      <c r="V24" s="9"/>
      <c r="W24" s="9"/>
      <c r="X24" s="9"/>
    </row>
    <row r="25" spans="1:24" x14ac:dyDescent="0.25">
      <c r="A25" s="35" t="s">
        <v>14</v>
      </c>
      <c r="B25" s="6"/>
      <c r="C25" s="6"/>
      <c r="D25" s="6"/>
      <c r="E25" s="9">
        <v>404.8</v>
      </c>
      <c r="F25" s="9">
        <v>415.86</v>
      </c>
      <c r="G25" s="9">
        <v>318.8</v>
      </c>
      <c r="H25" s="9">
        <v>433.71</v>
      </c>
      <c r="I25" s="9">
        <v>419.41</v>
      </c>
      <c r="J25" s="9">
        <v>480.4</v>
      </c>
      <c r="K25" s="9">
        <v>479.12</v>
      </c>
      <c r="L25" s="9">
        <v>555.04999999999995</v>
      </c>
      <c r="M25" s="9">
        <v>388.25</v>
      </c>
      <c r="N25" s="9">
        <v>295.47000000000003</v>
      </c>
      <c r="O25" s="9">
        <v>424.58</v>
      </c>
      <c r="P25" s="9">
        <v>595.09</v>
      </c>
      <c r="Q25" s="9">
        <v>526.88</v>
      </c>
      <c r="R25" s="9">
        <v>545.92999999999995</v>
      </c>
      <c r="S25" s="9">
        <v>415.34</v>
      </c>
      <c r="T25" s="9">
        <v>489.97</v>
      </c>
      <c r="U25" s="9">
        <v>291.66000000000003</v>
      </c>
      <c r="V25" s="9">
        <v>369.07</v>
      </c>
      <c r="W25" s="9">
        <v>359.8</v>
      </c>
      <c r="X25" s="9">
        <v>277.06</v>
      </c>
    </row>
    <row r="26" spans="1:24" x14ac:dyDescent="0.25">
      <c r="A26" s="6"/>
      <c r="B26" s="6"/>
      <c r="C26" s="6"/>
      <c r="D26" s="6"/>
      <c r="E26" s="9"/>
      <c r="F26" s="9"/>
      <c r="G26" s="9"/>
      <c r="H26" s="9"/>
      <c r="I26" s="9"/>
      <c r="J26" s="9"/>
      <c r="K26" s="9"/>
      <c r="L26" s="9"/>
      <c r="M26" s="9"/>
      <c r="N26" s="9"/>
      <c r="O26" s="9"/>
      <c r="P26" s="9"/>
      <c r="Q26" s="9"/>
      <c r="R26" s="9"/>
      <c r="S26" s="9"/>
      <c r="T26" s="9"/>
      <c r="U26" s="9"/>
      <c r="V26" s="9"/>
      <c r="W26" s="9"/>
      <c r="X26" s="9"/>
    </row>
    <row r="27" spans="1:24" x14ac:dyDescent="0.25">
      <c r="A27" s="35" t="s">
        <v>58</v>
      </c>
      <c r="B27" s="6"/>
      <c r="C27" s="6"/>
      <c r="D27" s="6"/>
      <c r="E27" s="9">
        <v>16948.890000000003</v>
      </c>
      <c r="F27" s="9">
        <v>17373.37</v>
      </c>
      <c r="G27" s="9">
        <v>19764.97</v>
      </c>
      <c r="H27" s="9">
        <v>19153.71</v>
      </c>
      <c r="I27" s="9">
        <v>19617.02</v>
      </c>
      <c r="J27" s="9">
        <v>20713.280000000002</v>
      </c>
      <c r="K27" s="9">
        <v>22762.959999999999</v>
      </c>
      <c r="L27" s="9">
        <v>25832.309999999998</v>
      </c>
      <c r="M27" s="9">
        <v>30047.73</v>
      </c>
      <c r="N27" s="9">
        <v>32449.07</v>
      </c>
      <c r="O27" s="9">
        <v>30833.510000000002</v>
      </c>
      <c r="P27" s="9">
        <v>25314.129999999997</v>
      </c>
      <c r="Q27" s="9">
        <v>26306.35</v>
      </c>
      <c r="R27" s="9">
        <v>27846.529999999995</v>
      </c>
      <c r="S27" s="9">
        <v>27189.75</v>
      </c>
      <c r="T27" s="9">
        <v>26557.8</v>
      </c>
      <c r="U27" s="9">
        <v>24519.020000000004</v>
      </c>
      <c r="V27" s="9">
        <v>24651.509999999995</v>
      </c>
      <c r="W27" s="9">
        <v>23946.05</v>
      </c>
      <c r="X27" s="9">
        <v>25255.15</v>
      </c>
    </row>
    <row r="28" spans="1:24" x14ac:dyDescent="0.25">
      <c r="A28" s="5"/>
      <c r="B28" s="5"/>
      <c r="C28" s="5"/>
      <c r="D28" s="5"/>
      <c r="E28" s="9"/>
      <c r="F28" s="9"/>
      <c r="G28" s="9"/>
      <c r="H28" s="9"/>
      <c r="I28" s="9"/>
      <c r="J28" s="9"/>
      <c r="K28" s="9"/>
      <c r="L28" s="9"/>
      <c r="M28" s="9"/>
      <c r="N28" s="9"/>
      <c r="O28" s="9"/>
      <c r="P28" s="9"/>
      <c r="Q28" s="9"/>
      <c r="R28" s="9"/>
      <c r="S28" s="9"/>
      <c r="T28" s="9"/>
      <c r="U28" s="9"/>
      <c r="V28" s="9"/>
      <c r="W28" s="9"/>
      <c r="X28" s="9"/>
    </row>
    <row r="29" spans="1:24" x14ac:dyDescent="0.25">
      <c r="A29" s="6"/>
      <c r="B29" s="6"/>
      <c r="C29" s="6"/>
      <c r="D29" s="6"/>
      <c r="E29" s="36"/>
      <c r="F29" s="36"/>
      <c r="G29" s="36"/>
      <c r="H29" s="36"/>
      <c r="I29" s="36"/>
      <c r="J29" s="36"/>
      <c r="K29" s="36"/>
      <c r="L29" s="36"/>
      <c r="M29" s="36"/>
      <c r="N29" s="36"/>
      <c r="O29" s="36"/>
      <c r="P29" s="36"/>
      <c r="Q29" s="36"/>
      <c r="R29" s="36"/>
      <c r="S29" s="36"/>
      <c r="T29" s="36"/>
      <c r="U29" s="36"/>
      <c r="V29" s="36"/>
      <c r="W29" s="36"/>
      <c r="X29" s="36"/>
    </row>
    <row r="30" spans="1:24" x14ac:dyDescent="0.25">
      <c r="A30" s="6"/>
      <c r="B30" s="6"/>
      <c r="C30" s="6"/>
      <c r="D30" s="6"/>
      <c r="E30" s="10"/>
      <c r="F30" s="10"/>
      <c r="G30" s="10"/>
      <c r="H30" s="10"/>
      <c r="I30" s="10"/>
      <c r="J30" s="10"/>
      <c r="K30" s="10"/>
      <c r="L30" s="10"/>
      <c r="M30" s="10"/>
      <c r="N30" s="10"/>
      <c r="O30" s="10"/>
      <c r="P30" s="10"/>
      <c r="Q30" s="10"/>
      <c r="R30" s="10"/>
      <c r="S30" s="10"/>
      <c r="T30" s="10"/>
      <c r="U30" s="10"/>
      <c r="V30" s="10"/>
      <c r="W30" s="10"/>
      <c r="X30" s="10"/>
    </row>
    <row r="31" spans="1:24" x14ac:dyDescent="0.25">
      <c r="A31" s="35" t="s">
        <v>3</v>
      </c>
      <c r="B31" s="6"/>
      <c r="C31" s="6"/>
      <c r="D31" s="6"/>
      <c r="E31" s="10"/>
      <c r="F31" s="10"/>
      <c r="G31" s="10"/>
      <c r="H31" s="10"/>
      <c r="I31" s="10"/>
      <c r="J31" s="10"/>
      <c r="K31" s="10"/>
      <c r="L31" s="10"/>
      <c r="M31" s="10"/>
      <c r="N31" s="10"/>
      <c r="O31" s="10"/>
      <c r="P31" s="10"/>
      <c r="Q31" s="10"/>
      <c r="R31" s="10"/>
      <c r="S31" s="10"/>
      <c r="T31" s="10"/>
      <c r="U31" s="10"/>
      <c r="V31" s="10"/>
      <c r="W31" s="10"/>
      <c r="X31" s="10"/>
    </row>
    <row r="32" spans="1:24" x14ac:dyDescent="0.25">
      <c r="A32" s="6" t="s">
        <v>59</v>
      </c>
      <c r="B32" s="6"/>
      <c r="C32" s="6"/>
      <c r="D32" s="6"/>
      <c r="E32" s="10"/>
      <c r="F32" s="10"/>
      <c r="G32" s="10"/>
      <c r="H32" s="10"/>
      <c r="I32" s="10"/>
      <c r="J32" s="10"/>
      <c r="K32" s="10"/>
      <c r="L32" s="10"/>
      <c r="M32" s="10"/>
      <c r="N32" s="10"/>
      <c r="O32" s="10"/>
      <c r="P32" s="10"/>
      <c r="Q32" s="10"/>
      <c r="R32" s="10"/>
      <c r="S32" s="10"/>
      <c r="T32" s="10"/>
      <c r="U32" s="10"/>
      <c r="V32" s="10"/>
      <c r="W32" s="10"/>
      <c r="X32" s="10"/>
    </row>
    <row r="33" spans="1:24" x14ac:dyDescent="0.25">
      <c r="A33" s="6"/>
      <c r="B33" s="6"/>
      <c r="C33" s="6"/>
      <c r="D33" s="6"/>
      <c r="E33" s="10"/>
      <c r="F33" s="10"/>
      <c r="G33" s="10"/>
      <c r="H33" s="10"/>
      <c r="I33" s="10"/>
      <c r="J33" s="10"/>
      <c r="K33" s="10"/>
      <c r="L33" s="10"/>
      <c r="M33" s="10"/>
      <c r="N33" s="10"/>
      <c r="O33" s="10"/>
      <c r="P33" s="10"/>
      <c r="Q33" s="10"/>
      <c r="R33" s="10"/>
      <c r="S33" s="10"/>
      <c r="T33" s="10"/>
      <c r="U33" s="10"/>
      <c r="V33" s="10"/>
      <c r="W33" s="10"/>
      <c r="X33" s="10"/>
    </row>
    <row r="34" spans="1:24" x14ac:dyDescent="0.25">
      <c r="A34" s="35" t="s">
        <v>51</v>
      </c>
      <c r="B34" s="6"/>
      <c r="C34" s="6"/>
      <c r="D34" s="6"/>
      <c r="E34" s="9">
        <v>936.68000000000006</v>
      </c>
      <c r="F34" s="9">
        <v>796.75</v>
      </c>
      <c r="G34" s="9">
        <v>1853.8700000000001</v>
      </c>
      <c r="H34" s="9">
        <v>2323.2799999999997</v>
      </c>
      <c r="I34" s="9">
        <v>1312.77</v>
      </c>
      <c r="J34" s="9">
        <v>2508.7800000000002</v>
      </c>
      <c r="K34" s="9">
        <v>3375.3999999999996</v>
      </c>
      <c r="L34" s="9">
        <v>4120.28</v>
      </c>
      <c r="M34" s="9">
        <v>3537.17</v>
      </c>
      <c r="N34" s="9">
        <v>3034.07</v>
      </c>
      <c r="O34" s="9">
        <v>3706.9199999999996</v>
      </c>
      <c r="P34" s="9">
        <v>4112.05</v>
      </c>
      <c r="Q34" s="9">
        <v>3540.1</v>
      </c>
      <c r="R34" s="9">
        <v>3920.63</v>
      </c>
      <c r="S34" s="9">
        <v>3894.55</v>
      </c>
      <c r="T34" s="9">
        <v>4738.28</v>
      </c>
      <c r="U34" s="9">
        <v>5581.7300000000005</v>
      </c>
      <c r="V34" s="9">
        <v>4635.9399999999996</v>
      </c>
      <c r="W34" s="9">
        <v>5024.49</v>
      </c>
      <c r="X34" s="9">
        <v>5717.72</v>
      </c>
    </row>
    <row r="35" spans="1:24" x14ac:dyDescent="0.25">
      <c r="A35" s="6"/>
      <c r="B35" s="6"/>
      <c r="C35" s="6"/>
      <c r="D35" s="6"/>
      <c r="E35" s="10"/>
      <c r="F35" s="10"/>
      <c r="G35" s="10"/>
      <c r="H35" s="10"/>
      <c r="I35" s="10"/>
      <c r="J35" s="10"/>
      <c r="K35" s="10"/>
      <c r="L35" s="10"/>
      <c r="M35" s="10"/>
      <c r="N35" s="10"/>
      <c r="O35" s="10"/>
      <c r="P35" s="10"/>
      <c r="Q35" s="10"/>
      <c r="R35" s="10"/>
      <c r="S35" s="10"/>
      <c r="T35" s="10"/>
      <c r="U35" s="10"/>
      <c r="V35" s="10"/>
      <c r="W35" s="10"/>
      <c r="X35" s="10"/>
    </row>
    <row r="36" spans="1:24" x14ac:dyDescent="0.25">
      <c r="A36" s="35" t="s">
        <v>5</v>
      </c>
      <c r="B36" s="6"/>
      <c r="C36" s="6"/>
      <c r="D36" s="6"/>
      <c r="E36" s="10"/>
      <c r="F36" s="10"/>
      <c r="G36" s="10"/>
      <c r="H36" s="10"/>
      <c r="I36" s="10"/>
      <c r="J36" s="10"/>
      <c r="K36" s="10"/>
      <c r="L36" s="10"/>
      <c r="M36" s="10"/>
      <c r="N36" s="10"/>
      <c r="O36" s="10"/>
      <c r="P36" s="10"/>
      <c r="Q36" s="10"/>
      <c r="R36" s="10"/>
      <c r="S36" s="10"/>
      <c r="T36" s="10"/>
      <c r="U36" s="10"/>
      <c r="V36" s="10"/>
      <c r="W36" s="10"/>
      <c r="X36" s="10"/>
    </row>
    <row r="37" spans="1:24" x14ac:dyDescent="0.25">
      <c r="A37" s="6"/>
      <c r="B37" s="6" t="s">
        <v>52</v>
      </c>
      <c r="C37" s="6"/>
      <c r="D37" s="6"/>
      <c r="E37" s="9">
        <v>3248.54</v>
      </c>
      <c r="F37" s="9">
        <v>4922.29</v>
      </c>
      <c r="G37" s="9">
        <v>5762.62</v>
      </c>
      <c r="H37" s="9">
        <v>4560.9199999999992</v>
      </c>
      <c r="I37" s="9">
        <v>4880.08</v>
      </c>
      <c r="J37" s="9">
        <v>5902.2400000000007</v>
      </c>
      <c r="K37" s="9">
        <v>6623.4800000000005</v>
      </c>
      <c r="L37" s="9">
        <v>8565.7800000000007</v>
      </c>
      <c r="M37" s="9">
        <v>11846.869999999999</v>
      </c>
      <c r="N37" s="9">
        <v>13652.989999999998</v>
      </c>
      <c r="O37" s="9">
        <v>13283.489999999998</v>
      </c>
      <c r="P37" s="9">
        <v>11670.94</v>
      </c>
      <c r="Q37" s="9">
        <v>11493.800000000001</v>
      </c>
      <c r="R37" s="9">
        <v>12335.35</v>
      </c>
      <c r="S37" s="9">
        <v>11690.25</v>
      </c>
      <c r="T37" s="9">
        <v>9439.619999999999</v>
      </c>
      <c r="U37" s="9">
        <v>8916.4000000000015</v>
      </c>
      <c r="V37" s="9">
        <v>7189.01</v>
      </c>
      <c r="W37" s="9">
        <v>7767.6900000000005</v>
      </c>
      <c r="X37" s="9">
        <v>8642.130000000001</v>
      </c>
    </row>
    <row r="38" spans="1:24" x14ac:dyDescent="0.25">
      <c r="A38" s="6"/>
      <c r="B38" s="6" t="s">
        <v>53</v>
      </c>
      <c r="C38" s="6"/>
      <c r="D38" s="6"/>
      <c r="E38" s="10"/>
      <c r="F38" s="10"/>
      <c r="G38" s="10"/>
      <c r="H38" s="10"/>
      <c r="I38" s="10"/>
      <c r="J38" s="10"/>
      <c r="K38" s="10"/>
      <c r="L38" s="10"/>
      <c r="M38" s="10"/>
      <c r="N38" s="10"/>
      <c r="O38" s="10"/>
      <c r="P38" s="10"/>
      <c r="Q38" s="10"/>
      <c r="R38" s="10"/>
      <c r="S38" s="10"/>
      <c r="T38" s="10"/>
      <c r="U38" s="10"/>
      <c r="V38" s="10"/>
      <c r="W38" s="10"/>
      <c r="X38" s="10"/>
    </row>
    <row r="39" spans="1:24" x14ac:dyDescent="0.25">
      <c r="A39" s="6"/>
      <c r="B39" s="6"/>
      <c r="C39" s="6" t="s">
        <v>54</v>
      </c>
      <c r="D39" s="6"/>
      <c r="E39" s="9">
        <v>996.80000000000007</v>
      </c>
      <c r="F39" s="9">
        <v>1329.6699999999998</v>
      </c>
      <c r="G39" s="9">
        <v>1047.6200000000001</v>
      </c>
      <c r="H39" s="9">
        <v>1419.15</v>
      </c>
      <c r="I39" s="9">
        <v>1551.93</v>
      </c>
      <c r="J39" s="9">
        <v>1631.0300000000002</v>
      </c>
      <c r="K39" s="9">
        <v>1803.22</v>
      </c>
      <c r="L39" s="9">
        <v>1937.25</v>
      </c>
      <c r="M39" s="9">
        <v>2294.79</v>
      </c>
      <c r="N39" s="9">
        <v>2283.04</v>
      </c>
      <c r="O39" s="9">
        <v>2424.13</v>
      </c>
      <c r="P39" s="9">
        <v>1994.2600000000002</v>
      </c>
      <c r="Q39" s="9">
        <v>2070.7400000000002</v>
      </c>
      <c r="R39" s="9">
        <v>2732.0099999999998</v>
      </c>
      <c r="S39" s="9">
        <v>3013.88</v>
      </c>
      <c r="T39" s="9">
        <v>3657.42</v>
      </c>
      <c r="U39" s="9">
        <v>3506.33</v>
      </c>
      <c r="V39" s="9">
        <v>3688.3199999999997</v>
      </c>
      <c r="W39" s="9">
        <v>3600.7799999999997</v>
      </c>
      <c r="X39" s="9">
        <v>4128.09</v>
      </c>
    </row>
    <row r="40" spans="1:24" x14ac:dyDescent="0.25">
      <c r="A40" s="6"/>
      <c r="B40" s="6"/>
      <c r="C40" s="6" t="s">
        <v>55</v>
      </c>
      <c r="D40" s="6"/>
      <c r="E40" s="9">
        <v>3288.14</v>
      </c>
      <c r="F40" s="9">
        <v>3111.84</v>
      </c>
      <c r="G40" s="9">
        <v>3460.16</v>
      </c>
      <c r="H40" s="9">
        <v>3105.73</v>
      </c>
      <c r="I40" s="9">
        <v>3037.2200000000003</v>
      </c>
      <c r="J40" s="9">
        <v>3367.24</v>
      </c>
      <c r="K40" s="9">
        <v>4066.93</v>
      </c>
      <c r="L40" s="9">
        <v>4894.3999999999996</v>
      </c>
      <c r="M40" s="9">
        <v>5755.6900000000005</v>
      </c>
      <c r="N40" s="9">
        <v>6682.69</v>
      </c>
      <c r="O40" s="9">
        <v>6686.81</v>
      </c>
      <c r="P40" s="9">
        <v>5960.34</v>
      </c>
      <c r="Q40" s="9">
        <v>7101.9800000000005</v>
      </c>
      <c r="R40" s="9">
        <v>6883.4</v>
      </c>
      <c r="S40" s="9">
        <v>7003.05</v>
      </c>
      <c r="T40" s="9">
        <v>6937.09</v>
      </c>
      <c r="U40" s="9">
        <v>6426.21</v>
      </c>
      <c r="V40" s="9">
        <v>6264.07</v>
      </c>
      <c r="W40" s="9">
        <v>6270.1399999999994</v>
      </c>
      <c r="X40" s="9">
        <v>6981.6100000000006</v>
      </c>
    </row>
    <row r="41" spans="1:24" x14ac:dyDescent="0.25">
      <c r="A41" s="6"/>
      <c r="B41" s="6"/>
      <c r="C41" s="6"/>
      <c r="D41" s="6"/>
      <c r="E41" s="10"/>
      <c r="F41" s="10"/>
      <c r="G41" s="10"/>
      <c r="H41" s="10"/>
      <c r="I41" s="10"/>
      <c r="J41" s="10"/>
      <c r="K41" s="10"/>
      <c r="L41" s="10"/>
      <c r="M41" s="10"/>
      <c r="N41" s="10"/>
      <c r="O41" s="10"/>
      <c r="P41" s="10"/>
      <c r="Q41" s="10"/>
      <c r="R41" s="10"/>
      <c r="S41" s="10"/>
      <c r="T41" s="10"/>
      <c r="U41" s="10"/>
      <c r="V41" s="10"/>
      <c r="W41" s="10"/>
      <c r="X41" s="10"/>
    </row>
    <row r="42" spans="1:24" x14ac:dyDescent="0.25">
      <c r="A42" s="6"/>
      <c r="B42" s="6"/>
      <c r="C42" s="6" t="s">
        <v>22</v>
      </c>
      <c r="D42" s="6"/>
      <c r="E42" s="10">
        <v>4284.9399999999996</v>
      </c>
      <c r="F42" s="10">
        <v>4441.51</v>
      </c>
      <c r="G42" s="10">
        <v>4507.78</v>
      </c>
      <c r="H42" s="10">
        <v>4524.88</v>
      </c>
      <c r="I42" s="10">
        <v>4589.1500000000005</v>
      </c>
      <c r="J42" s="10">
        <v>4998.2700000000004</v>
      </c>
      <c r="K42" s="10">
        <v>5870.15</v>
      </c>
      <c r="L42" s="10">
        <v>6831.65</v>
      </c>
      <c r="M42" s="10">
        <v>8050.4800000000005</v>
      </c>
      <c r="N42" s="10">
        <v>8965.73</v>
      </c>
      <c r="O42" s="10">
        <v>9110.94</v>
      </c>
      <c r="P42" s="10">
        <v>7954.6</v>
      </c>
      <c r="Q42" s="10">
        <v>9172.7200000000012</v>
      </c>
      <c r="R42" s="10">
        <v>9615.41</v>
      </c>
      <c r="S42" s="10">
        <v>10016.93</v>
      </c>
      <c r="T42" s="10">
        <v>10594.51</v>
      </c>
      <c r="U42" s="10">
        <v>9932.5400000000009</v>
      </c>
      <c r="V42" s="10">
        <v>9952.39</v>
      </c>
      <c r="W42" s="10">
        <v>9870.9199999999983</v>
      </c>
      <c r="X42" s="10">
        <v>11109.7</v>
      </c>
    </row>
    <row r="43" spans="1:24" x14ac:dyDescent="0.25">
      <c r="A43" s="6"/>
      <c r="B43" s="6"/>
      <c r="C43" s="6"/>
      <c r="D43" s="6"/>
      <c r="E43" s="10"/>
      <c r="F43" s="10"/>
      <c r="G43" s="10"/>
      <c r="H43" s="10"/>
      <c r="I43" s="10"/>
      <c r="J43" s="10"/>
      <c r="K43" s="10"/>
      <c r="L43" s="10"/>
      <c r="M43" s="10"/>
      <c r="N43" s="10"/>
      <c r="O43" s="10"/>
      <c r="P43" s="10"/>
      <c r="Q43" s="10"/>
      <c r="R43" s="10"/>
      <c r="S43" s="10"/>
      <c r="T43" s="10"/>
      <c r="U43" s="10"/>
      <c r="V43" s="10"/>
      <c r="W43" s="10"/>
      <c r="X43" s="10"/>
    </row>
    <row r="44" spans="1:24" x14ac:dyDescent="0.25">
      <c r="A44" s="6"/>
      <c r="B44" s="6" t="s">
        <v>56</v>
      </c>
      <c r="C44" s="6"/>
      <c r="D44" s="6"/>
      <c r="E44" s="9">
        <v>12104.39</v>
      </c>
      <c r="F44" s="9">
        <v>13029.68</v>
      </c>
      <c r="G44" s="9">
        <v>15950.480000000001</v>
      </c>
      <c r="H44" s="9">
        <v>16098.93</v>
      </c>
      <c r="I44" s="9">
        <v>18546.95</v>
      </c>
      <c r="J44" s="9">
        <v>18153.22</v>
      </c>
      <c r="K44" s="9">
        <v>20157.55</v>
      </c>
      <c r="L44" s="9">
        <v>19909.400000000001</v>
      </c>
      <c r="M44" s="9">
        <v>24348.17</v>
      </c>
      <c r="N44" s="9">
        <v>25174.42</v>
      </c>
      <c r="O44" s="9">
        <v>24047.360000000001</v>
      </c>
      <c r="P44" s="9">
        <v>17326.439999999999</v>
      </c>
      <c r="Q44" s="9">
        <v>14552.69</v>
      </c>
      <c r="R44" s="9">
        <v>15179.81</v>
      </c>
      <c r="S44" s="9">
        <v>12954</v>
      </c>
      <c r="T44" s="9">
        <v>12414.09</v>
      </c>
      <c r="U44" s="9">
        <v>12210.65</v>
      </c>
      <c r="V44" s="9">
        <v>10969.539999999999</v>
      </c>
      <c r="W44" s="9">
        <v>9413.4500000000007</v>
      </c>
      <c r="X44" s="9">
        <v>9386.19</v>
      </c>
    </row>
    <row r="45" spans="1:24" x14ac:dyDescent="0.25">
      <c r="A45" s="6"/>
      <c r="B45" s="6"/>
      <c r="C45" s="6"/>
      <c r="D45" s="6"/>
      <c r="E45" s="10"/>
      <c r="F45" s="10"/>
      <c r="G45" s="10"/>
      <c r="H45" s="10"/>
      <c r="I45" s="10"/>
      <c r="J45" s="10"/>
      <c r="K45" s="10"/>
      <c r="L45" s="10"/>
      <c r="M45" s="10"/>
      <c r="N45" s="10"/>
      <c r="O45" s="10"/>
      <c r="P45" s="10"/>
      <c r="Q45" s="10"/>
      <c r="R45" s="10"/>
      <c r="S45" s="10"/>
      <c r="T45" s="10"/>
      <c r="U45" s="10"/>
      <c r="V45" s="10"/>
      <c r="W45" s="10"/>
      <c r="X45" s="10"/>
    </row>
    <row r="46" spans="1:24" x14ac:dyDescent="0.25">
      <c r="A46" s="6"/>
      <c r="B46" s="6" t="s">
        <v>21</v>
      </c>
      <c r="C46" s="6"/>
      <c r="D46" s="6"/>
      <c r="E46" s="10">
        <v>19637.87</v>
      </c>
      <c r="F46" s="10">
        <v>22393.48</v>
      </c>
      <c r="G46" s="10">
        <v>26220.880000000001</v>
      </c>
      <c r="H46" s="10">
        <v>25184.73</v>
      </c>
      <c r="I46" s="10">
        <v>28016.18</v>
      </c>
      <c r="J46" s="10">
        <v>29053.730000000003</v>
      </c>
      <c r="K46" s="10">
        <v>32651.18</v>
      </c>
      <c r="L46" s="10">
        <v>35306.83</v>
      </c>
      <c r="M46" s="10">
        <v>44245.52</v>
      </c>
      <c r="N46" s="10">
        <v>47793.14</v>
      </c>
      <c r="O46" s="10">
        <v>46441.79</v>
      </c>
      <c r="P46" s="10">
        <v>36951.979999999996</v>
      </c>
      <c r="Q46" s="10">
        <v>35219.210000000006</v>
      </c>
      <c r="R46" s="10">
        <v>37130.57</v>
      </c>
      <c r="S46" s="10">
        <v>34661.18</v>
      </c>
      <c r="T46" s="10">
        <v>32448.219999999998</v>
      </c>
      <c r="U46" s="10">
        <v>31059.590000000004</v>
      </c>
      <c r="V46" s="10">
        <v>28110.940000000002</v>
      </c>
      <c r="W46" s="10">
        <v>27052.06</v>
      </c>
      <c r="X46" s="10">
        <v>29138.020000000004</v>
      </c>
    </row>
    <row r="47" spans="1:24" x14ac:dyDescent="0.25">
      <c r="A47" s="6"/>
      <c r="B47" s="6"/>
      <c r="C47" s="6"/>
      <c r="D47" s="6"/>
      <c r="E47" s="10"/>
      <c r="F47" s="10"/>
      <c r="G47" s="10"/>
      <c r="H47" s="10"/>
      <c r="I47" s="10"/>
      <c r="J47" s="10"/>
      <c r="K47" s="10"/>
      <c r="L47" s="10"/>
      <c r="M47" s="10"/>
      <c r="N47" s="10"/>
      <c r="O47" s="10"/>
      <c r="P47" s="10"/>
      <c r="Q47" s="10"/>
      <c r="R47" s="10"/>
      <c r="S47" s="10"/>
      <c r="T47" s="10"/>
      <c r="U47" s="10"/>
      <c r="V47" s="10"/>
      <c r="W47" s="10"/>
      <c r="X47" s="10"/>
    </row>
    <row r="48" spans="1:24" x14ac:dyDescent="0.25">
      <c r="A48" s="35" t="s">
        <v>14</v>
      </c>
      <c r="B48" s="6"/>
      <c r="C48" s="6"/>
      <c r="D48" s="6"/>
      <c r="E48" s="9">
        <v>180.94</v>
      </c>
      <c r="F48" s="9">
        <v>180.82</v>
      </c>
      <c r="G48" s="9">
        <v>184.32</v>
      </c>
      <c r="H48" s="9">
        <v>175.56</v>
      </c>
      <c r="I48" s="9">
        <v>163.5</v>
      </c>
      <c r="J48" s="9">
        <v>167.83</v>
      </c>
      <c r="K48" s="9">
        <v>189.1</v>
      </c>
      <c r="L48" s="9">
        <v>194.07</v>
      </c>
      <c r="M48" s="9">
        <v>203.07</v>
      </c>
      <c r="N48" s="9">
        <v>207.75</v>
      </c>
      <c r="O48" s="9">
        <v>229.66</v>
      </c>
      <c r="P48" s="9">
        <v>225.83</v>
      </c>
      <c r="Q48" s="9">
        <v>252.48</v>
      </c>
      <c r="R48" s="9">
        <v>243.35</v>
      </c>
      <c r="S48" s="9">
        <v>238.9</v>
      </c>
      <c r="T48" s="9">
        <v>242.87</v>
      </c>
      <c r="U48" s="9">
        <v>252.17</v>
      </c>
      <c r="V48" s="9">
        <v>255.08</v>
      </c>
      <c r="W48" s="9">
        <v>279.83999999999997</v>
      </c>
      <c r="X48" s="9">
        <v>278.13</v>
      </c>
    </row>
    <row r="49" spans="1:24" x14ac:dyDescent="0.25">
      <c r="A49" s="6"/>
      <c r="B49" s="6"/>
      <c r="C49" s="6"/>
      <c r="D49" s="6"/>
      <c r="E49" s="10"/>
      <c r="F49" s="10"/>
      <c r="G49" s="10"/>
      <c r="H49" s="10"/>
      <c r="I49" s="10"/>
      <c r="J49" s="10"/>
      <c r="K49" s="10"/>
      <c r="L49" s="10"/>
      <c r="M49" s="10"/>
      <c r="N49" s="10"/>
      <c r="O49" s="10"/>
      <c r="P49" s="10"/>
      <c r="Q49" s="10"/>
      <c r="R49" s="10"/>
      <c r="S49" s="10"/>
      <c r="T49" s="10"/>
      <c r="U49" s="10"/>
      <c r="V49" s="10"/>
      <c r="W49" s="10"/>
      <c r="X49" s="10"/>
    </row>
    <row r="50" spans="1:24" x14ac:dyDescent="0.25">
      <c r="A50" s="35" t="s">
        <v>58</v>
      </c>
      <c r="B50" s="6"/>
      <c r="C50" s="6"/>
      <c r="D50" s="6"/>
      <c r="E50" s="10">
        <v>20755.489999999998</v>
      </c>
      <c r="F50" s="10">
        <v>23371.05</v>
      </c>
      <c r="G50" s="10">
        <v>28259.07</v>
      </c>
      <c r="H50" s="10">
        <v>27683.57</v>
      </c>
      <c r="I50" s="10">
        <v>29492.45</v>
      </c>
      <c r="J50" s="10">
        <v>31730.340000000004</v>
      </c>
      <c r="K50" s="10">
        <v>36215.68</v>
      </c>
      <c r="L50" s="10">
        <v>39621.18</v>
      </c>
      <c r="M50" s="10">
        <v>47985.759999999995</v>
      </c>
      <c r="N50" s="10">
        <v>51034.96</v>
      </c>
      <c r="O50" s="10">
        <v>50378.37</v>
      </c>
      <c r="P50" s="10">
        <v>41289.86</v>
      </c>
      <c r="Q50" s="10">
        <v>39011.790000000008</v>
      </c>
      <c r="R50" s="10">
        <v>41294.549999999996</v>
      </c>
      <c r="S50" s="10">
        <v>38794.630000000005</v>
      </c>
      <c r="T50" s="10">
        <v>37429.370000000003</v>
      </c>
      <c r="U50" s="10">
        <v>36893.490000000005</v>
      </c>
      <c r="V50" s="10">
        <v>33001.96</v>
      </c>
      <c r="W50" s="10">
        <v>32356.390000000003</v>
      </c>
      <c r="X50" s="10">
        <v>35133.870000000003</v>
      </c>
    </row>
    <row r="51" spans="1:24" x14ac:dyDescent="0.25">
      <c r="A51" s="5"/>
      <c r="B51" s="5"/>
      <c r="C51" s="5"/>
      <c r="D51" s="5"/>
      <c r="E51" s="11"/>
      <c r="F51" s="11"/>
      <c r="G51" s="11"/>
      <c r="H51" s="11"/>
      <c r="I51" s="11"/>
      <c r="J51" s="11"/>
      <c r="K51" s="11"/>
      <c r="L51" s="11"/>
      <c r="M51" s="11"/>
      <c r="N51" s="11"/>
      <c r="O51" s="11"/>
      <c r="P51" s="11"/>
      <c r="Q51" s="11"/>
      <c r="R51" s="11"/>
      <c r="S51" s="11"/>
      <c r="T51" s="11"/>
      <c r="U51" s="11"/>
      <c r="V51" s="11"/>
      <c r="W51" s="11"/>
      <c r="X51" s="11"/>
    </row>
    <row r="52" spans="1:24" x14ac:dyDescent="0.25">
      <c r="A52" s="6"/>
      <c r="B52" s="6"/>
      <c r="C52" s="6"/>
      <c r="D52" s="6"/>
      <c r="E52" s="9"/>
      <c r="F52" s="9"/>
      <c r="G52" s="9"/>
      <c r="H52" s="9"/>
      <c r="I52" s="9"/>
      <c r="J52" s="9"/>
      <c r="K52" s="9"/>
      <c r="L52" s="9"/>
      <c r="M52" s="9"/>
      <c r="N52" s="9"/>
      <c r="O52" s="9"/>
      <c r="P52" s="9"/>
      <c r="Q52" s="9"/>
      <c r="R52" s="9"/>
      <c r="S52" s="9"/>
      <c r="T52" s="9"/>
      <c r="U52" s="9"/>
      <c r="V52" s="9"/>
      <c r="W52" s="9"/>
      <c r="X52" s="9"/>
    </row>
    <row r="53" spans="1:24" x14ac:dyDescent="0.25">
      <c r="A53" s="6"/>
      <c r="B53" s="6"/>
      <c r="C53" s="6"/>
      <c r="D53" s="6"/>
      <c r="E53" s="9"/>
      <c r="F53" s="9"/>
      <c r="G53" s="9"/>
      <c r="H53" s="9"/>
      <c r="I53" s="9"/>
      <c r="J53" s="9"/>
      <c r="K53" s="9"/>
      <c r="L53" s="9"/>
      <c r="M53" s="9"/>
      <c r="N53" s="9"/>
      <c r="O53" s="9"/>
      <c r="P53" s="9"/>
      <c r="Q53" s="9"/>
      <c r="R53" s="9"/>
      <c r="S53" s="9"/>
      <c r="T53" s="9"/>
      <c r="U53" s="9"/>
      <c r="V53" s="9"/>
      <c r="W53" s="9"/>
      <c r="X53" s="9"/>
    </row>
    <row r="54" spans="1:24" x14ac:dyDescent="0.25">
      <c r="A54" s="35" t="s">
        <v>60</v>
      </c>
      <c r="B54" s="6"/>
      <c r="C54" s="6"/>
      <c r="D54" s="6"/>
      <c r="E54" s="9"/>
      <c r="F54" s="9"/>
      <c r="G54" s="9"/>
      <c r="H54" s="9"/>
      <c r="I54" s="9"/>
      <c r="J54" s="9"/>
      <c r="K54" s="9"/>
      <c r="L54" s="9"/>
      <c r="M54" s="9"/>
      <c r="N54" s="9"/>
      <c r="O54" s="9"/>
      <c r="P54" s="9"/>
      <c r="Q54" s="9"/>
      <c r="R54" s="9"/>
      <c r="S54" s="9"/>
      <c r="T54" s="9"/>
      <c r="U54" s="9"/>
      <c r="V54" s="9"/>
      <c r="W54" s="9"/>
      <c r="X54" s="9"/>
    </row>
    <row r="55" spans="1:24" x14ac:dyDescent="0.25">
      <c r="A55" s="6" t="s">
        <v>61</v>
      </c>
      <c r="B55" s="6"/>
      <c r="C55" s="6"/>
      <c r="D55" s="6"/>
      <c r="E55" s="9"/>
      <c r="F55" s="9"/>
      <c r="G55" s="9"/>
      <c r="H55" s="9"/>
      <c r="I55" s="9"/>
      <c r="J55" s="9"/>
      <c r="K55" s="9"/>
      <c r="L55" s="9"/>
      <c r="M55" s="9"/>
      <c r="N55" s="9"/>
      <c r="O55" s="9"/>
      <c r="P55" s="9"/>
      <c r="Q55" s="9"/>
      <c r="R55" s="9"/>
      <c r="S55" s="9"/>
      <c r="T55" s="9"/>
      <c r="U55" s="9"/>
      <c r="V55" s="9"/>
      <c r="W55" s="9"/>
      <c r="X55" s="9"/>
    </row>
    <row r="56" spans="1:24" x14ac:dyDescent="0.25">
      <c r="A56" s="6"/>
      <c r="B56" s="6"/>
      <c r="C56" s="6"/>
      <c r="D56" s="6"/>
      <c r="E56" s="9"/>
      <c r="F56" s="9"/>
      <c r="G56" s="9"/>
      <c r="H56" s="9"/>
      <c r="I56" s="9"/>
      <c r="J56" s="9"/>
      <c r="K56" s="9"/>
      <c r="L56" s="9"/>
      <c r="M56" s="9"/>
      <c r="N56" s="9"/>
      <c r="O56" s="9"/>
      <c r="P56" s="9"/>
      <c r="Q56" s="9"/>
      <c r="R56" s="9"/>
      <c r="S56" s="9"/>
      <c r="T56" s="9"/>
      <c r="U56" s="9"/>
      <c r="V56" s="9"/>
      <c r="W56" s="9"/>
      <c r="X56" s="9"/>
    </row>
    <row r="57" spans="1:24" x14ac:dyDescent="0.25">
      <c r="A57" s="35" t="s">
        <v>51</v>
      </c>
      <c r="B57" s="6"/>
      <c r="C57" s="6"/>
      <c r="D57" s="6"/>
      <c r="E57" s="9">
        <v>885.12999999999988</v>
      </c>
      <c r="F57" s="9">
        <v>1270.5</v>
      </c>
      <c r="G57" s="9">
        <v>234.41999999999985</v>
      </c>
      <c r="H57" s="9">
        <v>-133.94999999999982</v>
      </c>
      <c r="I57" s="9">
        <v>1172.79</v>
      </c>
      <c r="J57" s="9">
        <v>709.56</v>
      </c>
      <c r="K57" s="9">
        <v>-93.259999999999309</v>
      </c>
      <c r="L57" s="9">
        <v>-756.34000000000015</v>
      </c>
      <c r="M57" s="9">
        <v>-449.16000000000031</v>
      </c>
      <c r="N57" s="9">
        <v>156.48999999999978</v>
      </c>
      <c r="O57" s="9">
        <v>-199.44999999999936</v>
      </c>
      <c r="P57" s="9">
        <v>-180.55000000000018</v>
      </c>
      <c r="Q57" s="9">
        <v>530.38000000000011</v>
      </c>
      <c r="R57" s="9">
        <v>276.53000000000065</v>
      </c>
      <c r="S57" s="9">
        <v>588.67999999999938</v>
      </c>
      <c r="T57" s="9">
        <v>-124.72999999999956</v>
      </c>
      <c r="U57" s="9">
        <v>-987.55000000000109</v>
      </c>
      <c r="V57" s="9">
        <v>165.66000000000076</v>
      </c>
      <c r="W57" s="9">
        <v>-286.69999999999982</v>
      </c>
      <c r="X57" s="9">
        <v>-697.48999999999978</v>
      </c>
    </row>
    <row r="58" spans="1:24" x14ac:dyDescent="0.25">
      <c r="A58" s="6"/>
      <c r="B58" s="6"/>
      <c r="C58" s="6"/>
      <c r="D58" s="6"/>
      <c r="E58" s="9"/>
      <c r="F58" s="9"/>
      <c r="G58" s="9"/>
      <c r="H58" s="9"/>
      <c r="I58" s="9"/>
      <c r="J58" s="9"/>
      <c r="K58" s="9"/>
      <c r="L58" s="9"/>
      <c r="M58" s="9"/>
      <c r="N58" s="9"/>
      <c r="O58" s="9"/>
      <c r="P58" s="9"/>
      <c r="Q58" s="9"/>
      <c r="R58" s="9"/>
      <c r="S58" s="9"/>
      <c r="T58" s="9"/>
      <c r="U58" s="9"/>
      <c r="V58" s="9"/>
      <c r="W58" s="9"/>
      <c r="X58" s="9"/>
    </row>
    <row r="59" spans="1:24" x14ac:dyDescent="0.25">
      <c r="A59" s="35" t="s">
        <v>5</v>
      </c>
      <c r="B59" s="6"/>
      <c r="C59" s="6"/>
      <c r="D59" s="6"/>
      <c r="E59" s="9"/>
      <c r="F59" s="9"/>
      <c r="G59" s="9"/>
      <c r="H59" s="9"/>
      <c r="I59" s="9"/>
      <c r="J59" s="9"/>
      <c r="K59" s="9"/>
      <c r="L59" s="9"/>
      <c r="M59" s="9"/>
      <c r="N59" s="9"/>
      <c r="O59" s="9"/>
      <c r="P59" s="9"/>
      <c r="Q59" s="9"/>
      <c r="R59" s="9"/>
      <c r="S59" s="9"/>
      <c r="T59" s="9"/>
      <c r="U59" s="9"/>
      <c r="V59" s="9"/>
      <c r="W59" s="9"/>
      <c r="X59" s="9"/>
    </row>
    <row r="60" spans="1:24" x14ac:dyDescent="0.25">
      <c r="A60" s="6"/>
      <c r="B60" s="6" t="s">
        <v>62</v>
      </c>
      <c r="C60" s="6"/>
      <c r="D60" s="6"/>
      <c r="E60" s="9">
        <v>-2246.77</v>
      </c>
      <c r="F60" s="9">
        <v>-3821.4700000000003</v>
      </c>
      <c r="G60" s="9">
        <v>-4530.6000000000004</v>
      </c>
      <c r="H60" s="9">
        <v>-3355.3599999999992</v>
      </c>
      <c r="I60" s="9">
        <v>-3431.92</v>
      </c>
      <c r="J60" s="9">
        <v>-4372.9500000000007</v>
      </c>
      <c r="K60" s="9">
        <v>-4908.380000000001</v>
      </c>
      <c r="L60" s="9">
        <v>-6554.9600000000009</v>
      </c>
      <c r="M60" s="9">
        <v>-9687.5</v>
      </c>
      <c r="N60" s="9">
        <v>-11313.129999999997</v>
      </c>
      <c r="O60" s="9">
        <v>-11325.489999999998</v>
      </c>
      <c r="P60" s="9">
        <v>-9632.3900000000012</v>
      </c>
      <c r="Q60" s="9">
        <v>-8784.1200000000008</v>
      </c>
      <c r="R60" s="9">
        <v>-7955.35</v>
      </c>
      <c r="S60" s="9">
        <v>-7081.28</v>
      </c>
      <c r="T60" s="9">
        <v>-5604.9299999999985</v>
      </c>
      <c r="U60" s="9">
        <v>-6878.6000000000013</v>
      </c>
      <c r="V60" s="9">
        <v>-4734.59</v>
      </c>
      <c r="W60" s="9">
        <v>-5367.85</v>
      </c>
      <c r="X60" s="9">
        <v>-5753.2300000000014</v>
      </c>
    </row>
    <row r="61" spans="1:24" x14ac:dyDescent="0.25">
      <c r="A61" s="6"/>
      <c r="B61" s="6" t="s">
        <v>63</v>
      </c>
      <c r="C61" s="6"/>
      <c r="D61" s="6"/>
      <c r="E61" s="9"/>
      <c r="F61" s="9"/>
      <c r="G61" s="9"/>
      <c r="H61" s="9"/>
      <c r="I61" s="9"/>
      <c r="J61" s="9"/>
      <c r="K61" s="9"/>
      <c r="L61" s="9"/>
      <c r="M61" s="9"/>
      <c r="N61" s="9"/>
      <c r="O61" s="9"/>
      <c r="P61" s="9"/>
      <c r="Q61" s="9"/>
      <c r="R61" s="9"/>
      <c r="S61" s="9"/>
      <c r="T61" s="9"/>
      <c r="U61" s="9"/>
      <c r="V61" s="9"/>
      <c r="W61" s="9"/>
      <c r="X61" s="9"/>
    </row>
    <row r="62" spans="1:24" x14ac:dyDescent="0.25">
      <c r="A62" s="6"/>
      <c r="B62" s="6"/>
      <c r="C62" s="6" t="s">
        <v>54</v>
      </c>
      <c r="D62" s="6"/>
      <c r="E62" s="9">
        <v>88.719999999999914</v>
      </c>
      <c r="F62" s="9">
        <v>-197.56999999999994</v>
      </c>
      <c r="G62" s="9">
        <v>377.40999999999985</v>
      </c>
      <c r="H62" s="9">
        <v>-108.95000000000005</v>
      </c>
      <c r="I62" s="9">
        <v>60.8599999999999</v>
      </c>
      <c r="J62" s="9">
        <v>-126.49000000000024</v>
      </c>
      <c r="K62" s="9">
        <v>-92.330000000000155</v>
      </c>
      <c r="L62" s="9">
        <v>-4.9800000000000182</v>
      </c>
      <c r="M62" s="9">
        <v>51.930000000000291</v>
      </c>
      <c r="N62" s="9">
        <v>78.829999999999927</v>
      </c>
      <c r="O62" s="9">
        <v>323.13999999999987</v>
      </c>
      <c r="P62" s="9">
        <v>74.899999999999636</v>
      </c>
      <c r="Q62" s="9">
        <v>-109.24000000000024</v>
      </c>
      <c r="R62" s="9">
        <v>-489.86999999999989</v>
      </c>
      <c r="S62" s="9">
        <v>-473.49000000000024</v>
      </c>
      <c r="T62" s="9">
        <v>-1045.9900000000002</v>
      </c>
      <c r="U62" s="9">
        <v>-954.47000000000025</v>
      </c>
      <c r="V62" s="9">
        <v>-994.58999999999969</v>
      </c>
      <c r="W62" s="9">
        <v>-910.6899999999996</v>
      </c>
      <c r="X62" s="9">
        <v>-1116.6300000000001</v>
      </c>
    </row>
    <row r="63" spans="1:24" x14ac:dyDescent="0.25">
      <c r="A63" s="6"/>
      <c r="B63" s="6"/>
      <c r="C63" s="6" t="s">
        <v>55</v>
      </c>
      <c r="D63" s="6"/>
      <c r="E63" s="9">
        <v>-74.070000000000164</v>
      </c>
      <c r="F63" s="9">
        <v>-145.65000000000009</v>
      </c>
      <c r="G63" s="9">
        <v>-177.36999999999989</v>
      </c>
      <c r="H63" s="9">
        <v>42.940000000000055</v>
      </c>
      <c r="I63" s="9">
        <v>-64.490000000000236</v>
      </c>
      <c r="J63" s="9">
        <v>-238.75</v>
      </c>
      <c r="K63" s="9">
        <v>-667.67999999999984</v>
      </c>
      <c r="L63" s="9">
        <v>-1166.3499999999995</v>
      </c>
      <c r="M63" s="9">
        <v>-1573.0800000000008</v>
      </c>
      <c r="N63" s="9">
        <v>-2042.0199999999995</v>
      </c>
      <c r="O63" s="9">
        <v>-1764.3500000000004</v>
      </c>
      <c r="P63" s="9">
        <v>-1515.2000000000007</v>
      </c>
      <c r="Q63" s="9">
        <v>-2660.1100000000006</v>
      </c>
      <c r="R63" s="9">
        <v>-2064.4899999999998</v>
      </c>
      <c r="S63" s="9">
        <v>-2358.38</v>
      </c>
      <c r="T63" s="9">
        <v>-2846.3500000000004</v>
      </c>
      <c r="U63" s="9">
        <v>-2741.17</v>
      </c>
      <c r="V63" s="9">
        <v>-2282.91</v>
      </c>
      <c r="W63" s="9">
        <v>-2760.4399999999991</v>
      </c>
      <c r="X63" s="9">
        <v>-3070.8800000000006</v>
      </c>
    </row>
    <row r="64" spans="1:24" x14ac:dyDescent="0.25">
      <c r="A64" s="6"/>
      <c r="B64" s="6"/>
      <c r="C64" s="6"/>
      <c r="D64" s="6"/>
      <c r="E64" s="9"/>
      <c r="F64" s="9"/>
      <c r="G64" s="9"/>
      <c r="H64" s="9"/>
      <c r="I64" s="9"/>
      <c r="J64" s="9"/>
      <c r="K64" s="9"/>
      <c r="L64" s="9"/>
      <c r="M64" s="9"/>
      <c r="N64" s="9"/>
      <c r="O64" s="9"/>
      <c r="P64" s="9"/>
      <c r="Q64" s="9"/>
      <c r="R64" s="9"/>
      <c r="S64" s="9"/>
      <c r="T64" s="9"/>
      <c r="U64" s="9"/>
      <c r="V64" s="9"/>
      <c r="W64" s="9"/>
      <c r="X64" s="9"/>
    </row>
    <row r="65" spans="1:24" x14ac:dyDescent="0.25">
      <c r="A65" s="6"/>
      <c r="B65" s="6"/>
      <c r="C65" s="6" t="s">
        <v>22</v>
      </c>
      <c r="D65" s="6"/>
      <c r="E65" s="9">
        <v>14.650000000000546</v>
      </c>
      <c r="F65" s="9">
        <v>-343.22000000000025</v>
      </c>
      <c r="G65" s="9">
        <v>200.03999999999996</v>
      </c>
      <c r="H65" s="9">
        <v>-66.010000000000218</v>
      </c>
      <c r="I65" s="9">
        <v>-3.6300000000001091</v>
      </c>
      <c r="J65" s="9">
        <v>-365.24000000000069</v>
      </c>
      <c r="K65" s="9">
        <v>-760.01000000000022</v>
      </c>
      <c r="L65" s="9">
        <v>-1171.33</v>
      </c>
      <c r="M65" s="9">
        <v>-1521.1500000000005</v>
      </c>
      <c r="N65" s="9">
        <v>-1963.1899999999996</v>
      </c>
      <c r="O65" s="9">
        <v>-1441.2100000000009</v>
      </c>
      <c r="P65" s="9">
        <v>-1440.3000000000011</v>
      </c>
      <c r="Q65" s="9">
        <v>-2769.3500000000013</v>
      </c>
      <c r="R65" s="9">
        <v>-2554.3600000000006</v>
      </c>
      <c r="S65" s="9">
        <v>-2831.8700000000008</v>
      </c>
      <c r="T65" s="9">
        <v>-3892.34</v>
      </c>
      <c r="U65" s="9">
        <v>-3695.6400000000012</v>
      </c>
      <c r="V65" s="9">
        <v>-3277.5</v>
      </c>
      <c r="W65" s="9">
        <v>-3671.1299999999974</v>
      </c>
      <c r="X65" s="9">
        <v>-4187.51</v>
      </c>
    </row>
    <row r="66" spans="1:24" x14ac:dyDescent="0.25">
      <c r="A66" s="6"/>
      <c r="B66" s="6"/>
      <c r="C66" s="6"/>
      <c r="D66" s="6"/>
      <c r="E66" s="9"/>
      <c r="F66" s="9"/>
      <c r="G66" s="9"/>
      <c r="H66" s="9"/>
      <c r="I66" s="9"/>
      <c r="J66" s="9"/>
      <c r="K66" s="9"/>
      <c r="L66" s="9"/>
      <c r="M66" s="9"/>
      <c r="N66" s="9"/>
      <c r="O66" s="9"/>
      <c r="P66" s="9"/>
      <c r="Q66" s="9"/>
      <c r="R66" s="9"/>
      <c r="S66" s="9"/>
      <c r="T66" s="9"/>
      <c r="U66" s="9"/>
      <c r="V66" s="9"/>
      <c r="W66" s="9"/>
      <c r="X66" s="9"/>
    </row>
    <row r="67" spans="1:24" x14ac:dyDescent="0.25">
      <c r="A67" s="6"/>
      <c r="B67" s="6" t="s">
        <v>64</v>
      </c>
      <c r="C67" s="6"/>
      <c r="D67" s="6"/>
      <c r="E67" s="9">
        <v>-2780.4199999999983</v>
      </c>
      <c r="F67" s="9">
        <v>-3427.7800000000007</v>
      </c>
      <c r="G67" s="9">
        <v>-4621.1600000000017</v>
      </c>
      <c r="H67" s="9">
        <v>-5307.9400000000005</v>
      </c>
      <c r="I67" s="9">
        <v>-7940.35</v>
      </c>
      <c r="J67" s="9">
        <v>-7365.8100000000013</v>
      </c>
      <c r="K67" s="9">
        <v>-8040</v>
      </c>
      <c r="L67" s="9">
        <v>-5722.6700000000019</v>
      </c>
      <c r="M67" s="9">
        <v>-6518.8899999999994</v>
      </c>
      <c r="N67" s="9">
        <v>-5607.9699999999975</v>
      </c>
      <c r="O67" s="9">
        <v>-6840.93</v>
      </c>
      <c r="P67" s="9">
        <v>-5154.32</v>
      </c>
      <c r="Q67" s="9">
        <v>-2017.6900000000005</v>
      </c>
      <c r="R67" s="9">
        <v>-3579.7700000000004</v>
      </c>
      <c r="S67" s="9">
        <v>-2514.1800000000003</v>
      </c>
      <c r="T67" s="9">
        <v>-1549.6500000000015</v>
      </c>
      <c r="U67" s="9">
        <v>-907.99999999999818</v>
      </c>
      <c r="V67" s="9">
        <v>-694.1200000000008</v>
      </c>
      <c r="W67" s="9">
        <v>742.23999999999796</v>
      </c>
      <c r="X67" s="9">
        <v>664.44999999999891</v>
      </c>
    </row>
    <row r="68" spans="1:24" x14ac:dyDescent="0.25">
      <c r="A68" s="6"/>
      <c r="B68" s="6" t="s">
        <v>57</v>
      </c>
      <c r="C68" s="6"/>
      <c r="D68" s="6"/>
      <c r="E68" s="9">
        <v>96.95</v>
      </c>
      <c r="F68" s="9">
        <v>89.25</v>
      </c>
      <c r="G68" s="9">
        <v>88.72</v>
      </c>
      <c r="H68" s="9">
        <v>75.25</v>
      </c>
      <c r="I68" s="9">
        <v>71.77</v>
      </c>
      <c r="J68" s="9">
        <v>64.81</v>
      </c>
      <c r="K68" s="9">
        <v>58.91</v>
      </c>
      <c r="L68" s="9">
        <v>55.45</v>
      </c>
      <c r="M68" s="9">
        <v>53.49</v>
      </c>
      <c r="N68" s="9">
        <v>54.19</v>
      </c>
      <c r="O68" s="9">
        <v>67.3</v>
      </c>
      <c r="P68" s="9">
        <v>62.57</v>
      </c>
      <c r="Q68" s="9">
        <v>60.94</v>
      </c>
      <c r="R68" s="9">
        <v>62.35</v>
      </c>
      <c r="S68" s="9">
        <v>57.33</v>
      </c>
      <c r="T68" s="9">
        <v>52.98</v>
      </c>
      <c r="U68" s="9">
        <v>55.83</v>
      </c>
      <c r="V68" s="9">
        <v>76.11</v>
      </c>
      <c r="W68" s="9">
        <v>93.14</v>
      </c>
      <c r="X68" s="9">
        <v>96.13</v>
      </c>
    </row>
    <row r="69" spans="1:24" x14ac:dyDescent="0.25">
      <c r="A69" s="6"/>
      <c r="B69" s="6"/>
      <c r="C69" s="6"/>
      <c r="D69" s="6"/>
      <c r="E69" s="9"/>
      <c r="F69" s="9"/>
      <c r="G69" s="9"/>
      <c r="H69" s="9"/>
      <c r="I69" s="9"/>
      <c r="J69" s="9"/>
      <c r="K69" s="9"/>
      <c r="L69" s="9"/>
      <c r="M69" s="9"/>
      <c r="N69" s="9"/>
      <c r="O69" s="9"/>
      <c r="P69" s="9"/>
      <c r="Q69" s="9"/>
      <c r="R69" s="9"/>
      <c r="S69" s="9"/>
      <c r="T69" s="9"/>
      <c r="U69" s="9"/>
      <c r="V69" s="9"/>
      <c r="W69" s="9"/>
      <c r="X69" s="9"/>
    </row>
    <row r="70" spans="1:24" x14ac:dyDescent="0.25">
      <c r="A70" s="6"/>
      <c r="B70" s="6" t="s">
        <v>21</v>
      </c>
      <c r="C70" s="6"/>
      <c r="D70" s="6"/>
      <c r="E70" s="9">
        <v>-4915.5899999999974</v>
      </c>
      <c r="F70" s="9">
        <v>-7503.2200000000012</v>
      </c>
      <c r="G70" s="9">
        <v>-8863.0000000000018</v>
      </c>
      <c r="H70" s="9">
        <v>-8654.06</v>
      </c>
      <c r="I70" s="9">
        <v>-11304.130000000001</v>
      </c>
      <c r="J70" s="9">
        <v>-12039.190000000004</v>
      </c>
      <c r="K70" s="9">
        <v>-13649.480000000001</v>
      </c>
      <c r="L70" s="9">
        <v>-13393.510000000002</v>
      </c>
      <c r="M70" s="9">
        <v>-17674.05</v>
      </c>
      <c r="N70" s="9">
        <v>-18830.099999999995</v>
      </c>
      <c r="O70" s="9">
        <v>-19540.329999999998</v>
      </c>
      <c r="P70" s="9">
        <v>-16164.440000000002</v>
      </c>
      <c r="Q70" s="9">
        <v>-13510.220000000001</v>
      </c>
      <c r="R70" s="9">
        <v>-14027.130000000001</v>
      </c>
      <c r="S70" s="9">
        <v>-12370.000000000002</v>
      </c>
      <c r="T70" s="9">
        <v>-10993.94</v>
      </c>
      <c r="U70" s="9">
        <v>-11426.41</v>
      </c>
      <c r="V70" s="9">
        <v>-8630.1</v>
      </c>
      <c r="W70" s="9">
        <v>-8203.6</v>
      </c>
      <c r="X70" s="9">
        <v>-9180.1600000000035</v>
      </c>
    </row>
    <row r="71" spans="1:24" x14ac:dyDescent="0.25">
      <c r="A71" s="6"/>
      <c r="B71" s="6"/>
      <c r="C71" s="6"/>
      <c r="D71" s="6"/>
      <c r="E71" s="9"/>
      <c r="F71" s="9"/>
      <c r="G71" s="9"/>
      <c r="H71" s="9"/>
      <c r="I71" s="9"/>
      <c r="J71" s="9"/>
      <c r="K71" s="9"/>
      <c r="L71" s="9"/>
      <c r="M71" s="9"/>
      <c r="N71" s="9"/>
      <c r="O71" s="9"/>
      <c r="P71" s="9"/>
      <c r="Q71" s="9"/>
      <c r="R71" s="9"/>
      <c r="S71" s="9"/>
      <c r="T71" s="9"/>
      <c r="U71" s="9"/>
      <c r="V71" s="9"/>
      <c r="W71" s="9"/>
      <c r="X71" s="9"/>
    </row>
    <row r="72" spans="1:24" x14ac:dyDescent="0.25">
      <c r="A72" s="35" t="s">
        <v>14</v>
      </c>
      <c r="B72" s="6"/>
      <c r="C72" s="6"/>
      <c r="D72" s="6"/>
      <c r="E72" s="9">
        <v>223.86</v>
      </c>
      <c r="F72" s="9">
        <v>235.04000000000002</v>
      </c>
      <c r="G72" s="9">
        <v>134.48000000000002</v>
      </c>
      <c r="H72" s="9">
        <v>258.14999999999998</v>
      </c>
      <c r="I72" s="9">
        <v>255.91000000000003</v>
      </c>
      <c r="J72" s="9">
        <v>312.56999999999994</v>
      </c>
      <c r="K72" s="9">
        <v>290.02</v>
      </c>
      <c r="L72" s="9">
        <v>360.97999999999996</v>
      </c>
      <c r="M72" s="9">
        <v>185.18</v>
      </c>
      <c r="N72" s="9">
        <v>87.720000000000027</v>
      </c>
      <c r="O72" s="9">
        <v>194.92</v>
      </c>
      <c r="P72" s="9">
        <v>369.26</v>
      </c>
      <c r="Q72" s="9">
        <v>274.39999999999998</v>
      </c>
      <c r="R72" s="9">
        <v>302.57999999999993</v>
      </c>
      <c r="S72" s="9">
        <v>176.43999999999997</v>
      </c>
      <c r="T72" s="9">
        <v>247.10000000000002</v>
      </c>
      <c r="U72" s="9">
        <v>39.490000000000038</v>
      </c>
      <c r="V72" s="9">
        <v>113.98999999999998</v>
      </c>
      <c r="W72" s="9">
        <v>79.960000000000036</v>
      </c>
      <c r="X72" s="9">
        <v>-1.0699999999999932</v>
      </c>
    </row>
    <row r="73" spans="1:24" x14ac:dyDescent="0.25">
      <c r="A73" s="6"/>
      <c r="B73" s="6"/>
      <c r="C73" s="6"/>
      <c r="D73" s="6"/>
      <c r="E73" s="9"/>
      <c r="F73" s="9"/>
      <c r="G73" s="9"/>
      <c r="H73" s="9"/>
      <c r="I73" s="9"/>
      <c r="J73" s="9"/>
      <c r="K73" s="9"/>
      <c r="L73" s="9"/>
      <c r="M73" s="9"/>
      <c r="N73" s="9"/>
      <c r="O73" s="9"/>
      <c r="P73" s="9"/>
      <c r="Q73" s="9"/>
      <c r="R73" s="9"/>
      <c r="S73" s="9"/>
      <c r="T73" s="9"/>
      <c r="U73" s="9"/>
      <c r="V73" s="9"/>
      <c r="W73" s="9"/>
      <c r="X73" s="9"/>
    </row>
    <row r="74" spans="1:24" x14ac:dyDescent="0.25">
      <c r="A74" s="35" t="s">
        <v>11</v>
      </c>
      <c r="B74" s="6"/>
      <c r="C74" s="6"/>
      <c r="D74" s="6"/>
      <c r="E74" s="10">
        <v>-3806.5999999999949</v>
      </c>
      <c r="F74" s="10">
        <v>-5997.68</v>
      </c>
      <c r="G74" s="10">
        <v>-8494.0999999999985</v>
      </c>
      <c r="H74" s="10">
        <v>-8529.86</v>
      </c>
      <c r="I74" s="10">
        <v>-9875.43</v>
      </c>
      <c r="J74" s="10">
        <v>-11017.060000000001</v>
      </c>
      <c r="K74" s="10">
        <v>-13452.720000000001</v>
      </c>
      <c r="L74" s="10">
        <v>-13788.870000000003</v>
      </c>
      <c r="M74" s="10">
        <v>-17938.029999999995</v>
      </c>
      <c r="N74" s="10">
        <v>-18585.89</v>
      </c>
      <c r="O74" s="10">
        <v>-19544.86</v>
      </c>
      <c r="P74" s="10">
        <v>-15975.730000000003</v>
      </c>
      <c r="Q74" s="10">
        <v>-12705.44000000001</v>
      </c>
      <c r="R74" s="10">
        <v>-13448.02</v>
      </c>
      <c r="S74" s="10">
        <v>-11604.880000000005</v>
      </c>
      <c r="T74" s="10">
        <v>-10871.570000000003</v>
      </c>
      <c r="U74" s="10">
        <v>-12374.470000000001</v>
      </c>
      <c r="V74" s="10">
        <v>-8350.4500000000044</v>
      </c>
      <c r="W74" s="10">
        <v>-8410.3400000000038</v>
      </c>
      <c r="X74" s="10">
        <v>-9878.7200000000012</v>
      </c>
    </row>
    <row r="75" spans="1:24" ht="15.75" thickBot="1" x14ac:dyDescent="0.3">
      <c r="A75" s="37"/>
      <c r="B75" s="37"/>
      <c r="C75" s="37"/>
      <c r="D75" s="37"/>
      <c r="E75" s="37"/>
      <c r="F75" s="37"/>
      <c r="G75" s="37"/>
      <c r="H75" s="37"/>
      <c r="I75" s="37"/>
      <c r="J75" s="37"/>
      <c r="K75" s="37"/>
      <c r="L75" s="37"/>
      <c r="M75" s="37"/>
      <c r="N75" s="37"/>
      <c r="O75" s="37"/>
      <c r="P75" s="37"/>
      <c r="Q75" s="37"/>
      <c r="R75" s="37"/>
      <c r="S75" s="37"/>
      <c r="T75" s="37"/>
      <c r="U75" s="37"/>
      <c r="V75" s="37"/>
      <c r="W75" s="37"/>
      <c r="X75" s="37"/>
    </row>
  </sheetData>
  <pageMargins left="0.7" right="0.7" top="0.75" bottom="0.75" header="0.3" footer="0.3"/>
  <pageSetup paperSize="9" scale="57" orientation="landscape" r:id="rId1"/>
  <rowBreaks count="2" manualBreakCount="2">
    <brk id="29" max="16383" man="1"/>
    <brk id="52"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zoomScaleNormal="100" workbookViewId="0">
      <pane xSplit="1" ySplit="7" topLeftCell="B8" activePane="bottomRight" state="frozen"/>
      <selection pane="topRight" activeCell="B1" sqref="B1"/>
      <selection pane="bottomLeft" activeCell="A8" sqref="A8"/>
      <selection pane="bottomRight" activeCell="A2" sqref="A2"/>
    </sheetView>
  </sheetViews>
  <sheetFormatPr defaultRowHeight="15" x14ac:dyDescent="0.25"/>
  <cols>
    <col min="1" max="1" style="2" width="9.140625" collapsed="false"/>
    <col min="2" max="2" customWidth="true" style="2" width="13.5703125" collapsed="false"/>
    <col min="3" max="4" customWidth="true" style="2" width="11.28515625" collapsed="false"/>
    <col min="5" max="5" customWidth="true" style="2" width="10.5703125" collapsed="false"/>
    <col min="6" max="6" customWidth="true" style="2" width="11.7109375" collapsed="false"/>
    <col min="7" max="7" customWidth="true" style="2" width="11.85546875" collapsed="false"/>
    <col min="8" max="8" style="2" width="9.140625" collapsed="false"/>
    <col min="9" max="9" customWidth="true" style="2" width="11.140625" collapsed="false"/>
    <col min="10" max="11" style="2" width="9.140625" collapsed="false"/>
    <col min="12" max="12" customWidth="true" style="2" width="7.28515625" collapsed="false"/>
    <col min="13" max="13" customWidth="true" style="2" width="5.140625" collapsed="false"/>
    <col min="14" max="14" customWidth="true" style="2" width="14.140625" collapsed="false"/>
    <col min="15" max="15" customWidth="true" style="2" width="13.28515625" collapsed="false"/>
    <col min="16" max="16" customWidth="true" style="2" width="9.42578125" collapsed="false"/>
    <col min="17" max="17" customWidth="true" style="2" width="10.85546875" collapsed="false"/>
    <col min="18" max="19" customWidth="true" style="2" width="11.28515625" collapsed="false"/>
    <col min="20" max="20" style="2" width="9.140625" collapsed="false"/>
    <col min="21" max="21" customWidth="true" style="2" width="11.5703125" collapsed="false"/>
    <col min="22" max="23" style="2" width="9.140625" collapsed="false"/>
    <col min="24" max="24" customWidth="true" style="2" width="5.0" collapsed="false"/>
    <col min="25" max="25" customWidth="true" style="2" width="6.85546875" collapsed="false"/>
    <col min="26" max="26" customWidth="true" style="2" width="13.5703125" collapsed="false"/>
    <col min="27" max="27" customWidth="true" style="2" width="11.28515625" collapsed="false"/>
    <col min="28" max="28" customWidth="true" style="2" width="9.5703125" collapsed="false"/>
    <col min="29" max="29" customWidth="true" style="2" width="9.85546875" collapsed="false"/>
    <col min="30" max="30" customWidth="true" style="2" width="11.42578125" collapsed="false"/>
    <col min="31" max="31" customWidth="true" style="2" width="11.28515625" collapsed="false"/>
    <col min="32" max="32" style="2" width="9.140625" collapsed="false"/>
    <col min="33" max="33" customWidth="true" style="2" width="11.140625" collapsed="false"/>
    <col min="34" max="16384" style="2" width="9.140625" collapsed="false"/>
  </cols>
  <sheetData>
    <row r="1" spans="1:35" x14ac:dyDescent="0.25">
      <c r="A1" s="28" t="s">
        <v>70</v>
      </c>
    </row>
    <row r="2" spans="1:35" x14ac:dyDescent="0.25">
      <c r="A2" s="3"/>
    </row>
    <row r="3" spans="1:35" x14ac:dyDescent="0.25">
      <c r="A3" s="19"/>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29" t="s">
        <v>0</v>
      </c>
    </row>
    <row r="4" spans="1:35" x14ac:dyDescent="0.25">
      <c r="A4" s="4"/>
      <c r="B4" s="39" t="s">
        <v>2</v>
      </c>
      <c r="C4" s="39"/>
      <c r="D4" s="39"/>
      <c r="E4" s="39"/>
      <c r="F4" s="39"/>
      <c r="G4" s="39"/>
      <c r="H4" s="39"/>
      <c r="I4" s="39"/>
      <c r="J4" s="39"/>
      <c r="K4" s="39"/>
      <c r="L4" s="6"/>
      <c r="M4" s="6"/>
      <c r="N4" s="39" t="s">
        <v>3</v>
      </c>
      <c r="O4" s="39"/>
      <c r="P4" s="39"/>
      <c r="Q4" s="39"/>
      <c r="R4" s="39"/>
      <c r="S4" s="39"/>
      <c r="T4" s="39"/>
      <c r="U4" s="39"/>
      <c r="V4" s="39"/>
      <c r="W4" s="39"/>
      <c r="X4" s="12"/>
      <c r="Y4" s="12"/>
      <c r="Z4" s="39" t="s">
        <v>4</v>
      </c>
      <c r="AA4" s="39"/>
      <c r="AB4" s="39"/>
      <c r="AC4" s="39"/>
      <c r="AD4" s="39"/>
      <c r="AE4" s="39"/>
      <c r="AF4" s="39"/>
      <c r="AG4" s="39"/>
      <c r="AH4" s="39"/>
      <c r="AI4" s="39"/>
    </row>
    <row r="5" spans="1:35" x14ac:dyDescent="0.25">
      <c r="A5" s="4"/>
      <c r="B5" s="13"/>
      <c r="C5" s="39" t="s">
        <v>5</v>
      </c>
      <c r="D5" s="39"/>
      <c r="E5" s="39"/>
      <c r="F5" s="39"/>
      <c r="G5" s="39"/>
      <c r="H5" s="39"/>
      <c r="I5" s="39"/>
      <c r="J5" s="13"/>
      <c r="K5" s="13"/>
      <c r="L5" s="6"/>
      <c r="M5" s="6"/>
      <c r="N5" s="13"/>
      <c r="O5" s="39" t="s">
        <v>5</v>
      </c>
      <c r="P5" s="39"/>
      <c r="Q5" s="39"/>
      <c r="R5" s="39"/>
      <c r="S5" s="39"/>
      <c r="T5" s="39"/>
      <c r="U5" s="39"/>
      <c r="V5" s="13"/>
      <c r="W5" s="13"/>
      <c r="X5" s="13"/>
      <c r="Y5" s="13"/>
      <c r="Z5" s="13"/>
      <c r="AA5" s="39" t="s">
        <v>5</v>
      </c>
      <c r="AB5" s="39"/>
      <c r="AC5" s="39"/>
      <c r="AD5" s="39"/>
      <c r="AE5" s="39"/>
      <c r="AF5" s="39"/>
      <c r="AG5" s="39"/>
      <c r="AH5" s="13"/>
      <c r="AI5" s="13"/>
    </row>
    <row r="6" spans="1:35" x14ac:dyDescent="0.25">
      <c r="A6" s="4"/>
      <c r="B6" s="13"/>
      <c r="C6" s="13"/>
      <c r="D6" s="39" t="s">
        <v>6</v>
      </c>
      <c r="E6" s="39"/>
      <c r="F6" s="39"/>
      <c r="G6" s="13"/>
      <c r="H6" s="13"/>
      <c r="I6" s="13"/>
      <c r="J6" s="13"/>
      <c r="K6" s="13"/>
      <c r="L6" s="6"/>
      <c r="M6" s="6"/>
      <c r="N6" s="13"/>
      <c r="O6" s="13"/>
      <c r="P6" s="39" t="s">
        <v>6</v>
      </c>
      <c r="Q6" s="39"/>
      <c r="R6" s="39"/>
      <c r="S6" s="13"/>
      <c r="T6" s="13"/>
      <c r="U6" s="13"/>
      <c r="V6" s="13"/>
      <c r="W6" s="13"/>
      <c r="X6" s="13"/>
      <c r="Y6" s="13"/>
      <c r="Z6" s="13"/>
      <c r="AA6" s="13"/>
      <c r="AB6" s="39" t="s">
        <v>6</v>
      </c>
      <c r="AC6" s="39"/>
      <c r="AD6" s="39"/>
      <c r="AE6" s="13"/>
      <c r="AF6" s="13"/>
      <c r="AG6" s="13"/>
      <c r="AH6" s="13"/>
      <c r="AI6" s="13"/>
    </row>
    <row r="7" spans="1:35" ht="45" x14ac:dyDescent="0.25">
      <c r="A7" s="14" t="s">
        <v>1</v>
      </c>
      <c r="B7" s="18" t="s">
        <v>7</v>
      </c>
      <c r="C7" s="18" t="s">
        <v>8</v>
      </c>
      <c r="D7" s="18" t="s">
        <v>9</v>
      </c>
      <c r="E7" s="18" t="s">
        <v>10</v>
      </c>
      <c r="F7" s="18" t="s">
        <v>22</v>
      </c>
      <c r="G7" s="18" t="s">
        <v>12</v>
      </c>
      <c r="H7" s="18" t="s">
        <v>13</v>
      </c>
      <c r="I7" s="18" t="s">
        <v>21</v>
      </c>
      <c r="J7" s="18" t="s">
        <v>14</v>
      </c>
      <c r="K7" s="18" t="s">
        <v>11</v>
      </c>
      <c r="L7" s="5"/>
      <c r="M7" s="14" t="s">
        <v>1</v>
      </c>
      <c r="N7" s="18" t="s">
        <v>7</v>
      </c>
      <c r="O7" s="18" t="s">
        <v>8</v>
      </c>
      <c r="P7" s="18" t="s">
        <v>9</v>
      </c>
      <c r="Q7" s="18" t="s">
        <v>10</v>
      </c>
      <c r="R7" s="18" t="s">
        <v>22</v>
      </c>
      <c r="S7" s="18" t="s">
        <v>12</v>
      </c>
      <c r="T7" s="18" t="s">
        <v>13</v>
      </c>
      <c r="U7" s="18" t="s">
        <v>21</v>
      </c>
      <c r="V7" s="18" t="s">
        <v>14</v>
      </c>
      <c r="W7" s="18" t="s">
        <v>11</v>
      </c>
      <c r="X7" s="18"/>
      <c r="Y7" s="14" t="s">
        <v>1</v>
      </c>
      <c r="Z7" s="18" t="s">
        <v>7</v>
      </c>
      <c r="AA7" s="18" t="s">
        <v>8</v>
      </c>
      <c r="AB7" s="18" t="s">
        <v>9</v>
      </c>
      <c r="AC7" s="18" t="s">
        <v>10</v>
      </c>
      <c r="AD7" s="18" t="s">
        <v>22</v>
      </c>
      <c r="AE7" s="18" t="s">
        <v>12</v>
      </c>
      <c r="AF7" s="18" t="s">
        <v>13</v>
      </c>
      <c r="AG7" s="18" t="s">
        <v>21</v>
      </c>
      <c r="AH7" s="18" t="s">
        <v>14</v>
      </c>
      <c r="AI7" s="18" t="s">
        <v>11</v>
      </c>
    </row>
    <row r="8" spans="1:35" x14ac:dyDescent="0.25">
      <c r="A8" s="8">
        <v>1998</v>
      </c>
      <c r="B8" s="9">
        <v>1790.08</v>
      </c>
      <c r="C8" s="9">
        <v>1027.4299999999998</v>
      </c>
      <c r="D8" s="9">
        <v>1053.3800000000001</v>
      </c>
      <c r="E8" s="9">
        <v>3291.81</v>
      </c>
      <c r="F8" s="15">
        <v>4345.1900000000005</v>
      </c>
      <c r="G8" s="9">
        <v>9549.7099999999991</v>
      </c>
      <c r="H8" s="9">
        <v>98.3</v>
      </c>
      <c r="I8" s="9">
        <v>15020.63</v>
      </c>
      <c r="J8" s="9">
        <v>399.61</v>
      </c>
      <c r="K8" s="9">
        <v>17210.32</v>
      </c>
      <c r="M8" s="8">
        <v>1998</v>
      </c>
      <c r="N8" s="9">
        <v>990.85</v>
      </c>
      <c r="O8" s="9">
        <v>3325.6800000000003</v>
      </c>
      <c r="P8" s="9">
        <v>1006.56</v>
      </c>
      <c r="Q8" s="9">
        <v>3403.91</v>
      </c>
      <c r="R8" s="15">
        <v>4410.4699999999993</v>
      </c>
      <c r="S8" s="9">
        <v>12384.939999999999</v>
      </c>
      <c r="T8" s="9">
        <v>0</v>
      </c>
      <c r="U8" s="9">
        <v>20121.089999999997</v>
      </c>
      <c r="V8" s="9">
        <v>183.89</v>
      </c>
      <c r="W8" s="9">
        <v>21295.829999999994</v>
      </c>
      <c r="Y8" s="8">
        <v>1998</v>
      </c>
      <c r="Z8" s="9">
        <v>799.2299999999999</v>
      </c>
      <c r="AA8" s="9">
        <v>-2298.2500000000005</v>
      </c>
      <c r="AB8" s="9">
        <v>46.820000000000164</v>
      </c>
      <c r="AC8" s="9">
        <v>-112.09999999999991</v>
      </c>
      <c r="AD8" s="9">
        <v>-65.279999999998836</v>
      </c>
      <c r="AE8" s="9">
        <v>-2835.2299999999996</v>
      </c>
      <c r="AF8" s="9">
        <v>98.3</v>
      </c>
      <c r="AG8" s="9">
        <v>-5100.4599999999973</v>
      </c>
      <c r="AH8" s="9">
        <v>215.72000000000003</v>
      </c>
      <c r="AI8" s="9">
        <v>-4085.5099999999948</v>
      </c>
    </row>
    <row r="9" spans="1:35" x14ac:dyDescent="0.25">
      <c r="A9" s="8">
        <v>1999</v>
      </c>
      <c r="B9" s="9">
        <v>2037.6399999999999</v>
      </c>
      <c r="C9" s="9">
        <v>1028.77</v>
      </c>
      <c r="D9" s="9">
        <v>1302.78</v>
      </c>
      <c r="E9" s="9">
        <v>2880.94</v>
      </c>
      <c r="F9" s="15">
        <v>4183.72</v>
      </c>
      <c r="G9" s="9">
        <v>9216.6</v>
      </c>
      <c r="H9" s="9">
        <v>100.35</v>
      </c>
      <c r="I9" s="9">
        <v>14529.44</v>
      </c>
      <c r="J9" s="9">
        <v>426.36</v>
      </c>
      <c r="K9" s="9">
        <v>16993.440000000002</v>
      </c>
      <c r="M9" s="8">
        <v>1999</v>
      </c>
      <c r="N9" s="9">
        <v>761.80000000000007</v>
      </c>
      <c r="O9" s="9">
        <v>4667.3600000000006</v>
      </c>
      <c r="P9" s="9">
        <v>1380.47</v>
      </c>
      <c r="Q9" s="9">
        <v>3123.46</v>
      </c>
      <c r="R9" s="15">
        <v>4503.93</v>
      </c>
      <c r="S9" s="9">
        <v>12255.79</v>
      </c>
      <c r="T9" s="9">
        <v>0</v>
      </c>
      <c r="U9" s="9">
        <v>21427.08</v>
      </c>
      <c r="V9" s="9">
        <v>178.89</v>
      </c>
      <c r="W9" s="9">
        <v>22367.77</v>
      </c>
      <c r="Y9" s="8">
        <v>1999</v>
      </c>
      <c r="Z9" s="9">
        <v>1275.8399999999997</v>
      </c>
      <c r="AA9" s="9">
        <v>-3638.5900000000006</v>
      </c>
      <c r="AB9" s="9">
        <v>-77.690000000000055</v>
      </c>
      <c r="AC9" s="9">
        <v>-242.51999999999998</v>
      </c>
      <c r="AD9" s="9">
        <v>-320.21000000000004</v>
      </c>
      <c r="AE9" s="9">
        <v>-3039.1900000000005</v>
      </c>
      <c r="AF9" s="9">
        <v>100.35</v>
      </c>
      <c r="AG9" s="9">
        <v>-6897.6400000000012</v>
      </c>
      <c r="AH9" s="9">
        <v>247.47000000000003</v>
      </c>
      <c r="AI9" s="9">
        <v>-5374.3299999999981</v>
      </c>
    </row>
    <row r="10" spans="1:35" x14ac:dyDescent="0.25">
      <c r="A10" s="8">
        <v>2000</v>
      </c>
      <c r="B10" s="9">
        <v>2040.29</v>
      </c>
      <c r="C10" s="9">
        <v>1191.69</v>
      </c>
      <c r="D10" s="9">
        <v>1259.6300000000001</v>
      </c>
      <c r="E10" s="9">
        <v>3230.21</v>
      </c>
      <c r="F10" s="15">
        <v>4489.84</v>
      </c>
      <c r="G10" s="9">
        <v>10991.12</v>
      </c>
      <c r="H10" s="9">
        <v>84.68</v>
      </c>
      <c r="I10" s="9">
        <v>16757.330000000002</v>
      </c>
      <c r="J10" s="9">
        <v>332.23</v>
      </c>
      <c r="K10" s="9">
        <v>19129.850000000002</v>
      </c>
      <c r="M10" s="8">
        <v>2000</v>
      </c>
      <c r="N10" s="9">
        <v>1290.1200000000001</v>
      </c>
      <c r="O10" s="9">
        <v>5520.6</v>
      </c>
      <c r="P10" s="9">
        <v>1038.83</v>
      </c>
      <c r="Q10" s="9">
        <v>3356.91</v>
      </c>
      <c r="R10" s="15">
        <v>4395.74</v>
      </c>
      <c r="S10" s="9">
        <v>15494.95</v>
      </c>
      <c r="T10" s="9">
        <v>0</v>
      </c>
      <c r="U10" s="9">
        <v>25411.29</v>
      </c>
      <c r="V10" s="9">
        <v>183.12</v>
      </c>
      <c r="W10" s="9">
        <v>26884.53</v>
      </c>
      <c r="Y10" s="8">
        <v>2000</v>
      </c>
      <c r="Z10" s="9">
        <v>750.16999999999985</v>
      </c>
      <c r="AA10" s="9">
        <v>-4328.91</v>
      </c>
      <c r="AB10" s="9">
        <v>220.80000000000018</v>
      </c>
      <c r="AC10" s="9">
        <v>-126.69999999999982</v>
      </c>
      <c r="AD10" s="9">
        <v>94.100000000000364</v>
      </c>
      <c r="AE10" s="9">
        <v>-4503.83</v>
      </c>
      <c r="AF10" s="9">
        <v>84.68</v>
      </c>
      <c r="AG10" s="9">
        <v>-8653.9599999999991</v>
      </c>
      <c r="AH10" s="9">
        <v>149.11000000000001</v>
      </c>
      <c r="AI10" s="9">
        <v>-7754.6799999999967</v>
      </c>
    </row>
    <row r="11" spans="1:35" x14ac:dyDescent="0.25">
      <c r="A11" s="8">
        <v>2001</v>
      </c>
      <c r="B11" s="9">
        <v>2174.71</v>
      </c>
      <c r="C11" s="9">
        <v>1204.6000000000001</v>
      </c>
      <c r="D11" s="9">
        <v>1310.72</v>
      </c>
      <c r="E11" s="9">
        <v>3254.8500000000004</v>
      </c>
      <c r="F11" s="15">
        <v>4565.5700000000006</v>
      </c>
      <c r="G11" s="9">
        <v>11021.38</v>
      </c>
      <c r="H11" s="9">
        <v>82.34</v>
      </c>
      <c r="I11" s="9">
        <v>16873.89</v>
      </c>
      <c r="J11" s="9">
        <v>407.09</v>
      </c>
      <c r="K11" s="9">
        <v>19455.689999999999</v>
      </c>
      <c r="M11" s="8">
        <v>2001</v>
      </c>
      <c r="N11" s="9">
        <v>2591.59</v>
      </c>
      <c r="O11" s="9">
        <v>4903.3</v>
      </c>
      <c r="P11" s="9">
        <v>1418.63</v>
      </c>
      <c r="Q11" s="9">
        <v>3234.7200000000003</v>
      </c>
      <c r="R11" s="15">
        <v>4653.3500000000004</v>
      </c>
      <c r="S11" s="9">
        <v>15819.960000000001</v>
      </c>
      <c r="T11" s="9">
        <v>0</v>
      </c>
      <c r="U11" s="9">
        <v>25376.61</v>
      </c>
      <c r="V11" s="9">
        <v>179.91</v>
      </c>
      <c r="W11" s="9">
        <v>28148.11</v>
      </c>
      <c r="Y11" s="8">
        <v>2001</v>
      </c>
      <c r="Z11" s="9">
        <v>-416.88000000000011</v>
      </c>
      <c r="AA11" s="9">
        <v>-3698.7</v>
      </c>
      <c r="AB11" s="9">
        <v>-107.91000000000008</v>
      </c>
      <c r="AC11" s="9">
        <v>20.130000000000109</v>
      </c>
      <c r="AD11" s="9">
        <v>-87.779999999999745</v>
      </c>
      <c r="AE11" s="9">
        <v>-4798.5800000000017</v>
      </c>
      <c r="AF11" s="9">
        <v>82.34</v>
      </c>
      <c r="AG11" s="9">
        <v>-8502.7200000000012</v>
      </c>
      <c r="AH11" s="9">
        <v>227.17999999999998</v>
      </c>
      <c r="AI11" s="9">
        <v>-8692.4200000000019</v>
      </c>
    </row>
    <row r="12" spans="1:35" x14ac:dyDescent="0.25">
      <c r="A12" s="8">
        <v>2002</v>
      </c>
      <c r="B12" s="9">
        <v>2247.4</v>
      </c>
      <c r="C12" s="9">
        <v>1395.51</v>
      </c>
      <c r="D12" s="9">
        <v>1598.92</v>
      </c>
      <c r="E12" s="9">
        <v>2970.8199999999997</v>
      </c>
      <c r="F12" s="15">
        <v>4569.74</v>
      </c>
      <c r="G12" s="9">
        <v>10680.83</v>
      </c>
      <c r="H12" s="9">
        <v>69.97</v>
      </c>
      <c r="I12" s="9">
        <v>16716.050000000003</v>
      </c>
      <c r="J12" s="9">
        <v>425.7</v>
      </c>
      <c r="K12" s="9">
        <v>19389.150000000005</v>
      </c>
      <c r="M12" s="8">
        <v>2002</v>
      </c>
      <c r="N12" s="9">
        <v>1188.22</v>
      </c>
      <c r="O12" s="9">
        <v>4739.8200000000006</v>
      </c>
      <c r="P12" s="9">
        <v>1550.81</v>
      </c>
      <c r="Q12" s="9">
        <v>3050.98</v>
      </c>
      <c r="R12" s="15">
        <v>4601.79</v>
      </c>
      <c r="S12" s="9">
        <v>18550.009999999998</v>
      </c>
      <c r="T12" s="9">
        <v>0</v>
      </c>
      <c r="U12" s="9">
        <v>27891.62</v>
      </c>
      <c r="V12" s="9">
        <v>165.89</v>
      </c>
      <c r="W12" s="9">
        <v>29245.73</v>
      </c>
      <c r="Y12" s="8">
        <v>2002</v>
      </c>
      <c r="Z12" s="9">
        <v>1059.18</v>
      </c>
      <c r="AA12" s="9">
        <v>-3344.3100000000004</v>
      </c>
      <c r="AB12" s="9">
        <v>48.110000000000127</v>
      </c>
      <c r="AC12" s="9">
        <v>-80.160000000000309</v>
      </c>
      <c r="AD12" s="9">
        <v>-32.050000000000182</v>
      </c>
      <c r="AE12" s="9">
        <v>-7869.1799999999985</v>
      </c>
      <c r="AF12" s="9">
        <v>69.97</v>
      </c>
      <c r="AG12" s="9">
        <v>-11175.569999999996</v>
      </c>
      <c r="AH12" s="9">
        <v>259.81</v>
      </c>
      <c r="AI12" s="9">
        <v>-9856.5799999999945</v>
      </c>
    </row>
    <row r="13" spans="1:35" x14ac:dyDescent="0.25">
      <c r="A13" s="8">
        <v>2003</v>
      </c>
      <c r="B13" s="9">
        <v>3196.46</v>
      </c>
      <c r="C13" s="9">
        <v>1541.62</v>
      </c>
      <c r="D13" s="9">
        <v>1491.09</v>
      </c>
      <c r="E13" s="9">
        <v>3104.63</v>
      </c>
      <c r="F13" s="15">
        <v>4595.72</v>
      </c>
      <c r="G13" s="9">
        <v>10553.82</v>
      </c>
      <c r="H13" s="9">
        <v>67.23</v>
      </c>
      <c r="I13" s="9">
        <v>16758.39</v>
      </c>
      <c r="J13" s="9">
        <v>467.07</v>
      </c>
      <c r="K13" s="9">
        <v>20421.919999999998</v>
      </c>
      <c r="M13" s="8">
        <v>2003</v>
      </c>
      <c r="N13" s="9">
        <v>2280.14</v>
      </c>
      <c r="O13" s="9">
        <v>5790.28</v>
      </c>
      <c r="P13" s="9">
        <v>1574.01</v>
      </c>
      <c r="Q13" s="9">
        <v>3211.5</v>
      </c>
      <c r="R13" s="15">
        <v>4785.51</v>
      </c>
      <c r="S13" s="9">
        <v>17705.189999999999</v>
      </c>
      <c r="T13" s="9">
        <v>0</v>
      </c>
      <c r="U13" s="9">
        <v>28280.98</v>
      </c>
      <c r="V13" s="9">
        <v>166.15</v>
      </c>
      <c r="W13" s="9">
        <v>30727.27</v>
      </c>
      <c r="Y13" s="8">
        <v>2003</v>
      </c>
      <c r="Z13" s="9">
        <v>916.32000000000016</v>
      </c>
      <c r="AA13" s="9">
        <v>-4248.66</v>
      </c>
      <c r="AB13" s="9">
        <v>-82.920000000000073</v>
      </c>
      <c r="AC13" s="9">
        <v>-106.86999999999989</v>
      </c>
      <c r="AD13" s="9">
        <v>-189.78999999999996</v>
      </c>
      <c r="AE13" s="9">
        <v>-7151.369999999999</v>
      </c>
      <c r="AF13" s="9">
        <v>67.23</v>
      </c>
      <c r="AG13" s="9">
        <v>-11522.59</v>
      </c>
      <c r="AH13" s="9">
        <v>300.91999999999996</v>
      </c>
      <c r="AI13" s="9">
        <v>-10305.350000000002</v>
      </c>
    </row>
    <row r="14" spans="1:35" x14ac:dyDescent="0.25">
      <c r="A14" s="8">
        <v>2004</v>
      </c>
      <c r="B14" s="9">
        <v>3216.66</v>
      </c>
      <c r="C14" s="9">
        <v>1636.9699999999998</v>
      </c>
      <c r="D14" s="9">
        <v>1637.79</v>
      </c>
      <c r="E14" s="9">
        <v>3302.5</v>
      </c>
      <c r="F14" s="15">
        <v>4940.29</v>
      </c>
      <c r="G14" s="9">
        <v>11824.400000000001</v>
      </c>
      <c r="H14" s="9">
        <v>59.79</v>
      </c>
      <c r="I14" s="9">
        <v>18461.450000000004</v>
      </c>
      <c r="J14" s="9">
        <v>468.91</v>
      </c>
      <c r="K14" s="9">
        <v>22147.020000000004</v>
      </c>
      <c r="M14" s="8">
        <v>2004</v>
      </c>
      <c r="N14" s="9">
        <v>3158.8599999999997</v>
      </c>
      <c r="O14" s="9">
        <v>6535.5</v>
      </c>
      <c r="P14" s="9">
        <v>1694.48</v>
      </c>
      <c r="Q14" s="9">
        <v>3855.33</v>
      </c>
      <c r="R14" s="15">
        <v>5549.8099999999995</v>
      </c>
      <c r="S14" s="9">
        <v>20259.989999999998</v>
      </c>
      <c r="T14" s="9">
        <v>0</v>
      </c>
      <c r="U14" s="9">
        <v>32345.299999999996</v>
      </c>
      <c r="V14" s="9">
        <v>184.02</v>
      </c>
      <c r="W14" s="9">
        <v>35688.179999999993</v>
      </c>
      <c r="Y14" s="8">
        <v>2004</v>
      </c>
      <c r="Z14" s="9">
        <v>57.800000000000182</v>
      </c>
      <c r="AA14" s="9">
        <v>-4898.5300000000007</v>
      </c>
      <c r="AB14" s="9">
        <v>-56.690000000000055</v>
      </c>
      <c r="AC14" s="9">
        <v>-552.82999999999993</v>
      </c>
      <c r="AD14" s="9">
        <v>-609.51999999999953</v>
      </c>
      <c r="AE14" s="9">
        <v>-8435.5899999999965</v>
      </c>
      <c r="AF14" s="9">
        <v>59.79</v>
      </c>
      <c r="AG14" s="9">
        <v>-13883.849999999991</v>
      </c>
      <c r="AH14" s="9">
        <v>284.89</v>
      </c>
      <c r="AI14" s="9">
        <v>-13541.159999999989</v>
      </c>
    </row>
    <row r="15" spans="1:35" x14ac:dyDescent="0.25">
      <c r="A15" s="8">
        <v>2005</v>
      </c>
      <c r="B15" s="9">
        <v>3461.17</v>
      </c>
      <c r="C15" s="9">
        <v>1992.96</v>
      </c>
      <c r="D15" s="9">
        <v>1814.66</v>
      </c>
      <c r="E15" s="9">
        <v>3653.05</v>
      </c>
      <c r="F15" s="15">
        <v>5467.71</v>
      </c>
      <c r="G15" s="9">
        <v>13238.509999999998</v>
      </c>
      <c r="H15" s="9">
        <v>55.74</v>
      </c>
      <c r="I15" s="9">
        <v>20754.920000000002</v>
      </c>
      <c r="J15" s="9">
        <v>549</v>
      </c>
      <c r="K15" s="9">
        <v>24765.090000000004</v>
      </c>
      <c r="M15" s="8">
        <v>2005</v>
      </c>
      <c r="N15" s="9">
        <v>3987.29</v>
      </c>
      <c r="O15" s="9">
        <v>7733.4400000000005</v>
      </c>
      <c r="P15" s="9">
        <v>1886.78</v>
      </c>
      <c r="Q15" s="9">
        <v>4748.4400000000005</v>
      </c>
      <c r="R15" s="15">
        <v>6635.22</v>
      </c>
      <c r="S15" s="9">
        <v>19290.53</v>
      </c>
      <c r="T15" s="9">
        <v>0</v>
      </c>
      <c r="U15" s="9">
        <v>33659.19</v>
      </c>
      <c r="V15" s="9">
        <v>191.84</v>
      </c>
      <c r="W15" s="9">
        <v>37838.32</v>
      </c>
      <c r="Y15" s="8">
        <v>2005</v>
      </c>
      <c r="Z15" s="9">
        <v>-526.11999999999989</v>
      </c>
      <c r="AA15" s="9">
        <v>-5740.4800000000005</v>
      </c>
      <c r="AB15" s="9">
        <v>-72.119999999999891</v>
      </c>
      <c r="AC15" s="9">
        <v>-1095.3900000000003</v>
      </c>
      <c r="AD15" s="9">
        <v>-1167.5100000000002</v>
      </c>
      <c r="AE15" s="9">
        <v>-6052.02</v>
      </c>
      <c r="AF15" s="9">
        <v>55.74</v>
      </c>
      <c r="AG15" s="9">
        <v>-12904.27</v>
      </c>
      <c r="AH15" s="9">
        <v>357.15999999999997</v>
      </c>
      <c r="AI15" s="9">
        <v>-13073.229999999996</v>
      </c>
    </row>
    <row r="16" spans="1:35" x14ac:dyDescent="0.25">
      <c r="A16" s="8">
        <v>2006</v>
      </c>
      <c r="B16" s="9">
        <v>3084.54</v>
      </c>
      <c r="C16" s="9">
        <v>2099.0399999999995</v>
      </c>
      <c r="D16" s="9">
        <v>2300.1400000000003</v>
      </c>
      <c r="E16" s="9">
        <v>4006.32</v>
      </c>
      <c r="F16" s="15">
        <v>6306.4600000000009</v>
      </c>
      <c r="G16" s="9">
        <v>17355.330000000002</v>
      </c>
      <c r="H16" s="9">
        <v>54.43</v>
      </c>
      <c r="I16" s="9">
        <v>25815.260000000002</v>
      </c>
      <c r="J16" s="9">
        <v>436.7</v>
      </c>
      <c r="K16" s="9">
        <v>29336.500000000004</v>
      </c>
      <c r="M16" s="8">
        <v>2006</v>
      </c>
      <c r="N16" s="9">
        <v>3834.31</v>
      </c>
      <c r="O16" s="9">
        <v>11202.05</v>
      </c>
      <c r="P16" s="9">
        <v>2261.27</v>
      </c>
      <c r="Q16" s="9">
        <v>5401.9</v>
      </c>
      <c r="R16" s="15">
        <v>7663.17</v>
      </c>
      <c r="S16" s="9">
        <v>23430.670000000002</v>
      </c>
      <c r="T16" s="9">
        <v>0</v>
      </c>
      <c r="U16" s="9">
        <v>42295.89</v>
      </c>
      <c r="V16" s="9">
        <v>202.95</v>
      </c>
      <c r="W16" s="9">
        <v>46333.149999999994</v>
      </c>
      <c r="Y16" s="8">
        <v>2006</v>
      </c>
      <c r="Z16" s="9">
        <v>-749.77</v>
      </c>
      <c r="AA16" s="9">
        <v>-9103.01</v>
      </c>
      <c r="AB16" s="9">
        <v>38.870000000000346</v>
      </c>
      <c r="AC16" s="9">
        <v>-1395.5799999999995</v>
      </c>
      <c r="AD16" s="9">
        <v>-1356.7099999999991</v>
      </c>
      <c r="AE16" s="9">
        <v>-6075.34</v>
      </c>
      <c r="AF16" s="9">
        <v>54.43</v>
      </c>
      <c r="AG16" s="9">
        <v>-16480.629999999997</v>
      </c>
      <c r="AH16" s="9">
        <v>233.75</v>
      </c>
      <c r="AI16" s="9">
        <v>-16996.649999999991</v>
      </c>
    </row>
    <row r="17" spans="1:35" x14ac:dyDescent="0.25">
      <c r="A17" s="8">
        <v>2007</v>
      </c>
      <c r="B17" s="9">
        <v>3067.87</v>
      </c>
      <c r="C17" s="9">
        <v>2271.37</v>
      </c>
      <c r="D17" s="9">
        <v>2341.27</v>
      </c>
      <c r="E17" s="9">
        <v>4646.74</v>
      </c>
      <c r="F17" s="15">
        <v>6988.01</v>
      </c>
      <c r="G17" s="9">
        <v>19232.580000000002</v>
      </c>
      <c r="H17" s="9">
        <v>51.43</v>
      </c>
      <c r="I17" s="9">
        <v>28543.390000000003</v>
      </c>
      <c r="J17" s="9">
        <v>303.01</v>
      </c>
      <c r="K17" s="9">
        <v>31914.27</v>
      </c>
      <c r="M17" s="8">
        <v>2007</v>
      </c>
      <c r="N17" s="9">
        <v>2876.97</v>
      </c>
      <c r="O17" s="9">
        <v>13315.159999999998</v>
      </c>
      <c r="P17" s="9">
        <v>2278.11</v>
      </c>
      <c r="Q17" s="9">
        <v>6663.12</v>
      </c>
      <c r="R17" s="15">
        <v>8941.23</v>
      </c>
      <c r="S17" s="9">
        <v>25108</v>
      </c>
      <c r="T17" s="9">
        <v>0</v>
      </c>
      <c r="U17" s="9">
        <v>47364.39</v>
      </c>
      <c r="V17" s="9">
        <v>203.61</v>
      </c>
      <c r="W17" s="9">
        <v>50444.97</v>
      </c>
      <c r="Y17" s="8">
        <v>2007</v>
      </c>
      <c r="Z17" s="9">
        <v>190.90000000000009</v>
      </c>
      <c r="AA17" s="9">
        <v>-11043.789999999997</v>
      </c>
      <c r="AB17" s="9">
        <v>63.159999999999854</v>
      </c>
      <c r="AC17" s="9">
        <v>-2016.38</v>
      </c>
      <c r="AD17" s="9">
        <v>-1953.2199999999993</v>
      </c>
      <c r="AE17" s="9">
        <v>-5875.4199999999983</v>
      </c>
      <c r="AF17" s="9">
        <v>51.43</v>
      </c>
      <c r="AG17" s="9">
        <v>-18820.999999999996</v>
      </c>
      <c r="AH17" s="9">
        <v>99.399999999999977</v>
      </c>
      <c r="AI17" s="9">
        <v>-18530.7</v>
      </c>
    </row>
    <row r="18" spans="1:35" x14ac:dyDescent="0.25">
      <c r="A18" s="8">
        <v>2008</v>
      </c>
      <c r="B18" s="9">
        <v>3420.41</v>
      </c>
      <c r="C18" s="9">
        <v>2171.5</v>
      </c>
      <c r="D18" s="9">
        <v>2657.92</v>
      </c>
      <c r="E18" s="9">
        <v>4935.78</v>
      </c>
      <c r="F18" s="15">
        <v>7593.7</v>
      </c>
      <c r="G18" s="9">
        <v>18851.189999999999</v>
      </c>
      <c r="H18" s="9">
        <v>65.39</v>
      </c>
      <c r="I18" s="9">
        <v>28681.78</v>
      </c>
      <c r="J18" s="9">
        <v>381.38</v>
      </c>
      <c r="K18" s="9">
        <v>32483.57</v>
      </c>
      <c r="M18" s="8">
        <v>2008</v>
      </c>
      <c r="N18" s="9">
        <v>3361</v>
      </c>
      <c r="O18" s="9">
        <v>13609.23</v>
      </c>
      <c r="P18" s="9">
        <v>2415.96</v>
      </c>
      <c r="Q18" s="9">
        <v>6866.3099999999995</v>
      </c>
      <c r="R18" s="15">
        <v>9282.27</v>
      </c>
      <c r="S18" s="9">
        <v>25339.059999999998</v>
      </c>
      <c r="T18" s="9">
        <v>0</v>
      </c>
      <c r="U18" s="9">
        <v>48230.559999999998</v>
      </c>
      <c r="V18" s="9">
        <v>226.29</v>
      </c>
      <c r="W18" s="9">
        <v>51817.85</v>
      </c>
      <c r="Y18" s="8">
        <v>2008</v>
      </c>
      <c r="Z18" s="9">
        <v>59.409999999999854</v>
      </c>
      <c r="AA18" s="9">
        <v>-11437.73</v>
      </c>
      <c r="AB18" s="9">
        <v>241.96000000000004</v>
      </c>
      <c r="AC18" s="9">
        <v>-1930.5299999999997</v>
      </c>
      <c r="AD18" s="9">
        <v>-1688.5700000000006</v>
      </c>
      <c r="AE18" s="9">
        <v>-6487.869999999999</v>
      </c>
      <c r="AF18" s="9">
        <v>65.39</v>
      </c>
      <c r="AG18" s="9">
        <v>-19548.78</v>
      </c>
      <c r="AH18" s="9">
        <v>155.09</v>
      </c>
      <c r="AI18" s="9">
        <v>-19334.28</v>
      </c>
    </row>
    <row r="19" spans="1:35" x14ac:dyDescent="0.25">
      <c r="A19" s="8">
        <v>2009</v>
      </c>
      <c r="B19" s="9">
        <v>3881.94</v>
      </c>
      <c r="C19" s="9">
        <v>1865.87</v>
      </c>
      <c r="D19" s="9">
        <v>2248.83</v>
      </c>
      <c r="E19" s="9">
        <v>4412.38</v>
      </c>
      <c r="F19" s="15">
        <v>6661.21</v>
      </c>
      <c r="G19" s="9">
        <v>12282.24</v>
      </c>
      <c r="H19" s="9">
        <v>65.8</v>
      </c>
      <c r="I19" s="9">
        <v>20875.12</v>
      </c>
      <c r="J19" s="9">
        <v>560.95000000000005</v>
      </c>
      <c r="K19" s="9">
        <v>25318.01</v>
      </c>
      <c r="M19" s="8">
        <v>2009</v>
      </c>
      <c r="N19" s="9">
        <v>4385.74</v>
      </c>
      <c r="O19" s="9">
        <v>11850.77</v>
      </c>
      <c r="P19" s="9">
        <v>1974.07</v>
      </c>
      <c r="Q19" s="9">
        <v>5744.3</v>
      </c>
      <c r="R19" s="15">
        <v>7718.37</v>
      </c>
      <c r="S19" s="9">
        <v>18608.39</v>
      </c>
      <c r="T19" s="9">
        <v>0</v>
      </c>
      <c r="U19" s="9">
        <v>38177.53</v>
      </c>
      <c r="V19" s="9">
        <v>223.1</v>
      </c>
      <c r="W19" s="9">
        <v>42786.369999999995</v>
      </c>
      <c r="Y19" s="8">
        <v>2009</v>
      </c>
      <c r="Z19" s="9">
        <v>-503.79999999999973</v>
      </c>
      <c r="AA19" s="9">
        <v>-9984.9000000000015</v>
      </c>
      <c r="AB19" s="9">
        <v>274.76</v>
      </c>
      <c r="AC19" s="9">
        <v>-1331.92</v>
      </c>
      <c r="AD19" s="9">
        <v>-1057.1599999999999</v>
      </c>
      <c r="AE19" s="9">
        <v>-6326.15</v>
      </c>
      <c r="AF19" s="9">
        <v>65.8</v>
      </c>
      <c r="AG19" s="9">
        <v>-17302.41</v>
      </c>
      <c r="AH19" s="9">
        <v>337.85</v>
      </c>
      <c r="AI19" s="9">
        <v>-17468.359999999997</v>
      </c>
    </row>
    <row r="20" spans="1:35" x14ac:dyDescent="0.25">
      <c r="A20" s="8">
        <v>2010</v>
      </c>
      <c r="B20" s="9">
        <v>4032.21</v>
      </c>
      <c r="C20" s="9">
        <v>2238.96</v>
      </c>
      <c r="D20" s="9">
        <v>1978.46</v>
      </c>
      <c r="E20" s="9">
        <v>4489.62</v>
      </c>
      <c r="F20" s="15">
        <v>6468.08</v>
      </c>
      <c r="G20" s="9">
        <v>12735.03</v>
      </c>
      <c r="H20" s="9">
        <v>59.7</v>
      </c>
      <c r="I20" s="9">
        <v>21501.77</v>
      </c>
      <c r="J20" s="9">
        <v>550.9</v>
      </c>
      <c r="K20" s="9">
        <v>26084.880000000001</v>
      </c>
      <c r="M20" s="8">
        <v>2010</v>
      </c>
      <c r="N20" s="9">
        <v>3364.2799999999997</v>
      </c>
      <c r="O20" s="9">
        <v>11302.95</v>
      </c>
      <c r="P20" s="9">
        <v>1979.4</v>
      </c>
      <c r="Q20" s="9">
        <v>7112.68</v>
      </c>
      <c r="R20" s="15">
        <v>9092.08</v>
      </c>
      <c r="S20" s="9">
        <v>14757.75</v>
      </c>
      <c r="T20" s="9">
        <v>0</v>
      </c>
      <c r="U20" s="9">
        <v>35152.78</v>
      </c>
      <c r="V20" s="9">
        <v>246.92</v>
      </c>
      <c r="W20" s="9">
        <v>38763.979999999996</v>
      </c>
      <c r="Y20" s="8">
        <v>2010</v>
      </c>
      <c r="Z20" s="9">
        <v>667.93000000000029</v>
      </c>
      <c r="AA20" s="9">
        <v>-9063.9900000000016</v>
      </c>
      <c r="AB20" s="9">
        <v>-0.94000000000005457</v>
      </c>
      <c r="AC20" s="9">
        <v>-2623.0600000000004</v>
      </c>
      <c r="AD20" s="9">
        <v>-2624</v>
      </c>
      <c r="AE20" s="9">
        <v>-2022.7199999999993</v>
      </c>
      <c r="AF20" s="9">
        <v>59.7</v>
      </c>
      <c r="AG20" s="9">
        <v>-13651.009999999998</v>
      </c>
      <c r="AH20" s="9">
        <v>303.98</v>
      </c>
      <c r="AI20" s="9">
        <v>-12679.099999999995</v>
      </c>
    </row>
    <row r="21" spans="1:35" x14ac:dyDescent="0.25">
      <c r="A21" s="8">
        <v>2011</v>
      </c>
      <c r="B21" s="9">
        <v>4129.2700000000004</v>
      </c>
      <c r="C21" s="9">
        <v>4142.7700000000004</v>
      </c>
      <c r="D21" s="9">
        <v>2128.1999999999998</v>
      </c>
      <c r="E21" s="9">
        <v>4887.3999999999996</v>
      </c>
      <c r="F21" s="15">
        <v>7015.5999999999995</v>
      </c>
      <c r="G21" s="9">
        <v>11762.27</v>
      </c>
      <c r="H21" s="9">
        <v>63.73</v>
      </c>
      <c r="I21" s="9">
        <v>22984.37</v>
      </c>
      <c r="J21" s="9">
        <v>545.78</v>
      </c>
      <c r="K21" s="9">
        <v>27659.42</v>
      </c>
      <c r="M21" s="8">
        <v>2011</v>
      </c>
      <c r="N21" s="9">
        <v>4002.59</v>
      </c>
      <c r="O21" s="9">
        <v>12098.91</v>
      </c>
      <c r="P21" s="9">
        <v>2524.44</v>
      </c>
      <c r="Q21" s="9">
        <v>7058.22</v>
      </c>
      <c r="R21" s="15">
        <v>9582.66</v>
      </c>
      <c r="S21" s="9">
        <v>15276</v>
      </c>
      <c r="T21" s="9">
        <v>0</v>
      </c>
      <c r="U21" s="9">
        <v>36957.57</v>
      </c>
      <c r="V21" s="9">
        <v>245.96</v>
      </c>
      <c r="W21" s="9">
        <v>41206.120000000003</v>
      </c>
      <c r="Y21" s="8">
        <v>2011</v>
      </c>
      <c r="Z21" s="9">
        <v>126.68000000000029</v>
      </c>
      <c r="AA21" s="9">
        <v>-7956.1399999999994</v>
      </c>
      <c r="AB21" s="9">
        <v>-396.24000000000024</v>
      </c>
      <c r="AC21" s="9">
        <v>-2170.8200000000006</v>
      </c>
      <c r="AD21" s="9">
        <v>-2567.0600000000004</v>
      </c>
      <c r="AE21" s="9">
        <v>-3513.7299999999996</v>
      </c>
      <c r="AF21" s="9">
        <v>63.73</v>
      </c>
      <c r="AG21" s="9">
        <v>-13973.2</v>
      </c>
      <c r="AH21" s="9">
        <v>299.81999999999994</v>
      </c>
      <c r="AI21" s="9">
        <v>-13546.700000000004</v>
      </c>
    </row>
    <row r="22" spans="1:35" x14ac:dyDescent="0.25">
      <c r="A22" s="8">
        <v>2012</v>
      </c>
      <c r="B22" s="9">
        <v>4457.25</v>
      </c>
      <c r="C22" s="9">
        <v>4857.87</v>
      </c>
      <c r="D22" s="9">
        <v>2478.34</v>
      </c>
      <c r="E22" s="9">
        <v>4668.38</v>
      </c>
      <c r="F22" s="15">
        <v>7146.72</v>
      </c>
      <c r="G22" s="9">
        <v>10751.48</v>
      </c>
      <c r="H22" s="9">
        <v>57.89</v>
      </c>
      <c r="I22" s="9">
        <v>22813.96</v>
      </c>
      <c r="J22" s="9">
        <v>428.64</v>
      </c>
      <c r="K22" s="9">
        <v>27699.85</v>
      </c>
      <c r="M22" s="8">
        <v>2012</v>
      </c>
      <c r="N22" s="9">
        <v>3777.05</v>
      </c>
      <c r="O22" s="9">
        <v>12389.039999999999</v>
      </c>
      <c r="P22" s="9">
        <v>2907.2</v>
      </c>
      <c r="Q22" s="9">
        <v>6730.5300000000007</v>
      </c>
      <c r="R22" s="15">
        <v>9637.73</v>
      </c>
      <c r="S22" s="9">
        <v>13490.5</v>
      </c>
      <c r="T22" s="9">
        <v>0</v>
      </c>
      <c r="U22" s="9">
        <v>35517.269999999997</v>
      </c>
      <c r="V22" s="9">
        <v>241.72</v>
      </c>
      <c r="W22" s="9">
        <v>39536.04</v>
      </c>
      <c r="Y22" s="8">
        <v>2012</v>
      </c>
      <c r="Z22" s="9">
        <v>680.19999999999982</v>
      </c>
      <c r="AA22" s="9">
        <v>-7531.1699999999992</v>
      </c>
      <c r="AB22" s="9">
        <v>-428.85999999999967</v>
      </c>
      <c r="AC22" s="9">
        <v>-2062.1500000000005</v>
      </c>
      <c r="AD22" s="9">
        <v>-2491.0099999999993</v>
      </c>
      <c r="AE22" s="9">
        <v>-2739.0200000000004</v>
      </c>
      <c r="AF22" s="9">
        <v>57.89</v>
      </c>
      <c r="AG22" s="9">
        <v>-12703.309999999998</v>
      </c>
      <c r="AH22" s="9">
        <v>186.92</v>
      </c>
      <c r="AI22" s="9">
        <v>-11836.190000000002</v>
      </c>
    </row>
    <row r="23" spans="1:35" x14ac:dyDescent="0.25">
      <c r="A23" s="8">
        <v>2013</v>
      </c>
      <c r="B23" s="9">
        <v>4615.1400000000003</v>
      </c>
      <c r="C23" s="9">
        <v>4435.7900000000009</v>
      </c>
      <c r="D23" s="9">
        <v>2619.31</v>
      </c>
      <c r="E23" s="9">
        <v>4298.0599999999995</v>
      </c>
      <c r="F23" s="15">
        <v>6917.369999999999</v>
      </c>
      <c r="G23" s="9">
        <v>10397.73</v>
      </c>
      <c r="H23" s="9">
        <v>53.94</v>
      </c>
      <c r="I23" s="9">
        <v>21804.829999999998</v>
      </c>
      <c r="J23" s="9">
        <v>504.27</v>
      </c>
      <c r="K23" s="9">
        <v>26924.239999999998</v>
      </c>
      <c r="M23" s="8">
        <v>2013</v>
      </c>
      <c r="N23" s="9">
        <v>4437.32</v>
      </c>
      <c r="O23" s="9">
        <v>9962.27</v>
      </c>
      <c r="P23" s="9">
        <v>3655.1800000000003</v>
      </c>
      <c r="Q23" s="9">
        <v>7069.9600000000009</v>
      </c>
      <c r="R23" s="15">
        <v>10725.140000000001</v>
      </c>
      <c r="S23" s="9">
        <v>12178.06</v>
      </c>
      <c r="T23" s="9">
        <v>0</v>
      </c>
      <c r="U23" s="9">
        <v>32865.47</v>
      </c>
      <c r="V23" s="9">
        <v>243.16</v>
      </c>
      <c r="W23" s="9">
        <v>37545.950000000004</v>
      </c>
      <c r="Y23" s="8">
        <v>2013</v>
      </c>
      <c r="Z23" s="9">
        <v>177.82000000000062</v>
      </c>
      <c r="AA23" s="9">
        <v>-5526.48</v>
      </c>
      <c r="AB23" s="9">
        <v>-1035.8700000000003</v>
      </c>
      <c r="AC23" s="9">
        <v>-2771.9000000000015</v>
      </c>
      <c r="AD23" s="9">
        <v>-3807.7700000000023</v>
      </c>
      <c r="AE23" s="9">
        <v>-1780.33</v>
      </c>
      <c r="AF23" s="9">
        <v>53.94</v>
      </c>
      <c r="AG23" s="9">
        <v>-11060.640000000003</v>
      </c>
      <c r="AH23" s="9">
        <v>261.11</v>
      </c>
      <c r="AI23" s="9">
        <v>-10621.710000000006</v>
      </c>
    </row>
    <row r="24" spans="1:35" x14ac:dyDescent="0.25">
      <c r="A24" s="8">
        <v>2014</v>
      </c>
      <c r="B24" s="9">
        <v>4521.46</v>
      </c>
      <c r="C24" s="9">
        <v>1662.78</v>
      </c>
      <c r="D24" s="9">
        <v>2530.9700000000003</v>
      </c>
      <c r="E24" s="9">
        <v>3783.79</v>
      </c>
      <c r="F24" s="15">
        <v>6314.76</v>
      </c>
      <c r="G24" s="9">
        <v>11697.27</v>
      </c>
      <c r="H24" s="9">
        <v>53.48</v>
      </c>
      <c r="I24" s="9">
        <v>19728.29</v>
      </c>
      <c r="J24" s="9">
        <v>318.52</v>
      </c>
      <c r="K24" s="9">
        <v>24568.27</v>
      </c>
      <c r="M24" s="8">
        <v>2014</v>
      </c>
      <c r="N24" s="9">
        <v>5748.6100000000006</v>
      </c>
      <c r="O24" s="9">
        <v>8832.0499999999993</v>
      </c>
      <c r="P24" s="9">
        <v>3417.8199999999997</v>
      </c>
      <c r="Q24" s="9">
        <v>6836.9299999999994</v>
      </c>
      <c r="R24" s="15">
        <v>10254.75</v>
      </c>
      <c r="S24" s="9">
        <v>12629.79</v>
      </c>
      <c r="T24" s="9">
        <v>0</v>
      </c>
      <c r="U24" s="9">
        <v>31716.59</v>
      </c>
      <c r="V24" s="9">
        <v>245.03</v>
      </c>
      <c r="W24" s="9">
        <v>37710.229999999996</v>
      </c>
      <c r="Y24" s="8">
        <v>2014</v>
      </c>
      <c r="Z24" s="9">
        <v>-1227.1500000000005</v>
      </c>
      <c r="AA24" s="9">
        <v>-7169.2699999999995</v>
      </c>
      <c r="AB24" s="9">
        <v>-886.84999999999945</v>
      </c>
      <c r="AC24" s="9">
        <v>-3053.1399999999994</v>
      </c>
      <c r="AD24" s="9">
        <v>-3939.99</v>
      </c>
      <c r="AE24" s="9">
        <v>-932.52000000000044</v>
      </c>
      <c r="AF24" s="9">
        <v>53.48</v>
      </c>
      <c r="AG24" s="9">
        <v>-11988.3</v>
      </c>
      <c r="AH24" s="9">
        <v>73.489999999999981</v>
      </c>
      <c r="AI24" s="9">
        <v>-13141.959999999995</v>
      </c>
    </row>
    <row r="25" spans="1:35" x14ac:dyDescent="0.25">
      <c r="A25" s="8">
        <v>2015</v>
      </c>
      <c r="B25" s="9">
        <v>4869.91</v>
      </c>
      <c r="C25" s="9">
        <v>2817.63</v>
      </c>
      <c r="D25" s="9">
        <v>2701.23</v>
      </c>
      <c r="E25" s="9">
        <v>3916.3900000000003</v>
      </c>
      <c r="F25" s="15">
        <v>6617.6200000000008</v>
      </c>
      <c r="G25" s="9">
        <v>10078.65</v>
      </c>
      <c r="H25" s="9">
        <v>69.97</v>
      </c>
      <c r="I25" s="9">
        <v>19583.870000000003</v>
      </c>
      <c r="J25" s="9">
        <v>353.89</v>
      </c>
      <c r="K25" s="9">
        <v>24807.670000000002</v>
      </c>
      <c r="M25" s="8">
        <v>2015</v>
      </c>
      <c r="N25" s="9">
        <v>4929.53</v>
      </c>
      <c r="O25" s="9">
        <v>7460.2899999999991</v>
      </c>
      <c r="P25" s="9">
        <v>3747.6000000000004</v>
      </c>
      <c r="Q25" s="9">
        <v>6098.95</v>
      </c>
      <c r="R25" s="15">
        <v>9846.5499999999993</v>
      </c>
      <c r="S25" s="9">
        <v>11195.14</v>
      </c>
      <c r="T25" s="9">
        <v>0</v>
      </c>
      <c r="U25" s="9">
        <v>28501.979999999996</v>
      </c>
      <c r="V25" s="9">
        <v>254.74</v>
      </c>
      <c r="W25" s="9">
        <v>33686.249999999993</v>
      </c>
      <c r="Y25" s="8">
        <v>2015</v>
      </c>
      <c r="Z25" s="9">
        <v>-59.619999999999891</v>
      </c>
      <c r="AA25" s="9">
        <v>-4642.6599999999989</v>
      </c>
      <c r="AB25" s="9">
        <v>-1046.3700000000003</v>
      </c>
      <c r="AC25" s="9">
        <v>-2182.5599999999995</v>
      </c>
      <c r="AD25" s="9">
        <v>-3228.9299999999985</v>
      </c>
      <c r="AE25" s="9">
        <v>-1116.4899999999998</v>
      </c>
      <c r="AF25" s="9">
        <v>69.97</v>
      </c>
      <c r="AG25" s="9">
        <v>-8918.1099999999933</v>
      </c>
      <c r="AH25" s="9">
        <v>99.149999999999977</v>
      </c>
      <c r="AI25" s="9">
        <v>-8878.5799999999908</v>
      </c>
    </row>
    <row r="26" spans="1:35" x14ac:dyDescent="0.25">
      <c r="A26" s="8">
        <v>2016</v>
      </c>
      <c r="B26" s="9">
        <v>4659.9399999999996</v>
      </c>
      <c r="C26" s="9">
        <v>2182</v>
      </c>
      <c r="D26" s="9">
        <v>2619.5699999999997</v>
      </c>
      <c r="E26" s="9">
        <v>3481.6099999999997</v>
      </c>
      <c r="F26" s="15">
        <v>6101.1799999999994</v>
      </c>
      <c r="G26" s="9">
        <v>10361.530000000001</v>
      </c>
      <c r="H26" s="9">
        <v>90.56</v>
      </c>
      <c r="I26" s="9">
        <v>18735.27</v>
      </c>
      <c r="J26" s="9">
        <v>369.56</v>
      </c>
      <c r="K26" s="9">
        <v>23764.77</v>
      </c>
      <c r="M26" s="8">
        <v>2016</v>
      </c>
      <c r="N26" s="9">
        <v>4712.01</v>
      </c>
      <c r="O26" s="9">
        <v>7888.76</v>
      </c>
      <c r="P26" s="9">
        <v>3563.2799999999997</v>
      </c>
      <c r="Q26" s="9">
        <v>6229.68</v>
      </c>
      <c r="R26" s="15">
        <v>9792.9599999999991</v>
      </c>
      <c r="S26" s="9">
        <v>9593.19</v>
      </c>
      <c r="T26" s="9">
        <v>0</v>
      </c>
      <c r="U26" s="9">
        <v>27274.910000000003</v>
      </c>
      <c r="V26" s="9">
        <v>273.89999999999998</v>
      </c>
      <c r="W26" s="9">
        <v>32260.820000000007</v>
      </c>
      <c r="Y26" s="8">
        <v>2016</v>
      </c>
      <c r="Z26" s="9">
        <v>-52.070000000000618</v>
      </c>
      <c r="AA26" s="9">
        <v>-5706.76</v>
      </c>
      <c r="AB26" s="9">
        <v>-943.71</v>
      </c>
      <c r="AC26" s="9">
        <v>-2748.0700000000006</v>
      </c>
      <c r="AD26" s="9">
        <v>-3691.7799999999997</v>
      </c>
      <c r="AE26" s="9">
        <v>768.34000000000015</v>
      </c>
      <c r="AF26" s="9">
        <v>90.56</v>
      </c>
      <c r="AG26" s="9">
        <v>-8539.6400000000031</v>
      </c>
      <c r="AH26" s="9">
        <v>95.660000000000025</v>
      </c>
      <c r="AI26" s="9">
        <v>-8496.0500000000065</v>
      </c>
    </row>
    <row r="27" spans="1:35" x14ac:dyDescent="0.25">
      <c r="A27" s="16">
        <v>2017</v>
      </c>
      <c r="B27" s="11">
        <v>4922.62</v>
      </c>
      <c r="C27" s="11">
        <v>2767.8500000000004</v>
      </c>
      <c r="D27" s="11">
        <v>2927.87</v>
      </c>
      <c r="E27" s="11">
        <v>3828.63</v>
      </c>
      <c r="F27" s="17">
        <v>6756.5</v>
      </c>
      <c r="G27" s="11">
        <v>10018.66</v>
      </c>
      <c r="H27" s="11">
        <v>96.6</v>
      </c>
      <c r="I27" s="11">
        <v>19639.61</v>
      </c>
      <c r="J27" s="11">
        <v>287.20999999999998</v>
      </c>
      <c r="K27" s="11">
        <v>24849.439999999999</v>
      </c>
      <c r="L27" s="5"/>
      <c r="M27" s="16">
        <v>2017</v>
      </c>
      <c r="N27" s="11">
        <v>5461.11</v>
      </c>
      <c r="O27" s="11">
        <v>8055.41</v>
      </c>
      <c r="P27" s="11">
        <v>3985.13</v>
      </c>
      <c r="Q27" s="11">
        <v>6926.1200000000008</v>
      </c>
      <c r="R27" s="17">
        <v>10911.25</v>
      </c>
      <c r="S27" s="11">
        <v>9347.369999999999</v>
      </c>
      <c r="T27" s="11">
        <v>0</v>
      </c>
      <c r="U27" s="11">
        <v>28314.03</v>
      </c>
      <c r="V27" s="11">
        <v>281.75</v>
      </c>
      <c r="W27" s="11">
        <v>34056.89</v>
      </c>
      <c r="X27" s="5"/>
      <c r="Y27" s="16">
        <v>2017</v>
      </c>
      <c r="Z27" s="11">
        <v>-538.48999999999978</v>
      </c>
      <c r="AA27" s="11">
        <v>-5287.5599999999995</v>
      </c>
      <c r="AB27" s="11">
        <v>-1057.2600000000002</v>
      </c>
      <c r="AC27" s="11">
        <v>-3097.4900000000007</v>
      </c>
      <c r="AD27" s="11">
        <v>-4154.75</v>
      </c>
      <c r="AE27" s="11">
        <v>671.29000000000087</v>
      </c>
      <c r="AF27" s="11">
        <v>96.6</v>
      </c>
      <c r="AG27" s="11">
        <v>-8674.4199999999983</v>
      </c>
      <c r="AH27" s="11">
        <v>5.4599999999999795</v>
      </c>
      <c r="AI27" s="11">
        <v>-9207.4500000000007</v>
      </c>
    </row>
  </sheetData>
  <mergeCells count="9">
    <mergeCell ref="D6:F6"/>
    <mergeCell ref="P6:R6"/>
    <mergeCell ref="AB6:AD6"/>
    <mergeCell ref="B4:K4"/>
    <mergeCell ref="N4:W4"/>
    <mergeCell ref="Z4:AI4"/>
    <mergeCell ref="C5:I5"/>
    <mergeCell ref="O5:U5"/>
    <mergeCell ref="AA5:AG5"/>
  </mergeCells>
  <pageMargins left="0.70866141732283472" right="0.70866141732283472" top="0.74803149606299213" bottom="0.74803149606299213" header="0.31496062992125984" footer="0.31496062992125984"/>
  <pageSetup paperSize="9" scale="77" orientation="landscape" r:id="rId1"/>
  <colBreaks count="2" manualBreakCount="2">
    <brk id="12" max="1048575" man="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zoomScaleNormal="100" workbookViewId="0">
      <selection activeCell="A2" sqref="A2"/>
    </sheetView>
  </sheetViews>
  <sheetFormatPr defaultRowHeight="15" x14ac:dyDescent="0.25"/>
  <cols>
    <col min="1" max="1" style="2" width="9.140625" collapsed="false"/>
    <col min="2" max="2" customWidth="true" style="2" width="14.0" collapsed="false"/>
    <col min="3" max="3" customWidth="true" style="2" width="11.0" collapsed="false"/>
    <col min="4" max="4" customWidth="true" style="2" width="10.42578125" collapsed="false"/>
    <col min="5" max="5" customWidth="true" style="2" width="10.0" collapsed="false"/>
    <col min="6" max="6" customWidth="true" style="2" width="11.28515625" collapsed="false"/>
    <col min="7" max="7" customWidth="true" style="2" width="11.140625" collapsed="false"/>
    <col min="8" max="8" style="2" width="9.140625" collapsed="false"/>
    <col min="9" max="9" customWidth="true" style="2" width="11.0" collapsed="false"/>
    <col min="10" max="11" style="2" width="9.140625" collapsed="false"/>
    <col min="12" max="12" customWidth="true" style="2" width="4.42578125" collapsed="false"/>
    <col min="13" max="13" style="2" width="9.140625" collapsed="false"/>
    <col min="14" max="14" customWidth="true" style="2" width="13.85546875" collapsed="false"/>
    <col min="15" max="15" customWidth="true" style="2" width="11.28515625" collapsed="false"/>
    <col min="16" max="16" customWidth="true" style="2" width="9.5703125" collapsed="false"/>
    <col min="17" max="17" customWidth="true" style="2" width="10.140625" collapsed="false"/>
    <col min="18" max="18" customWidth="true" style="2" width="10.85546875" collapsed="false"/>
    <col min="19" max="19" customWidth="true" style="2" width="11.5703125" collapsed="false"/>
    <col min="20" max="20" style="2" width="9.140625" collapsed="false"/>
    <col min="21" max="21" customWidth="true" style="2" width="11.42578125" collapsed="false"/>
    <col min="22" max="23" style="2" width="9.140625" collapsed="false"/>
    <col min="24" max="24" customWidth="true" style="2" width="5.28515625" collapsed="false"/>
    <col min="25" max="25" style="2" width="9.140625" collapsed="false"/>
    <col min="26" max="26" customWidth="true" style="2" width="14.42578125" collapsed="false"/>
    <col min="27" max="27" customWidth="true" style="2" width="11.28515625" collapsed="false"/>
    <col min="28" max="29" customWidth="true" style="2" width="10.28515625" collapsed="false"/>
    <col min="30" max="30" customWidth="true" style="2" width="11.42578125" collapsed="false"/>
    <col min="31" max="31" customWidth="true" style="2" width="11.7109375" collapsed="false"/>
    <col min="32" max="32" style="2" width="9.140625" collapsed="false"/>
    <col min="33" max="33" customWidth="true" style="2" width="11.28515625" collapsed="false"/>
    <col min="34" max="16384" style="2" width="9.140625" collapsed="false"/>
  </cols>
  <sheetData>
    <row r="1" spans="1:35" x14ac:dyDescent="0.25">
      <c r="A1" s="28" t="s">
        <v>71</v>
      </c>
    </row>
    <row r="2" spans="1:35" x14ac:dyDescent="0.25">
      <c r="A2" s="3"/>
    </row>
    <row r="3" spans="1:35" x14ac:dyDescent="0.25">
      <c r="A3" s="19"/>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29" t="s">
        <v>0</v>
      </c>
    </row>
    <row r="4" spans="1:35" x14ac:dyDescent="0.25">
      <c r="A4" s="21"/>
      <c r="B4" s="39" t="s">
        <v>2</v>
      </c>
      <c r="C4" s="39"/>
      <c r="D4" s="39"/>
      <c r="E4" s="39"/>
      <c r="F4" s="39"/>
      <c r="G4" s="39"/>
      <c r="H4" s="39"/>
      <c r="I4" s="39"/>
      <c r="J4" s="39"/>
      <c r="K4" s="39"/>
      <c r="L4" s="6"/>
      <c r="M4" s="39" t="s">
        <v>3</v>
      </c>
      <c r="N4" s="39"/>
      <c r="O4" s="39"/>
      <c r="P4" s="39"/>
      <c r="Q4" s="39"/>
      <c r="R4" s="39"/>
      <c r="S4" s="39"/>
      <c r="T4" s="39"/>
      <c r="U4" s="39"/>
      <c r="V4" s="39"/>
      <c r="W4" s="39"/>
      <c r="X4" s="12"/>
      <c r="Y4" s="23"/>
      <c r="Z4" s="39" t="s">
        <v>4</v>
      </c>
      <c r="AA4" s="39"/>
      <c r="AB4" s="39"/>
      <c r="AC4" s="39"/>
      <c r="AD4" s="39"/>
      <c r="AE4" s="39"/>
      <c r="AF4" s="39"/>
      <c r="AG4" s="39"/>
      <c r="AH4" s="39"/>
      <c r="AI4" s="39"/>
    </row>
    <row r="5" spans="1:35" x14ac:dyDescent="0.25">
      <c r="A5" s="4"/>
      <c r="B5" s="13"/>
      <c r="C5" s="39" t="s">
        <v>5</v>
      </c>
      <c r="D5" s="39"/>
      <c r="E5" s="39"/>
      <c r="F5" s="39"/>
      <c r="G5" s="39"/>
      <c r="H5" s="39"/>
      <c r="I5" s="39"/>
      <c r="J5" s="13"/>
      <c r="K5" s="13"/>
      <c r="L5" s="6"/>
      <c r="M5" s="6"/>
      <c r="N5" s="13"/>
      <c r="O5" s="39" t="s">
        <v>5</v>
      </c>
      <c r="P5" s="39"/>
      <c r="Q5" s="39"/>
      <c r="R5" s="39"/>
      <c r="S5" s="39"/>
      <c r="T5" s="39"/>
      <c r="U5" s="39"/>
      <c r="V5" s="13"/>
      <c r="W5" s="13"/>
      <c r="X5" s="13"/>
      <c r="Y5" s="13"/>
      <c r="Z5" s="13"/>
      <c r="AA5" s="39" t="s">
        <v>5</v>
      </c>
      <c r="AB5" s="39"/>
      <c r="AC5" s="39"/>
      <c r="AD5" s="39"/>
      <c r="AE5" s="39"/>
      <c r="AF5" s="39"/>
      <c r="AG5" s="13"/>
      <c r="AH5" s="13"/>
      <c r="AI5" s="13"/>
    </row>
    <row r="6" spans="1:35" x14ac:dyDescent="0.25">
      <c r="A6" s="4"/>
      <c r="B6" s="13"/>
      <c r="C6" s="13"/>
      <c r="D6" s="39" t="s">
        <v>6</v>
      </c>
      <c r="E6" s="39"/>
      <c r="F6" s="39"/>
      <c r="G6" s="13"/>
      <c r="H6" s="13"/>
      <c r="I6" s="13"/>
      <c r="J6" s="13"/>
      <c r="K6" s="13"/>
      <c r="L6" s="6"/>
      <c r="M6" s="6"/>
      <c r="N6" s="13"/>
      <c r="O6" s="13"/>
      <c r="P6" s="39" t="s">
        <v>6</v>
      </c>
      <c r="Q6" s="39"/>
      <c r="R6" s="39"/>
      <c r="S6" s="13"/>
      <c r="T6" s="13"/>
      <c r="U6" s="13"/>
      <c r="V6" s="13"/>
      <c r="W6" s="13"/>
      <c r="X6" s="13"/>
      <c r="Y6" s="13"/>
      <c r="Z6" s="13"/>
      <c r="AA6" s="13"/>
      <c r="AB6" s="39" t="s">
        <v>6</v>
      </c>
      <c r="AC6" s="39"/>
      <c r="AD6" s="39"/>
      <c r="AE6" s="13"/>
      <c r="AF6" s="13"/>
      <c r="AG6" s="13"/>
      <c r="AH6" s="13"/>
      <c r="AI6" s="13"/>
    </row>
    <row r="7" spans="1:35" ht="48" customHeight="1" x14ac:dyDescent="0.25">
      <c r="A7" s="14" t="s">
        <v>1</v>
      </c>
      <c r="B7" s="18" t="s">
        <v>7</v>
      </c>
      <c r="C7" s="18" t="s">
        <v>8</v>
      </c>
      <c r="D7" s="18" t="s">
        <v>9</v>
      </c>
      <c r="E7" s="18" t="s">
        <v>10</v>
      </c>
      <c r="F7" s="18" t="s">
        <v>22</v>
      </c>
      <c r="G7" s="18" t="s">
        <v>12</v>
      </c>
      <c r="H7" s="18" t="s">
        <v>13</v>
      </c>
      <c r="I7" s="18" t="s">
        <v>21</v>
      </c>
      <c r="J7" s="18" t="s">
        <v>14</v>
      </c>
      <c r="K7" s="18" t="s">
        <v>11</v>
      </c>
      <c r="L7" s="5"/>
      <c r="M7" s="5" t="s">
        <v>1</v>
      </c>
      <c r="N7" s="18" t="s">
        <v>7</v>
      </c>
      <c r="O7" s="18" t="s">
        <v>8</v>
      </c>
      <c r="P7" s="18" t="s">
        <v>9</v>
      </c>
      <c r="Q7" s="18" t="s">
        <v>10</v>
      </c>
      <c r="R7" s="18" t="s">
        <v>22</v>
      </c>
      <c r="S7" s="18" t="s">
        <v>12</v>
      </c>
      <c r="T7" s="18" t="s">
        <v>13</v>
      </c>
      <c r="U7" s="18" t="s">
        <v>21</v>
      </c>
      <c r="V7" s="18" t="s">
        <v>14</v>
      </c>
      <c r="W7" s="18" t="s">
        <v>11</v>
      </c>
      <c r="X7" s="18"/>
      <c r="Y7" s="5" t="s">
        <v>1</v>
      </c>
      <c r="Z7" s="18" t="s">
        <v>7</v>
      </c>
      <c r="AA7" s="18" t="s">
        <v>8</v>
      </c>
      <c r="AB7" s="18" t="s">
        <v>9</v>
      </c>
      <c r="AC7" s="18" t="s">
        <v>10</v>
      </c>
      <c r="AD7" s="18" t="s">
        <v>22</v>
      </c>
      <c r="AE7" s="18" t="s">
        <v>12</v>
      </c>
      <c r="AF7" s="18" t="s">
        <v>13</v>
      </c>
      <c r="AG7" s="18" t="s">
        <v>21</v>
      </c>
      <c r="AH7" s="18" t="s">
        <v>14</v>
      </c>
      <c r="AI7" s="18" t="s">
        <v>11</v>
      </c>
    </row>
    <row r="8" spans="1:35" x14ac:dyDescent="0.25">
      <c r="A8" s="8">
        <v>1998</v>
      </c>
      <c r="B8" s="9">
        <v>1722.82</v>
      </c>
      <c r="C8" s="9">
        <v>473.39</v>
      </c>
      <c r="D8" s="9">
        <v>450.17</v>
      </c>
      <c r="E8" s="9">
        <v>2224.02</v>
      </c>
      <c r="F8" s="15">
        <v>2674.19</v>
      </c>
      <c r="G8" s="9">
        <v>7672.21</v>
      </c>
      <c r="H8" s="9">
        <v>0</v>
      </c>
      <c r="I8" s="9">
        <v>10819.79</v>
      </c>
      <c r="J8" s="9">
        <v>0</v>
      </c>
      <c r="K8" s="9">
        <v>12542.61</v>
      </c>
      <c r="L8" s="2">
        <f>G8/K8</f>
        <v>0.61169166545081122</v>
      </c>
      <c r="M8" s="8">
        <v>1998</v>
      </c>
      <c r="N8" s="9">
        <v>803.84</v>
      </c>
      <c r="O8" s="9">
        <v>1580.48</v>
      </c>
      <c r="P8" s="9">
        <v>223.8</v>
      </c>
      <c r="Q8" s="9">
        <v>1884.07</v>
      </c>
      <c r="R8" s="15">
        <v>2107.87</v>
      </c>
      <c r="S8" s="9">
        <v>10011.49</v>
      </c>
      <c r="T8" s="9">
        <v>0</v>
      </c>
      <c r="U8" s="9">
        <v>13699.84</v>
      </c>
      <c r="V8" s="9">
        <v>0</v>
      </c>
      <c r="W8" s="9">
        <v>14503.68</v>
      </c>
      <c r="Y8" s="8">
        <v>1998</v>
      </c>
      <c r="Z8" s="9">
        <v>918.9799999999999</v>
      </c>
      <c r="AA8" s="9">
        <v>-1107.0900000000001</v>
      </c>
      <c r="AB8" s="9">
        <v>226.37</v>
      </c>
      <c r="AC8" s="9">
        <v>339.95000000000005</v>
      </c>
      <c r="AD8" s="9">
        <v>566.32000000000016</v>
      </c>
      <c r="AE8" s="9">
        <v>-2339.2799999999997</v>
      </c>
      <c r="AF8" s="9">
        <v>0</v>
      </c>
      <c r="AG8" s="9">
        <v>-2880.0499999999993</v>
      </c>
      <c r="AH8" s="9">
        <v>0</v>
      </c>
      <c r="AI8" s="9">
        <v>-1961.0699999999997</v>
      </c>
    </row>
    <row r="9" spans="1:35" x14ac:dyDescent="0.25">
      <c r="A9" s="8">
        <v>1999</v>
      </c>
      <c r="B9" s="9">
        <v>1962.36</v>
      </c>
      <c r="C9" s="9">
        <v>423.71000000000004</v>
      </c>
      <c r="D9" s="9">
        <v>559.11</v>
      </c>
      <c r="E9" s="9">
        <v>1956.8</v>
      </c>
      <c r="F9" s="15">
        <v>2515.91</v>
      </c>
      <c r="G9" s="9">
        <v>7408.35</v>
      </c>
      <c r="H9" s="9">
        <v>0</v>
      </c>
      <c r="I9" s="9">
        <v>10347.970000000001</v>
      </c>
      <c r="J9" s="9">
        <v>0</v>
      </c>
      <c r="K9" s="9">
        <v>12310.330000000002</v>
      </c>
      <c r="M9" s="8">
        <v>1999</v>
      </c>
      <c r="N9" s="9">
        <v>577.44000000000005</v>
      </c>
      <c r="O9" s="9">
        <v>1424.02</v>
      </c>
      <c r="P9" s="9">
        <v>267.58</v>
      </c>
      <c r="Q9" s="9">
        <v>1649.45</v>
      </c>
      <c r="R9" s="15">
        <v>1917.03</v>
      </c>
      <c r="S9" s="9">
        <v>9915.4500000000007</v>
      </c>
      <c r="T9" s="9">
        <v>0</v>
      </c>
      <c r="U9" s="9">
        <v>13256.5</v>
      </c>
      <c r="V9" s="9">
        <v>0</v>
      </c>
      <c r="W9" s="9">
        <v>13833.94</v>
      </c>
      <c r="Y9" s="8">
        <v>1999</v>
      </c>
      <c r="Z9" s="9">
        <v>1384.9199999999998</v>
      </c>
      <c r="AA9" s="9">
        <v>-1000.31</v>
      </c>
      <c r="AB9" s="9">
        <v>291.53000000000003</v>
      </c>
      <c r="AC9" s="9">
        <v>307.34999999999991</v>
      </c>
      <c r="AD9" s="9">
        <v>598.87999999999988</v>
      </c>
      <c r="AE9" s="9">
        <v>-2507.1000000000004</v>
      </c>
      <c r="AF9" s="9">
        <v>0</v>
      </c>
      <c r="AG9" s="9">
        <v>-2908.5299999999988</v>
      </c>
      <c r="AH9" s="9">
        <v>0</v>
      </c>
      <c r="AI9" s="9">
        <v>-1523.6099999999988</v>
      </c>
    </row>
    <row r="10" spans="1:35" x14ac:dyDescent="0.25">
      <c r="A10" s="8">
        <v>2000</v>
      </c>
      <c r="B10" s="9">
        <v>1959.28</v>
      </c>
      <c r="C10" s="9">
        <v>400.4</v>
      </c>
      <c r="D10" s="9">
        <v>413.42</v>
      </c>
      <c r="E10" s="9">
        <v>2004.27</v>
      </c>
      <c r="F10" s="15">
        <v>2417.69</v>
      </c>
      <c r="G10" s="9">
        <v>8688.84</v>
      </c>
      <c r="H10" s="9">
        <v>0</v>
      </c>
      <c r="I10" s="9">
        <v>11506.93</v>
      </c>
      <c r="J10" s="9">
        <v>0</v>
      </c>
      <c r="K10" s="9">
        <v>13466.210000000001</v>
      </c>
      <c r="M10" s="8">
        <v>2000</v>
      </c>
      <c r="N10" s="9">
        <v>1059.17</v>
      </c>
      <c r="O10" s="9">
        <v>1462.53</v>
      </c>
      <c r="P10" s="9">
        <v>181.53</v>
      </c>
      <c r="Q10" s="9">
        <v>1679.66</v>
      </c>
      <c r="R10" s="15">
        <v>1861.19</v>
      </c>
      <c r="S10" s="9">
        <v>12467.52</v>
      </c>
      <c r="T10" s="9">
        <v>0</v>
      </c>
      <c r="U10" s="9">
        <v>15791.240000000002</v>
      </c>
      <c r="V10" s="9">
        <v>0</v>
      </c>
      <c r="W10" s="9">
        <v>16850.410000000003</v>
      </c>
      <c r="Y10" s="8">
        <v>2000</v>
      </c>
      <c r="Z10" s="9">
        <v>900.1099999999999</v>
      </c>
      <c r="AA10" s="9">
        <v>-1062.1300000000001</v>
      </c>
      <c r="AB10" s="9">
        <v>231.89000000000001</v>
      </c>
      <c r="AC10" s="9">
        <v>324.6099999999999</v>
      </c>
      <c r="AD10" s="9">
        <v>556.5</v>
      </c>
      <c r="AE10" s="9">
        <v>-3778.6800000000003</v>
      </c>
      <c r="AF10" s="9">
        <v>0</v>
      </c>
      <c r="AG10" s="9">
        <v>-4284.3100000000013</v>
      </c>
      <c r="AH10" s="9">
        <v>0</v>
      </c>
      <c r="AI10" s="9">
        <v>-3384.2000000000025</v>
      </c>
    </row>
    <row r="11" spans="1:35" x14ac:dyDescent="0.25">
      <c r="A11" s="8">
        <v>2001</v>
      </c>
      <c r="B11" s="9">
        <v>2086.73</v>
      </c>
      <c r="C11" s="9">
        <v>380.26000000000005</v>
      </c>
      <c r="D11" s="9">
        <v>494.45</v>
      </c>
      <c r="E11" s="9">
        <v>1800.65</v>
      </c>
      <c r="F11" s="15">
        <v>2295.1</v>
      </c>
      <c r="G11" s="9">
        <v>8333.4599999999991</v>
      </c>
      <c r="H11" s="9">
        <v>0</v>
      </c>
      <c r="I11" s="9">
        <v>11008.82</v>
      </c>
      <c r="J11" s="9">
        <v>0</v>
      </c>
      <c r="K11" s="9">
        <v>13095.55</v>
      </c>
      <c r="M11" s="8">
        <v>2001</v>
      </c>
      <c r="N11" s="9">
        <v>2343.1</v>
      </c>
      <c r="O11" s="9">
        <v>1231</v>
      </c>
      <c r="P11" s="9">
        <v>288.23</v>
      </c>
      <c r="Q11" s="9">
        <v>1503.26</v>
      </c>
      <c r="R11" s="15">
        <v>1791.49</v>
      </c>
      <c r="S11" s="9">
        <v>12448.43</v>
      </c>
      <c r="T11" s="9">
        <v>0</v>
      </c>
      <c r="U11" s="9">
        <v>15470.92</v>
      </c>
      <c r="V11" s="9">
        <v>0</v>
      </c>
      <c r="W11" s="9">
        <v>17814.02</v>
      </c>
      <c r="Y11" s="8">
        <v>2001</v>
      </c>
      <c r="Z11" s="9">
        <v>-256.36999999999989</v>
      </c>
      <c r="AA11" s="9">
        <v>-850.74</v>
      </c>
      <c r="AB11" s="9">
        <v>206.21999999999997</v>
      </c>
      <c r="AC11" s="9">
        <v>297.3900000000001</v>
      </c>
      <c r="AD11" s="9">
        <v>503.6099999999999</v>
      </c>
      <c r="AE11" s="9">
        <v>-4114.9700000000012</v>
      </c>
      <c r="AF11" s="9">
        <v>0</v>
      </c>
      <c r="AG11" s="9">
        <v>-4462.1000000000004</v>
      </c>
      <c r="AH11" s="9">
        <v>0</v>
      </c>
      <c r="AI11" s="9">
        <v>-4718.4700000000012</v>
      </c>
    </row>
    <row r="12" spans="1:35" x14ac:dyDescent="0.25">
      <c r="A12" s="8">
        <v>2002</v>
      </c>
      <c r="B12" s="9">
        <v>2158.38</v>
      </c>
      <c r="C12" s="9">
        <v>483.41</v>
      </c>
      <c r="D12" s="9">
        <v>477.68</v>
      </c>
      <c r="E12" s="9">
        <v>1612.02</v>
      </c>
      <c r="F12" s="15">
        <v>2089.6999999999998</v>
      </c>
      <c r="G12" s="9">
        <v>8788.64</v>
      </c>
      <c r="H12" s="9">
        <v>0</v>
      </c>
      <c r="I12" s="9">
        <v>11361.75</v>
      </c>
      <c r="J12" s="9">
        <v>0</v>
      </c>
      <c r="K12" s="9">
        <v>13520.130000000001</v>
      </c>
      <c r="M12" s="8">
        <v>2002</v>
      </c>
      <c r="N12" s="9">
        <v>948.9</v>
      </c>
      <c r="O12" s="9">
        <v>1573.14</v>
      </c>
      <c r="P12" s="9">
        <v>391.31</v>
      </c>
      <c r="Q12" s="9">
        <v>1339.95</v>
      </c>
      <c r="R12" s="15">
        <v>1731.26</v>
      </c>
      <c r="S12" s="9">
        <v>15861.4</v>
      </c>
      <c r="T12" s="9">
        <v>0</v>
      </c>
      <c r="U12" s="9">
        <v>19165.8</v>
      </c>
      <c r="V12" s="9">
        <v>0</v>
      </c>
      <c r="W12" s="9">
        <v>20114.7</v>
      </c>
      <c r="Y12" s="8">
        <v>2002</v>
      </c>
      <c r="Z12" s="9">
        <v>1209.48</v>
      </c>
      <c r="AA12" s="9">
        <v>-1089.73</v>
      </c>
      <c r="AB12" s="9">
        <v>86.37</v>
      </c>
      <c r="AC12" s="9">
        <v>272.06999999999994</v>
      </c>
      <c r="AD12" s="9">
        <v>358.43999999999983</v>
      </c>
      <c r="AE12" s="9">
        <v>-7072.76</v>
      </c>
      <c r="AF12" s="9">
        <v>0</v>
      </c>
      <c r="AG12" s="9">
        <v>-7804.0499999999993</v>
      </c>
      <c r="AH12" s="9">
        <v>0</v>
      </c>
      <c r="AI12" s="9">
        <v>-6594.57</v>
      </c>
    </row>
    <row r="13" spans="1:35" x14ac:dyDescent="0.25">
      <c r="A13" s="8">
        <v>2003</v>
      </c>
      <c r="B13" s="9">
        <v>3107.41</v>
      </c>
      <c r="C13" s="9">
        <v>561.15</v>
      </c>
      <c r="D13" s="9">
        <v>488.17</v>
      </c>
      <c r="E13" s="9">
        <v>1669.05</v>
      </c>
      <c r="F13" s="15">
        <v>2157.2199999999998</v>
      </c>
      <c r="G13" s="9">
        <v>8749.76</v>
      </c>
      <c r="H13" s="9">
        <v>0</v>
      </c>
      <c r="I13" s="9">
        <v>11468.130000000001</v>
      </c>
      <c r="J13" s="9">
        <v>0</v>
      </c>
      <c r="K13" s="9">
        <v>14575.54</v>
      </c>
      <c r="M13" s="8">
        <v>2003</v>
      </c>
      <c r="N13" s="9">
        <v>2050.77</v>
      </c>
      <c r="O13" s="9">
        <v>1937.29</v>
      </c>
      <c r="P13" s="9">
        <v>421.91</v>
      </c>
      <c r="Q13" s="9">
        <v>1381.17</v>
      </c>
      <c r="R13" s="15">
        <v>1803.0800000000002</v>
      </c>
      <c r="S13" s="9">
        <v>15247.26</v>
      </c>
      <c r="T13" s="9">
        <v>0</v>
      </c>
      <c r="U13" s="9">
        <v>18987.63</v>
      </c>
      <c r="V13" s="9">
        <v>0</v>
      </c>
      <c r="W13" s="9">
        <v>21038.400000000001</v>
      </c>
      <c r="Y13" s="8">
        <v>2003</v>
      </c>
      <c r="Z13" s="9">
        <v>1056.6399999999999</v>
      </c>
      <c r="AA13" s="9">
        <v>-1376.1399999999999</v>
      </c>
      <c r="AB13" s="9">
        <v>66.259999999999991</v>
      </c>
      <c r="AC13" s="9">
        <v>287.87999999999988</v>
      </c>
      <c r="AD13" s="9">
        <v>354.13999999999965</v>
      </c>
      <c r="AE13" s="9">
        <v>-6497.5</v>
      </c>
      <c r="AF13" s="9">
        <v>0</v>
      </c>
      <c r="AG13" s="9">
        <v>-7519.5</v>
      </c>
      <c r="AH13" s="9">
        <v>0</v>
      </c>
      <c r="AI13" s="9">
        <v>-6462.8600000000006</v>
      </c>
    </row>
    <row r="14" spans="1:35" x14ac:dyDescent="0.25">
      <c r="A14" s="8">
        <v>2004</v>
      </c>
      <c r="B14" s="9">
        <v>3141.66</v>
      </c>
      <c r="C14" s="9">
        <v>522.38</v>
      </c>
      <c r="D14" s="9">
        <v>498.17</v>
      </c>
      <c r="E14" s="9">
        <v>1756.74</v>
      </c>
      <c r="F14" s="15">
        <v>2254.91</v>
      </c>
      <c r="G14" s="9">
        <v>9979.6200000000008</v>
      </c>
      <c r="H14" s="9">
        <v>0</v>
      </c>
      <c r="I14" s="9">
        <v>12756.91</v>
      </c>
      <c r="J14" s="9">
        <v>0</v>
      </c>
      <c r="K14" s="9">
        <v>15898.57</v>
      </c>
      <c r="M14" s="8">
        <v>2004</v>
      </c>
      <c r="N14" s="9">
        <v>2871.47</v>
      </c>
      <c r="O14" s="9">
        <v>2076.1799999999998</v>
      </c>
      <c r="P14" s="9">
        <v>427.81</v>
      </c>
      <c r="Q14" s="9">
        <v>1450.35</v>
      </c>
      <c r="R14" s="15">
        <v>1878.1599999999999</v>
      </c>
      <c r="S14" s="9">
        <v>17825.53</v>
      </c>
      <c r="T14" s="9">
        <v>0</v>
      </c>
      <c r="U14" s="9">
        <v>21779.87</v>
      </c>
      <c r="V14" s="9">
        <v>0</v>
      </c>
      <c r="W14" s="9">
        <v>24651.34</v>
      </c>
      <c r="Y14" s="8">
        <v>2004</v>
      </c>
      <c r="Z14" s="9">
        <v>270.19000000000005</v>
      </c>
      <c r="AA14" s="9">
        <v>-1553.7999999999997</v>
      </c>
      <c r="AB14" s="9">
        <v>70.360000000000014</v>
      </c>
      <c r="AC14" s="9">
        <v>306.3900000000001</v>
      </c>
      <c r="AD14" s="9">
        <v>376.75</v>
      </c>
      <c r="AE14" s="9">
        <v>-7845.909999999998</v>
      </c>
      <c r="AF14" s="9">
        <v>0</v>
      </c>
      <c r="AG14" s="9">
        <v>-9022.9599999999991</v>
      </c>
      <c r="AH14" s="9">
        <v>0</v>
      </c>
      <c r="AI14" s="9">
        <v>-8752.77</v>
      </c>
    </row>
    <row r="15" spans="1:35" x14ac:dyDescent="0.25">
      <c r="A15" s="8">
        <v>2005</v>
      </c>
      <c r="B15" s="9">
        <v>3382</v>
      </c>
      <c r="C15" s="9">
        <v>578.1099999999999</v>
      </c>
      <c r="D15" s="9">
        <v>503.17</v>
      </c>
      <c r="E15" s="9">
        <v>1911.15</v>
      </c>
      <c r="F15" s="15">
        <v>2414.3200000000002</v>
      </c>
      <c r="G15" s="9">
        <v>9985.06</v>
      </c>
      <c r="H15" s="9">
        <v>0</v>
      </c>
      <c r="I15" s="9">
        <v>12977.49</v>
      </c>
      <c r="J15" s="9">
        <v>0</v>
      </c>
      <c r="K15" s="9">
        <v>16359.49</v>
      </c>
      <c r="M15" s="8">
        <v>2005</v>
      </c>
      <c r="N15" s="9">
        <v>3666.61</v>
      </c>
      <c r="O15" s="9">
        <v>2410.89</v>
      </c>
      <c r="P15" s="9">
        <v>457.46</v>
      </c>
      <c r="Q15" s="9">
        <v>1573.39</v>
      </c>
      <c r="R15" s="15">
        <v>2030.8500000000001</v>
      </c>
      <c r="S15" s="9">
        <v>15422.83</v>
      </c>
      <c r="T15" s="9">
        <v>0</v>
      </c>
      <c r="U15" s="9">
        <v>19864.57</v>
      </c>
      <c r="V15" s="9">
        <v>0</v>
      </c>
      <c r="W15" s="9">
        <v>23531.18</v>
      </c>
      <c r="Y15" s="8">
        <v>2005</v>
      </c>
      <c r="Z15" s="9">
        <v>-284.61000000000013</v>
      </c>
      <c r="AA15" s="9">
        <v>-1832.78</v>
      </c>
      <c r="AB15" s="9">
        <v>45.710000000000036</v>
      </c>
      <c r="AC15" s="9">
        <v>337.76</v>
      </c>
      <c r="AD15" s="9">
        <v>383.47</v>
      </c>
      <c r="AE15" s="9">
        <v>-5437.77</v>
      </c>
      <c r="AF15" s="9">
        <v>0</v>
      </c>
      <c r="AG15" s="9">
        <v>-6887.08</v>
      </c>
      <c r="AH15" s="9">
        <v>0</v>
      </c>
      <c r="AI15" s="9">
        <v>-7171.6900000000005</v>
      </c>
    </row>
    <row r="16" spans="1:35" x14ac:dyDescent="0.25">
      <c r="A16" s="8">
        <v>2006</v>
      </c>
      <c r="B16" s="9">
        <v>3008.74</v>
      </c>
      <c r="C16" s="9">
        <v>562.4799999999999</v>
      </c>
      <c r="D16" s="9">
        <v>539.45000000000005</v>
      </c>
      <c r="E16" s="9">
        <v>1928.38</v>
      </c>
      <c r="F16" s="15">
        <v>2467.83</v>
      </c>
      <c r="G16" s="9">
        <v>12232.98</v>
      </c>
      <c r="H16" s="9">
        <v>0</v>
      </c>
      <c r="I16" s="9">
        <v>15263.289999999999</v>
      </c>
      <c r="J16" s="9">
        <v>0</v>
      </c>
      <c r="K16" s="9">
        <v>18272.03</v>
      </c>
      <c r="M16" s="8">
        <v>2006</v>
      </c>
      <c r="N16" s="9">
        <v>3450.81</v>
      </c>
      <c r="O16" s="9">
        <v>2621.87</v>
      </c>
      <c r="P16" s="9">
        <v>530.41999999999996</v>
      </c>
      <c r="Q16" s="9">
        <v>1583.5</v>
      </c>
      <c r="R16" s="15">
        <v>2113.92</v>
      </c>
      <c r="S16" s="9">
        <v>17930.580000000002</v>
      </c>
      <c r="T16" s="9">
        <v>0</v>
      </c>
      <c r="U16" s="9">
        <v>22666.370000000003</v>
      </c>
      <c r="V16" s="9">
        <v>0</v>
      </c>
      <c r="W16" s="9">
        <v>26117.180000000004</v>
      </c>
      <c r="Y16" s="8">
        <v>2006</v>
      </c>
      <c r="Z16" s="9">
        <v>-442.07000000000016</v>
      </c>
      <c r="AA16" s="9">
        <v>-2059.39</v>
      </c>
      <c r="AB16" s="9">
        <v>9.0300000000000864</v>
      </c>
      <c r="AC16" s="9">
        <v>344.88000000000011</v>
      </c>
      <c r="AD16" s="9">
        <v>353.90999999999985</v>
      </c>
      <c r="AE16" s="9">
        <v>-5697.6000000000022</v>
      </c>
      <c r="AF16" s="9">
        <v>0</v>
      </c>
      <c r="AG16" s="9">
        <v>-7403.0800000000036</v>
      </c>
      <c r="AH16" s="9">
        <v>0</v>
      </c>
      <c r="AI16" s="9">
        <v>-7845.1500000000051</v>
      </c>
    </row>
    <row r="17" spans="1:35" x14ac:dyDescent="0.25">
      <c r="A17" s="8">
        <v>2007</v>
      </c>
      <c r="B17" s="9">
        <v>2988.71</v>
      </c>
      <c r="C17" s="9">
        <v>571.38</v>
      </c>
      <c r="D17" s="9">
        <v>506.1</v>
      </c>
      <c r="E17" s="9">
        <v>2117.04</v>
      </c>
      <c r="F17" s="15">
        <v>2623.14</v>
      </c>
      <c r="G17" s="9">
        <v>12497.34</v>
      </c>
      <c r="H17" s="9">
        <v>0</v>
      </c>
      <c r="I17" s="9">
        <v>15691.86</v>
      </c>
      <c r="J17" s="9">
        <v>0</v>
      </c>
      <c r="K17" s="9">
        <v>18680.57</v>
      </c>
      <c r="M17" s="8">
        <v>2007</v>
      </c>
      <c r="N17" s="9">
        <v>2426.87</v>
      </c>
      <c r="O17" s="9">
        <v>3120.48</v>
      </c>
      <c r="P17" s="9">
        <v>474.35</v>
      </c>
      <c r="Q17" s="9">
        <v>1736.74</v>
      </c>
      <c r="R17" s="15">
        <v>2211.09</v>
      </c>
      <c r="S17" s="9">
        <v>17876.599999999999</v>
      </c>
      <c r="T17" s="9">
        <v>0</v>
      </c>
      <c r="U17" s="9">
        <v>23208.17</v>
      </c>
      <c r="V17" s="9">
        <v>0</v>
      </c>
      <c r="W17" s="9">
        <v>25635.039999999997</v>
      </c>
      <c r="Y17" s="8">
        <v>2007</v>
      </c>
      <c r="Z17" s="9">
        <v>561.84000000000015</v>
      </c>
      <c r="AA17" s="9">
        <v>-2549.1</v>
      </c>
      <c r="AB17" s="9">
        <v>31.75</v>
      </c>
      <c r="AC17" s="9">
        <v>380.29999999999995</v>
      </c>
      <c r="AD17" s="9">
        <v>412.04999999999973</v>
      </c>
      <c r="AE17" s="9">
        <v>-5379.2599999999984</v>
      </c>
      <c r="AF17" s="9">
        <v>0</v>
      </c>
      <c r="AG17" s="9">
        <v>-7516.3099999999977</v>
      </c>
      <c r="AH17" s="9">
        <v>0</v>
      </c>
      <c r="AI17" s="9">
        <v>-6954.4699999999975</v>
      </c>
    </row>
    <row r="18" spans="1:35" x14ac:dyDescent="0.25">
      <c r="A18" s="8">
        <v>2008</v>
      </c>
      <c r="B18" s="9">
        <v>3334.96</v>
      </c>
      <c r="C18" s="9">
        <v>705.65</v>
      </c>
      <c r="D18" s="9">
        <v>500.71</v>
      </c>
      <c r="E18" s="9">
        <v>2131.1799999999998</v>
      </c>
      <c r="F18" s="15">
        <v>2631.89</v>
      </c>
      <c r="G18" s="9">
        <v>12060.65</v>
      </c>
      <c r="H18" s="9">
        <v>0</v>
      </c>
      <c r="I18" s="9">
        <v>15398.189999999999</v>
      </c>
      <c r="J18" s="9">
        <v>0</v>
      </c>
      <c r="K18" s="9">
        <v>18733.149999999998</v>
      </c>
      <c r="M18" s="8">
        <v>2008</v>
      </c>
      <c r="N18" s="9">
        <v>2896.6</v>
      </c>
      <c r="O18" s="9">
        <v>3591.92</v>
      </c>
      <c r="P18" s="9">
        <v>358.9</v>
      </c>
      <c r="Q18" s="9">
        <v>1744.74</v>
      </c>
      <c r="R18" s="15">
        <v>2103.64</v>
      </c>
      <c r="S18" s="9">
        <v>18152.099999999999</v>
      </c>
      <c r="T18" s="9">
        <v>0</v>
      </c>
      <c r="U18" s="9">
        <v>23847.659999999996</v>
      </c>
      <c r="V18" s="9">
        <v>0</v>
      </c>
      <c r="W18" s="9">
        <v>26744.259999999995</v>
      </c>
      <c r="Y18" s="8">
        <v>2008</v>
      </c>
      <c r="Z18" s="9">
        <v>438.36000000000013</v>
      </c>
      <c r="AA18" s="9">
        <v>-2886.27</v>
      </c>
      <c r="AB18" s="9">
        <v>141.81</v>
      </c>
      <c r="AC18" s="9">
        <v>386.43999999999983</v>
      </c>
      <c r="AD18" s="9">
        <v>528.25</v>
      </c>
      <c r="AE18" s="9">
        <v>-6091.4499999999989</v>
      </c>
      <c r="AF18" s="9">
        <v>0</v>
      </c>
      <c r="AG18" s="9">
        <v>-8449.4699999999975</v>
      </c>
      <c r="AH18" s="9">
        <v>0</v>
      </c>
      <c r="AI18" s="9">
        <v>-8011.1099999999969</v>
      </c>
    </row>
    <row r="19" spans="1:35" x14ac:dyDescent="0.25">
      <c r="A19" s="8">
        <v>2009</v>
      </c>
      <c r="B19" s="9">
        <v>3785.33</v>
      </c>
      <c r="C19" s="9">
        <v>601.52</v>
      </c>
      <c r="D19" s="9">
        <v>426.39</v>
      </c>
      <c r="E19" s="9">
        <v>1855.66</v>
      </c>
      <c r="F19" s="15">
        <v>2282.0500000000002</v>
      </c>
      <c r="G19" s="9">
        <v>9916.74</v>
      </c>
      <c r="H19" s="9">
        <v>0</v>
      </c>
      <c r="I19" s="9">
        <v>12800.31</v>
      </c>
      <c r="J19" s="9">
        <v>0</v>
      </c>
      <c r="K19" s="9">
        <v>16585.64</v>
      </c>
      <c r="M19" s="8">
        <v>2009</v>
      </c>
      <c r="N19" s="9">
        <v>3970.79</v>
      </c>
      <c r="O19" s="9">
        <v>3459.78</v>
      </c>
      <c r="P19" s="9">
        <v>213.78</v>
      </c>
      <c r="Q19" s="9">
        <v>1466.91</v>
      </c>
      <c r="R19" s="15">
        <v>1680.69</v>
      </c>
      <c r="S19" s="9">
        <v>15649.05</v>
      </c>
      <c r="T19" s="9">
        <v>0</v>
      </c>
      <c r="U19" s="9">
        <v>20789.52</v>
      </c>
      <c r="V19" s="9">
        <v>0</v>
      </c>
      <c r="W19" s="9">
        <v>24760.31</v>
      </c>
      <c r="Y19" s="8">
        <v>2009</v>
      </c>
      <c r="Z19" s="9">
        <v>-185.46000000000004</v>
      </c>
      <c r="AA19" s="9">
        <v>-2858.26</v>
      </c>
      <c r="AB19" s="9">
        <v>212.60999999999999</v>
      </c>
      <c r="AC19" s="9">
        <v>388.75</v>
      </c>
      <c r="AD19" s="9">
        <v>601.36000000000013</v>
      </c>
      <c r="AE19" s="9">
        <v>-5732.3099999999995</v>
      </c>
      <c r="AF19" s="9">
        <v>0</v>
      </c>
      <c r="AG19" s="9">
        <v>-7989.2100000000009</v>
      </c>
      <c r="AH19" s="9">
        <v>0</v>
      </c>
      <c r="AI19" s="9">
        <v>-8174.6700000000019</v>
      </c>
    </row>
    <row r="20" spans="1:35" x14ac:dyDescent="0.25">
      <c r="A20" s="8">
        <v>2010</v>
      </c>
      <c r="B20" s="9">
        <v>3944.71</v>
      </c>
      <c r="C20" s="9">
        <v>640.07000000000005</v>
      </c>
      <c r="D20" s="9">
        <v>438.95</v>
      </c>
      <c r="E20" s="9">
        <v>2554.9299999999998</v>
      </c>
      <c r="F20" s="15">
        <v>2993.8799999999997</v>
      </c>
      <c r="G20" s="9">
        <v>10938.28</v>
      </c>
      <c r="H20" s="9">
        <v>0</v>
      </c>
      <c r="I20" s="9">
        <v>14572.23</v>
      </c>
      <c r="J20" s="9">
        <v>0</v>
      </c>
      <c r="K20" s="9">
        <v>18516.939999999999</v>
      </c>
      <c r="M20" s="8">
        <v>2010</v>
      </c>
      <c r="N20" s="9">
        <v>2878.97</v>
      </c>
      <c r="O20" s="9">
        <v>3797.46</v>
      </c>
      <c r="P20" s="9">
        <v>215.43</v>
      </c>
      <c r="Q20" s="9">
        <v>2399.02</v>
      </c>
      <c r="R20" s="15">
        <v>2614.4499999999998</v>
      </c>
      <c r="S20" s="9">
        <v>12458.52</v>
      </c>
      <c r="T20" s="9">
        <v>0</v>
      </c>
      <c r="U20" s="9">
        <v>18870.43</v>
      </c>
      <c r="V20" s="9">
        <v>0</v>
      </c>
      <c r="W20" s="9">
        <v>21749.4</v>
      </c>
      <c r="Y20" s="8">
        <v>2010</v>
      </c>
      <c r="Z20" s="9">
        <v>1065.7400000000002</v>
      </c>
      <c r="AA20" s="9">
        <v>-3157.39</v>
      </c>
      <c r="AB20" s="9">
        <v>223.51999999999998</v>
      </c>
      <c r="AC20" s="9">
        <v>155.90999999999985</v>
      </c>
      <c r="AD20" s="9">
        <v>379.42999999999984</v>
      </c>
      <c r="AE20" s="9">
        <v>-1520.2399999999998</v>
      </c>
      <c r="AF20" s="9">
        <v>0</v>
      </c>
      <c r="AG20" s="9">
        <v>-4298.2000000000007</v>
      </c>
      <c r="AH20" s="9">
        <v>0</v>
      </c>
      <c r="AI20" s="9">
        <v>-3232.4600000000028</v>
      </c>
    </row>
    <row r="21" spans="1:35" x14ac:dyDescent="0.25">
      <c r="A21" s="8">
        <v>2011</v>
      </c>
      <c r="B21" s="9">
        <v>4039.36</v>
      </c>
      <c r="C21" s="9">
        <v>672.7</v>
      </c>
      <c r="D21" s="9">
        <v>505.96</v>
      </c>
      <c r="E21" s="9">
        <v>2863.2</v>
      </c>
      <c r="F21" s="15">
        <v>3369.16</v>
      </c>
      <c r="G21" s="9">
        <v>9719.66</v>
      </c>
      <c r="H21" s="9">
        <v>0</v>
      </c>
      <c r="I21" s="9">
        <v>13761.52</v>
      </c>
      <c r="J21" s="9">
        <v>0</v>
      </c>
      <c r="K21" s="9">
        <v>17800.88</v>
      </c>
      <c r="M21" s="8">
        <v>2011</v>
      </c>
      <c r="N21" s="9">
        <v>3476.04</v>
      </c>
      <c r="O21" s="9">
        <v>3457.8</v>
      </c>
      <c r="P21" s="9">
        <v>235.68</v>
      </c>
      <c r="Q21" s="9">
        <v>2702.79</v>
      </c>
      <c r="R21" s="15">
        <v>2938.47</v>
      </c>
      <c r="S21" s="9">
        <v>12787.34</v>
      </c>
      <c r="T21" s="9">
        <v>0</v>
      </c>
      <c r="U21" s="9">
        <v>19183.61</v>
      </c>
      <c r="V21" s="9">
        <v>0</v>
      </c>
      <c r="W21" s="9">
        <v>22659.65</v>
      </c>
      <c r="Y21" s="8">
        <v>2011</v>
      </c>
      <c r="Z21" s="9">
        <v>563.32000000000016</v>
      </c>
      <c r="AA21" s="9">
        <v>-2785.1000000000004</v>
      </c>
      <c r="AB21" s="9">
        <v>270.27999999999997</v>
      </c>
      <c r="AC21" s="9">
        <v>160.40999999999985</v>
      </c>
      <c r="AD21" s="9">
        <v>430.69000000000005</v>
      </c>
      <c r="AE21" s="9">
        <v>-3067.6800000000003</v>
      </c>
      <c r="AF21" s="9">
        <v>0</v>
      </c>
      <c r="AG21" s="9">
        <v>-5422.09</v>
      </c>
      <c r="AH21" s="9">
        <v>0</v>
      </c>
      <c r="AI21" s="9">
        <v>-4858.7700000000004</v>
      </c>
    </row>
    <row r="22" spans="1:35" x14ac:dyDescent="0.25">
      <c r="A22" s="8">
        <v>2012</v>
      </c>
      <c r="B22" s="9">
        <v>4367.84</v>
      </c>
      <c r="C22" s="9">
        <v>708.36</v>
      </c>
      <c r="D22" s="9">
        <v>538.13</v>
      </c>
      <c r="E22" s="9">
        <v>2809.1</v>
      </c>
      <c r="F22" s="15">
        <v>3347.23</v>
      </c>
      <c r="G22" s="9">
        <v>8933.16</v>
      </c>
      <c r="H22" s="9">
        <v>0</v>
      </c>
      <c r="I22" s="9">
        <v>12988.75</v>
      </c>
      <c r="J22" s="9">
        <v>0</v>
      </c>
      <c r="K22" s="9">
        <v>17356.59</v>
      </c>
      <c r="M22" s="8">
        <v>2012</v>
      </c>
      <c r="N22" s="9">
        <v>3249.42</v>
      </c>
      <c r="O22" s="9">
        <v>3392.72</v>
      </c>
      <c r="P22" s="9">
        <v>233.75</v>
      </c>
      <c r="Q22" s="9">
        <v>2516.9699999999998</v>
      </c>
      <c r="R22" s="15">
        <v>2750.72</v>
      </c>
      <c r="S22" s="9">
        <v>11029.64</v>
      </c>
      <c r="T22" s="9">
        <v>0</v>
      </c>
      <c r="U22" s="9">
        <v>17173.079999999998</v>
      </c>
      <c r="V22" s="9">
        <v>0</v>
      </c>
      <c r="W22" s="9">
        <v>20422.5</v>
      </c>
      <c r="Y22" s="8">
        <v>2012</v>
      </c>
      <c r="Z22" s="9">
        <v>1118.42</v>
      </c>
      <c r="AA22" s="9">
        <v>-2684.3599999999997</v>
      </c>
      <c r="AB22" s="9">
        <v>304.38</v>
      </c>
      <c r="AC22" s="9">
        <v>292.13000000000011</v>
      </c>
      <c r="AD22" s="9">
        <v>596.51000000000022</v>
      </c>
      <c r="AE22" s="9">
        <v>-2096.4799999999996</v>
      </c>
      <c r="AF22" s="9">
        <v>0</v>
      </c>
      <c r="AG22" s="9">
        <v>-4184.3299999999981</v>
      </c>
      <c r="AH22" s="9">
        <v>0</v>
      </c>
      <c r="AI22" s="9">
        <v>-3065.91</v>
      </c>
    </row>
    <row r="23" spans="1:35" x14ac:dyDescent="0.25">
      <c r="A23" s="8">
        <v>2013</v>
      </c>
      <c r="B23" s="9">
        <v>4527.2700000000004</v>
      </c>
      <c r="C23" s="9">
        <v>815.56</v>
      </c>
      <c r="D23" s="9">
        <v>713.99</v>
      </c>
      <c r="E23" s="9">
        <v>2726.95</v>
      </c>
      <c r="F23" s="15">
        <v>3440.9399999999996</v>
      </c>
      <c r="G23" s="9">
        <v>8825.56</v>
      </c>
      <c r="H23" s="9">
        <v>0</v>
      </c>
      <c r="I23" s="9">
        <v>13082.06</v>
      </c>
      <c r="J23" s="9">
        <v>0</v>
      </c>
      <c r="K23" s="9">
        <v>17609.330000000002</v>
      </c>
      <c r="M23" s="8">
        <v>2013</v>
      </c>
      <c r="N23" s="9">
        <v>3898.04</v>
      </c>
      <c r="O23" s="9">
        <v>3335.47</v>
      </c>
      <c r="P23" s="9">
        <v>324.99</v>
      </c>
      <c r="Q23" s="9">
        <v>2568.8200000000002</v>
      </c>
      <c r="R23" s="15">
        <v>2893.8100000000004</v>
      </c>
      <c r="S23" s="9">
        <v>10106.66</v>
      </c>
      <c r="T23" s="9">
        <v>0</v>
      </c>
      <c r="U23" s="9">
        <v>16335.94</v>
      </c>
      <c r="V23" s="9">
        <v>0</v>
      </c>
      <c r="W23" s="9">
        <v>20233.98</v>
      </c>
      <c r="Y23" s="8">
        <v>2013</v>
      </c>
      <c r="Z23" s="9">
        <v>629.23000000000047</v>
      </c>
      <c r="AA23" s="9">
        <v>-2519.91</v>
      </c>
      <c r="AB23" s="9">
        <v>389</v>
      </c>
      <c r="AC23" s="9">
        <v>158.12999999999965</v>
      </c>
      <c r="AD23" s="9">
        <v>547.1299999999992</v>
      </c>
      <c r="AE23" s="9">
        <v>-1281.1000000000004</v>
      </c>
      <c r="AF23" s="9">
        <v>0</v>
      </c>
      <c r="AG23" s="9">
        <v>-3253.880000000001</v>
      </c>
      <c r="AH23" s="9">
        <v>0</v>
      </c>
      <c r="AI23" s="9">
        <v>-2624.6499999999978</v>
      </c>
    </row>
    <row r="24" spans="1:35" x14ac:dyDescent="0.25">
      <c r="A24" s="8">
        <v>2014</v>
      </c>
      <c r="B24" s="9">
        <v>4433.12</v>
      </c>
      <c r="C24" s="9">
        <v>918.87</v>
      </c>
      <c r="D24" s="9">
        <v>711.24</v>
      </c>
      <c r="E24" s="9">
        <v>2476.41</v>
      </c>
      <c r="F24" s="15">
        <v>3187.6499999999996</v>
      </c>
      <c r="G24" s="9">
        <v>10251.790000000001</v>
      </c>
      <c r="H24" s="9">
        <v>0</v>
      </c>
      <c r="I24" s="9">
        <v>14358.310000000001</v>
      </c>
      <c r="J24" s="9">
        <v>0</v>
      </c>
      <c r="K24" s="9">
        <v>18791.43</v>
      </c>
      <c r="M24" s="8">
        <v>2014</v>
      </c>
      <c r="N24" s="9">
        <v>5201.8</v>
      </c>
      <c r="O24" s="9">
        <v>3283.5</v>
      </c>
      <c r="P24" s="9">
        <v>310.12</v>
      </c>
      <c r="Q24" s="9">
        <v>2604.9899999999998</v>
      </c>
      <c r="R24" s="15">
        <v>2915.1099999999997</v>
      </c>
      <c r="S24" s="9">
        <v>10758.25</v>
      </c>
      <c r="T24" s="9">
        <v>0</v>
      </c>
      <c r="U24" s="9">
        <v>16956.86</v>
      </c>
      <c r="V24" s="9">
        <v>0</v>
      </c>
      <c r="W24" s="9">
        <v>22158.66</v>
      </c>
      <c r="Y24" s="8">
        <v>2014</v>
      </c>
      <c r="Z24" s="9">
        <v>-768.68000000000029</v>
      </c>
      <c r="AA24" s="9">
        <v>-2364.63</v>
      </c>
      <c r="AB24" s="9">
        <v>401.12</v>
      </c>
      <c r="AC24" s="9">
        <v>-128.57999999999993</v>
      </c>
      <c r="AD24" s="9">
        <v>272.53999999999996</v>
      </c>
      <c r="AE24" s="9">
        <v>-506.45999999999913</v>
      </c>
      <c r="AF24" s="9">
        <v>0</v>
      </c>
      <c r="AG24" s="9">
        <v>-2598.5499999999993</v>
      </c>
      <c r="AH24" s="9">
        <v>0</v>
      </c>
      <c r="AI24" s="9">
        <v>-3367.2299999999996</v>
      </c>
    </row>
    <row r="25" spans="1:35" x14ac:dyDescent="0.25">
      <c r="A25" s="8">
        <v>2015</v>
      </c>
      <c r="B25" s="9">
        <v>4767.18</v>
      </c>
      <c r="C25" s="9">
        <v>909.2700000000001</v>
      </c>
      <c r="D25" s="9">
        <v>791.44</v>
      </c>
      <c r="E25" s="9">
        <v>2364.34</v>
      </c>
      <c r="F25" s="15">
        <v>3155.78</v>
      </c>
      <c r="G25" s="9">
        <v>8741.76</v>
      </c>
      <c r="H25" s="9">
        <v>0</v>
      </c>
      <c r="I25" s="9">
        <v>12806.810000000001</v>
      </c>
      <c r="J25" s="9">
        <v>0</v>
      </c>
      <c r="K25" s="9">
        <v>17573.990000000002</v>
      </c>
      <c r="M25" s="8">
        <v>2015</v>
      </c>
      <c r="N25" s="9">
        <v>4405.1099999999997</v>
      </c>
      <c r="O25" s="9">
        <v>3032.82</v>
      </c>
      <c r="P25" s="9">
        <v>338.74</v>
      </c>
      <c r="Q25" s="9">
        <v>2408.58</v>
      </c>
      <c r="R25" s="15">
        <v>2747.3199999999997</v>
      </c>
      <c r="S25" s="9">
        <v>9507.16</v>
      </c>
      <c r="T25" s="9">
        <v>0</v>
      </c>
      <c r="U25" s="9">
        <v>15287.3</v>
      </c>
      <c r="V25" s="9">
        <v>0</v>
      </c>
      <c r="W25" s="9">
        <v>19692.41</v>
      </c>
      <c r="Y25" s="8">
        <v>2015</v>
      </c>
      <c r="Z25" s="9">
        <v>362.07000000000062</v>
      </c>
      <c r="AA25" s="9">
        <v>-2123.5500000000002</v>
      </c>
      <c r="AB25" s="9">
        <v>452.70000000000005</v>
      </c>
      <c r="AC25" s="9">
        <v>-44.239999999999782</v>
      </c>
      <c r="AD25" s="9">
        <v>408.46000000000049</v>
      </c>
      <c r="AE25" s="9">
        <v>-765.39999999999964</v>
      </c>
      <c r="AF25" s="9">
        <v>0</v>
      </c>
      <c r="AG25" s="9">
        <v>-2480.489999999998</v>
      </c>
      <c r="AH25" s="9">
        <v>0</v>
      </c>
      <c r="AI25" s="9">
        <v>-2118.4199999999983</v>
      </c>
    </row>
    <row r="26" spans="1:35" x14ac:dyDescent="0.25">
      <c r="A26" s="8">
        <v>2016</v>
      </c>
      <c r="B26" s="10">
        <v>4551.28</v>
      </c>
      <c r="C26" s="10">
        <v>931.96</v>
      </c>
      <c r="D26" s="10">
        <v>758.29</v>
      </c>
      <c r="E26" s="10">
        <v>2145.9499999999998</v>
      </c>
      <c r="F26" s="20">
        <v>2904.24</v>
      </c>
      <c r="G26" s="10">
        <v>8799.67</v>
      </c>
      <c r="H26" s="10">
        <v>0</v>
      </c>
      <c r="I26" s="10">
        <v>12635.869999999999</v>
      </c>
      <c r="J26" s="10">
        <v>0</v>
      </c>
      <c r="K26" s="10">
        <v>17187.149999999998</v>
      </c>
      <c r="L26" s="6"/>
      <c r="M26" s="8">
        <v>2016</v>
      </c>
      <c r="N26" s="10">
        <v>4139.25</v>
      </c>
      <c r="O26" s="10">
        <v>3030.68</v>
      </c>
      <c r="P26" s="10">
        <v>322.93</v>
      </c>
      <c r="Q26" s="10">
        <v>2614.46</v>
      </c>
      <c r="R26" s="20">
        <v>2937.39</v>
      </c>
      <c r="S26" s="10">
        <v>7721.25</v>
      </c>
      <c r="T26" s="10">
        <v>0</v>
      </c>
      <c r="U26" s="10">
        <v>13689.32</v>
      </c>
      <c r="V26" s="10">
        <v>0</v>
      </c>
      <c r="W26" s="10">
        <v>17828.57</v>
      </c>
      <c r="X26" s="6"/>
      <c r="Y26" s="8">
        <v>2016</v>
      </c>
      <c r="Z26" s="10">
        <v>412.02999999999975</v>
      </c>
      <c r="AA26" s="10">
        <v>-2098.7199999999998</v>
      </c>
      <c r="AB26" s="10">
        <v>435.35999999999996</v>
      </c>
      <c r="AC26" s="10">
        <v>-468.51000000000022</v>
      </c>
      <c r="AD26" s="10">
        <v>-33.150000000000091</v>
      </c>
      <c r="AE26" s="10">
        <v>1078.42</v>
      </c>
      <c r="AF26" s="10">
        <v>0</v>
      </c>
      <c r="AG26" s="10">
        <v>-1053.4500000000007</v>
      </c>
      <c r="AH26" s="10">
        <v>0</v>
      </c>
      <c r="AI26" s="10">
        <v>-641.42000000000189</v>
      </c>
    </row>
    <row r="27" spans="1:35" x14ac:dyDescent="0.25">
      <c r="A27" s="16">
        <v>2017</v>
      </c>
      <c r="B27" s="11">
        <v>4814.57</v>
      </c>
      <c r="C27" s="11">
        <v>1023.34</v>
      </c>
      <c r="D27" s="11">
        <v>843.24</v>
      </c>
      <c r="E27" s="11">
        <v>2452.44</v>
      </c>
      <c r="F27" s="17">
        <v>3295.6800000000003</v>
      </c>
      <c r="G27" s="11">
        <v>8075.47</v>
      </c>
      <c r="H27" s="11">
        <v>0</v>
      </c>
      <c r="I27" s="11">
        <v>12394.490000000002</v>
      </c>
      <c r="J27" s="11">
        <v>0</v>
      </c>
      <c r="K27" s="11">
        <v>17209.060000000001</v>
      </c>
      <c r="L27" s="5"/>
      <c r="M27" s="16">
        <v>2017</v>
      </c>
      <c r="N27" s="11">
        <v>4889.53</v>
      </c>
      <c r="O27" s="11">
        <v>3224.15</v>
      </c>
      <c r="P27" s="11">
        <v>415.83</v>
      </c>
      <c r="Q27" s="11">
        <v>2990.84</v>
      </c>
      <c r="R27" s="17">
        <v>3406.67</v>
      </c>
      <c r="S27" s="11">
        <v>7024.32</v>
      </c>
      <c r="T27" s="11">
        <v>0</v>
      </c>
      <c r="U27" s="11">
        <v>13655.14</v>
      </c>
      <c r="V27" s="11">
        <v>0</v>
      </c>
      <c r="W27" s="11">
        <v>18544.669999999998</v>
      </c>
      <c r="X27" s="5"/>
      <c r="Y27" s="16">
        <v>2017</v>
      </c>
      <c r="Z27" s="11">
        <v>-74.960000000000036</v>
      </c>
      <c r="AA27" s="11">
        <v>-2200.81</v>
      </c>
      <c r="AB27" s="11">
        <v>427.41</v>
      </c>
      <c r="AC27" s="11">
        <v>-538.40000000000009</v>
      </c>
      <c r="AD27" s="11">
        <v>-110.98999999999978</v>
      </c>
      <c r="AE27" s="11">
        <v>1051.1500000000005</v>
      </c>
      <c r="AF27" s="11">
        <v>0</v>
      </c>
      <c r="AG27" s="11">
        <v>-1260.6499999999978</v>
      </c>
      <c r="AH27" s="11">
        <v>0</v>
      </c>
      <c r="AI27" s="11">
        <v>-1335.6099999999969</v>
      </c>
    </row>
  </sheetData>
  <mergeCells count="9">
    <mergeCell ref="P6:R6"/>
    <mergeCell ref="AB6:AD6"/>
    <mergeCell ref="B4:K4"/>
    <mergeCell ref="Z4:AI4"/>
    <mergeCell ref="AA5:AF5"/>
    <mergeCell ref="D6:F6"/>
    <mergeCell ref="C5:I5"/>
    <mergeCell ref="M4:W4"/>
    <mergeCell ref="O5:U5"/>
  </mergeCells>
  <pageMargins left="0.7" right="0.7" top="0.75" bottom="0.75" header="0.3" footer="0.3"/>
  <pageSetup paperSize="9" orientation="landscape" r:id="rId1"/>
  <colBreaks count="2" manualBreakCount="2">
    <brk id="12" max="1048575" man="1"/>
    <brk id="2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zoomScaleNormal="100" workbookViewId="0">
      <selection activeCell="A2" sqref="A2"/>
    </sheetView>
  </sheetViews>
  <sheetFormatPr defaultRowHeight="15" x14ac:dyDescent="0.25"/>
  <cols>
    <col min="1" max="1" style="2" width="9.140625" collapsed="false"/>
    <col min="2" max="2" customWidth="true" style="2" width="14.0" collapsed="false"/>
    <col min="3" max="3" customWidth="true" style="2" width="11.0" collapsed="false"/>
    <col min="4" max="4" customWidth="true" style="2" width="10.0" collapsed="false"/>
    <col min="5" max="5" customWidth="true" style="2" width="9.5703125" collapsed="false"/>
    <col min="6" max="6" customWidth="true" style="2" width="11.28515625" collapsed="false"/>
    <col min="7" max="7" customWidth="true" style="2" width="11.140625" collapsed="false"/>
    <col min="8" max="8" style="2" width="9.140625" collapsed="false"/>
    <col min="9" max="9" customWidth="true" style="2" width="11.42578125" collapsed="false"/>
    <col min="10" max="11" style="2" width="9.140625" collapsed="false"/>
    <col min="12" max="12" customWidth="true" style="2" width="5.5703125" collapsed="false"/>
    <col min="13" max="13" style="2" width="9.140625" collapsed="false"/>
    <col min="14" max="14" customWidth="true" style="2" width="14.0" collapsed="false"/>
    <col min="15" max="15" customWidth="true" style="2" width="10.85546875" collapsed="false"/>
    <col min="16" max="16" customWidth="true" style="2" width="9.7109375" collapsed="false"/>
    <col min="17" max="17" customWidth="true" style="2" width="10.7109375" collapsed="false"/>
    <col min="18" max="18" customWidth="true" style="2" width="11.5703125" collapsed="false"/>
    <col min="19" max="19" customWidth="true" style="2" width="11.140625" collapsed="false"/>
    <col min="20" max="20" style="2" width="9.140625" collapsed="false"/>
    <col min="21" max="21" customWidth="true" style="2" width="11.0" collapsed="false"/>
    <col min="22" max="23" style="2" width="9.140625" collapsed="false"/>
    <col min="24" max="24" customWidth="true" style="2" width="4.5703125" collapsed="false"/>
    <col min="25" max="25" customWidth="true" style="2" width="7.28515625" collapsed="false"/>
    <col min="26" max="26" customWidth="true" style="2" width="14.5703125" collapsed="false"/>
    <col min="27" max="27" customWidth="true" style="2" width="10.85546875" collapsed="false"/>
    <col min="28" max="28" customWidth="true" style="2" width="12.140625" collapsed="false"/>
    <col min="29" max="29" customWidth="true" style="2" width="13.0" collapsed="false"/>
    <col min="30" max="30" customWidth="true" style="2" width="10.85546875" collapsed="false"/>
    <col min="31" max="31" customWidth="true" style="2" width="12.0" collapsed="false"/>
    <col min="32" max="32" style="2" width="9.140625" collapsed="false"/>
    <col min="33" max="33" customWidth="true" style="2" width="11.28515625" collapsed="false"/>
    <col min="34" max="16384" style="2" width="9.140625" collapsed="false"/>
  </cols>
  <sheetData>
    <row r="1" spans="1:35" x14ac:dyDescent="0.25">
      <c r="A1" s="28" t="s">
        <v>72</v>
      </c>
    </row>
    <row r="2" spans="1:35" x14ac:dyDescent="0.25">
      <c r="A2" s="3"/>
    </row>
    <row r="3" spans="1:35" x14ac:dyDescent="0.25">
      <c r="A3" s="19"/>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29" t="s">
        <v>0</v>
      </c>
    </row>
    <row r="4" spans="1:35" x14ac:dyDescent="0.25">
      <c r="A4" s="21"/>
      <c r="B4" s="39" t="s">
        <v>2</v>
      </c>
      <c r="C4" s="39"/>
      <c r="D4" s="39"/>
      <c r="E4" s="39"/>
      <c r="F4" s="39"/>
      <c r="G4" s="39"/>
      <c r="H4" s="39"/>
      <c r="I4" s="39"/>
      <c r="J4" s="39"/>
      <c r="K4" s="39"/>
      <c r="L4" s="6"/>
      <c r="M4" s="22"/>
      <c r="N4" s="39" t="s">
        <v>3</v>
      </c>
      <c r="O4" s="39"/>
      <c r="P4" s="39"/>
      <c r="Q4" s="39"/>
      <c r="R4" s="39"/>
      <c r="S4" s="39"/>
      <c r="T4" s="39"/>
      <c r="U4" s="39"/>
      <c r="V4" s="39"/>
      <c r="W4" s="39"/>
      <c r="X4" s="12"/>
      <c r="Y4" s="23"/>
      <c r="Z4" s="39" t="s">
        <v>4</v>
      </c>
      <c r="AA4" s="39"/>
      <c r="AB4" s="39"/>
      <c r="AC4" s="39"/>
      <c r="AD4" s="39"/>
      <c r="AE4" s="39"/>
      <c r="AF4" s="39"/>
      <c r="AG4" s="39"/>
      <c r="AH4" s="39"/>
      <c r="AI4" s="39"/>
    </row>
    <row r="5" spans="1:35" x14ac:dyDescent="0.25">
      <c r="A5" s="4"/>
      <c r="B5" s="13"/>
      <c r="C5" s="39" t="s">
        <v>5</v>
      </c>
      <c r="D5" s="39"/>
      <c r="E5" s="39"/>
      <c r="F5" s="39"/>
      <c r="G5" s="39"/>
      <c r="H5" s="39"/>
      <c r="I5" s="39"/>
      <c r="J5" s="13"/>
      <c r="K5" s="13"/>
      <c r="L5" s="6"/>
      <c r="M5" s="6"/>
      <c r="N5" s="13"/>
      <c r="O5" s="39" t="s">
        <v>5</v>
      </c>
      <c r="P5" s="39"/>
      <c r="Q5" s="39"/>
      <c r="R5" s="39"/>
      <c r="S5" s="39"/>
      <c r="T5" s="39"/>
      <c r="U5" s="39"/>
      <c r="V5" s="13"/>
      <c r="W5" s="13"/>
      <c r="X5" s="13"/>
      <c r="Y5" s="13"/>
      <c r="Z5" s="13"/>
      <c r="AA5" s="39" t="s">
        <v>5</v>
      </c>
      <c r="AB5" s="39"/>
      <c r="AC5" s="39"/>
      <c r="AD5" s="39"/>
      <c r="AE5" s="39"/>
      <c r="AF5" s="39"/>
      <c r="AG5" s="39"/>
      <c r="AH5" s="13"/>
      <c r="AI5" s="13"/>
    </row>
    <row r="6" spans="1:35" x14ac:dyDescent="0.25">
      <c r="A6" s="4"/>
      <c r="B6" s="13"/>
      <c r="C6" s="13"/>
      <c r="D6" s="23" t="s">
        <v>6</v>
      </c>
      <c r="E6" s="23"/>
      <c r="F6" s="23"/>
      <c r="G6" s="13"/>
      <c r="H6" s="13"/>
      <c r="I6" s="13"/>
      <c r="J6" s="13"/>
      <c r="K6" s="13"/>
      <c r="L6" s="6"/>
      <c r="M6" s="6"/>
      <c r="N6" s="13"/>
      <c r="O6" s="13"/>
      <c r="P6" s="39" t="s">
        <v>6</v>
      </c>
      <c r="Q6" s="39"/>
      <c r="R6" s="39"/>
      <c r="S6" s="13"/>
      <c r="T6" s="13"/>
      <c r="U6" s="13"/>
      <c r="V6" s="13"/>
      <c r="W6" s="13"/>
      <c r="X6" s="13"/>
      <c r="Y6" s="13"/>
      <c r="Z6" s="13"/>
      <c r="AA6" s="13"/>
      <c r="AB6" s="39" t="s">
        <v>6</v>
      </c>
      <c r="AC6" s="39"/>
      <c r="AD6" s="39"/>
      <c r="AE6" s="13"/>
      <c r="AF6" s="13"/>
      <c r="AG6" s="13"/>
      <c r="AH6" s="13"/>
      <c r="AI6" s="13"/>
    </row>
    <row r="7" spans="1:35" ht="46.5" customHeight="1" x14ac:dyDescent="0.25">
      <c r="A7" s="7" t="s">
        <v>1</v>
      </c>
      <c r="B7" s="18" t="s">
        <v>7</v>
      </c>
      <c r="C7" s="18" t="s">
        <v>8</v>
      </c>
      <c r="D7" s="18" t="s">
        <v>9</v>
      </c>
      <c r="E7" s="18" t="s">
        <v>10</v>
      </c>
      <c r="F7" s="18" t="s">
        <v>22</v>
      </c>
      <c r="G7" s="18" t="s">
        <v>12</v>
      </c>
      <c r="H7" s="18" t="s">
        <v>13</v>
      </c>
      <c r="I7" s="18" t="s">
        <v>21</v>
      </c>
      <c r="J7" s="18" t="s">
        <v>14</v>
      </c>
      <c r="K7" s="18" t="s">
        <v>11</v>
      </c>
      <c r="L7" s="5"/>
      <c r="M7" s="7" t="s">
        <v>1</v>
      </c>
      <c r="N7" s="18" t="s">
        <v>7</v>
      </c>
      <c r="O7" s="18" t="s">
        <v>8</v>
      </c>
      <c r="P7" s="18" t="s">
        <v>9</v>
      </c>
      <c r="Q7" s="18" t="s">
        <v>10</v>
      </c>
      <c r="R7" s="18" t="s">
        <v>22</v>
      </c>
      <c r="S7" s="18" t="s">
        <v>12</v>
      </c>
      <c r="T7" s="18" t="s">
        <v>13</v>
      </c>
      <c r="U7" s="18" t="s">
        <v>21</v>
      </c>
      <c r="V7" s="18" t="s">
        <v>14</v>
      </c>
      <c r="W7" s="18" t="s">
        <v>11</v>
      </c>
      <c r="X7" s="18"/>
      <c r="Y7" s="7" t="s">
        <v>1</v>
      </c>
      <c r="Z7" s="18" t="s">
        <v>7</v>
      </c>
      <c r="AA7" s="18" t="s">
        <v>8</v>
      </c>
      <c r="AB7" s="18" t="s">
        <v>9</v>
      </c>
      <c r="AC7" s="18" t="s">
        <v>10</v>
      </c>
      <c r="AD7" s="18" t="s">
        <v>22</v>
      </c>
      <c r="AE7" s="18" t="s">
        <v>12</v>
      </c>
      <c r="AF7" s="18" t="s">
        <v>13</v>
      </c>
      <c r="AG7" s="18" t="s">
        <v>21</v>
      </c>
      <c r="AH7" s="18" t="s">
        <v>14</v>
      </c>
      <c r="AI7" s="18" t="s">
        <v>11</v>
      </c>
    </row>
    <row r="8" spans="1:35" x14ac:dyDescent="0.25">
      <c r="A8" s="8">
        <v>1998</v>
      </c>
      <c r="B8" s="9">
        <v>67.260000000000005</v>
      </c>
      <c r="C8" s="9">
        <v>554.04</v>
      </c>
      <c r="D8" s="9">
        <v>603.21</v>
      </c>
      <c r="E8" s="9">
        <v>1067.79</v>
      </c>
      <c r="F8" s="15">
        <v>1671</v>
      </c>
      <c r="G8" s="9">
        <v>1877.5</v>
      </c>
      <c r="H8" s="9">
        <v>98.3</v>
      </c>
      <c r="I8" s="9">
        <v>4200.84</v>
      </c>
      <c r="J8" s="9">
        <v>399.61</v>
      </c>
      <c r="K8" s="9">
        <v>4667.71</v>
      </c>
      <c r="M8" s="8">
        <v>1998</v>
      </c>
      <c r="N8" s="9">
        <v>187.01</v>
      </c>
      <c r="O8" s="9">
        <v>1745.2</v>
      </c>
      <c r="P8" s="9">
        <v>782.76</v>
      </c>
      <c r="Q8" s="9">
        <v>1519.84</v>
      </c>
      <c r="R8" s="15">
        <v>2302.6</v>
      </c>
      <c r="S8" s="9">
        <v>2373.4499999999998</v>
      </c>
      <c r="T8" s="9">
        <v>0</v>
      </c>
      <c r="U8" s="9">
        <v>6421.25</v>
      </c>
      <c r="V8" s="9">
        <v>183.89</v>
      </c>
      <c r="W8" s="9">
        <v>6792.1500000000005</v>
      </c>
      <c r="Y8" s="8">
        <v>1998</v>
      </c>
      <c r="Z8" s="9">
        <v>-119.74999999999999</v>
      </c>
      <c r="AA8" s="9">
        <v>-1191.1600000000001</v>
      </c>
      <c r="AB8" s="9">
        <v>-179.54999999999995</v>
      </c>
      <c r="AC8" s="9">
        <v>-452.04999999999995</v>
      </c>
      <c r="AD8" s="9">
        <v>-631.59999999999991</v>
      </c>
      <c r="AE8" s="9">
        <v>-495.94999999999982</v>
      </c>
      <c r="AF8" s="9">
        <v>98.3</v>
      </c>
      <c r="AG8" s="9">
        <v>-2220.41</v>
      </c>
      <c r="AH8" s="9">
        <v>215.72000000000003</v>
      </c>
      <c r="AI8" s="9">
        <v>-2124.4400000000005</v>
      </c>
    </row>
    <row r="9" spans="1:35" x14ac:dyDescent="0.25">
      <c r="A9" s="8">
        <v>1999</v>
      </c>
      <c r="B9" s="9">
        <v>75.28</v>
      </c>
      <c r="C9" s="9">
        <v>605.05999999999995</v>
      </c>
      <c r="D9" s="9">
        <v>743.67</v>
      </c>
      <c r="E9" s="9">
        <v>924.14</v>
      </c>
      <c r="F9" s="15">
        <v>1667.81</v>
      </c>
      <c r="G9" s="9">
        <v>1808.25</v>
      </c>
      <c r="H9" s="9">
        <v>100.35</v>
      </c>
      <c r="I9" s="9">
        <v>4181.47</v>
      </c>
      <c r="J9" s="9">
        <v>426.36</v>
      </c>
      <c r="K9" s="9">
        <v>4683.1099999999997</v>
      </c>
      <c r="M9" s="8">
        <v>1999</v>
      </c>
      <c r="N9" s="9">
        <v>184.36</v>
      </c>
      <c r="O9" s="9">
        <v>3243.34</v>
      </c>
      <c r="P9" s="9">
        <v>1112.8900000000001</v>
      </c>
      <c r="Q9" s="9">
        <v>1474.01</v>
      </c>
      <c r="R9" s="15">
        <v>2586.9</v>
      </c>
      <c r="S9" s="9">
        <v>2340.34</v>
      </c>
      <c r="T9" s="9">
        <v>0</v>
      </c>
      <c r="U9" s="9">
        <v>8170.58</v>
      </c>
      <c r="V9" s="9">
        <v>178.89</v>
      </c>
      <c r="W9" s="9">
        <v>8533.83</v>
      </c>
      <c r="Y9" s="8">
        <v>1999</v>
      </c>
      <c r="Z9" s="9">
        <v>-109.08000000000001</v>
      </c>
      <c r="AA9" s="9">
        <v>-2638.28</v>
      </c>
      <c r="AB9" s="9">
        <v>-369.22000000000014</v>
      </c>
      <c r="AC9" s="9">
        <v>-549.87</v>
      </c>
      <c r="AD9" s="9">
        <v>-919.09000000000015</v>
      </c>
      <c r="AE9" s="9">
        <v>-532.09000000000015</v>
      </c>
      <c r="AF9" s="9">
        <v>100.35</v>
      </c>
      <c r="AG9" s="9">
        <v>-3989.1099999999997</v>
      </c>
      <c r="AH9" s="9">
        <v>247.47000000000003</v>
      </c>
      <c r="AI9" s="9">
        <v>-3850.7200000000003</v>
      </c>
    </row>
    <row r="10" spans="1:35" x14ac:dyDescent="0.25">
      <c r="A10" s="8">
        <v>2000</v>
      </c>
      <c r="B10" s="9">
        <v>81.010000000000005</v>
      </c>
      <c r="C10" s="9">
        <v>791.29</v>
      </c>
      <c r="D10" s="9">
        <v>846.21</v>
      </c>
      <c r="E10" s="9">
        <v>1225.94</v>
      </c>
      <c r="F10" s="15">
        <v>2072.15</v>
      </c>
      <c r="G10" s="9">
        <v>2302.2800000000002</v>
      </c>
      <c r="H10" s="9">
        <v>84.68</v>
      </c>
      <c r="I10" s="9">
        <v>5250.4000000000005</v>
      </c>
      <c r="J10" s="9">
        <v>332.23</v>
      </c>
      <c r="K10" s="9">
        <v>5663.6400000000012</v>
      </c>
      <c r="M10" s="8">
        <v>2000</v>
      </c>
      <c r="N10" s="9">
        <v>230.95</v>
      </c>
      <c r="O10" s="9">
        <v>4058.07</v>
      </c>
      <c r="P10" s="9">
        <v>857.3</v>
      </c>
      <c r="Q10" s="9">
        <v>1677.25</v>
      </c>
      <c r="R10" s="15">
        <v>2534.5500000000002</v>
      </c>
      <c r="S10" s="9">
        <v>3027.43</v>
      </c>
      <c r="T10" s="9">
        <v>0</v>
      </c>
      <c r="U10" s="9">
        <v>9620.0500000000011</v>
      </c>
      <c r="V10" s="9">
        <v>183.12</v>
      </c>
      <c r="W10" s="9">
        <v>10034.120000000003</v>
      </c>
      <c r="Y10" s="8">
        <v>2000</v>
      </c>
      <c r="Z10" s="9">
        <v>-149.94</v>
      </c>
      <c r="AA10" s="9">
        <v>-3266.78</v>
      </c>
      <c r="AB10" s="9">
        <v>-11.089999999999918</v>
      </c>
      <c r="AC10" s="9">
        <v>-451.30999999999995</v>
      </c>
      <c r="AD10" s="9">
        <v>-462.40000000000009</v>
      </c>
      <c r="AE10" s="9">
        <v>-725.14999999999964</v>
      </c>
      <c r="AF10" s="9">
        <v>84.68</v>
      </c>
      <c r="AG10" s="9">
        <v>-4369.6500000000005</v>
      </c>
      <c r="AH10" s="9">
        <v>149.11000000000001</v>
      </c>
      <c r="AI10" s="9">
        <v>-4370.4800000000014</v>
      </c>
    </row>
    <row r="11" spans="1:35" x14ac:dyDescent="0.25">
      <c r="A11" s="8">
        <v>2001</v>
      </c>
      <c r="B11" s="9">
        <v>87.98</v>
      </c>
      <c r="C11" s="9">
        <v>824.34</v>
      </c>
      <c r="D11" s="9">
        <v>816.27</v>
      </c>
      <c r="E11" s="9">
        <v>1454.2</v>
      </c>
      <c r="F11" s="15">
        <v>2270.4700000000003</v>
      </c>
      <c r="G11" s="9">
        <v>2687.92</v>
      </c>
      <c r="H11" s="9">
        <v>82.34</v>
      </c>
      <c r="I11" s="9">
        <v>5865.0700000000006</v>
      </c>
      <c r="J11" s="9">
        <v>407.09</v>
      </c>
      <c r="K11" s="9">
        <v>6360.14</v>
      </c>
      <c r="M11" s="8">
        <v>2001</v>
      </c>
      <c r="N11" s="9">
        <v>248.49</v>
      </c>
      <c r="O11" s="9">
        <v>3672.3</v>
      </c>
      <c r="P11" s="9">
        <v>1130.4000000000001</v>
      </c>
      <c r="Q11" s="9">
        <v>1731.46</v>
      </c>
      <c r="R11" s="15">
        <v>2861.86</v>
      </c>
      <c r="S11" s="9">
        <v>3371.53</v>
      </c>
      <c r="T11" s="9">
        <v>0</v>
      </c>
      <c r="U11" s="9">
        <v>9905.69</v>
      </c>
      <c r="V11" s="9">
        <v>179.91</v>
      </c>
      <c r="W11" s="9">
        <v>10334.09</v>
      </c>
      <c r="Y11" s="8">
        <v>2001</v>
      </c>
      <c r="Z11" s="9">
        <v>-160.51</v>
      </c>
      <c r="AA11" s="9">
        <v>-2847.96</v>
      </c>
      <c r="AB11" s="9">
        <v>-314.13000000000011</v>
      </c>
      <c r="AC11" s="9">
        <v>-277.26</v>
      </c>
      <c r="AD11" s="9">
        <v>-591.38999999999987</v>
      </c>
      <c r="AE11" s="9">
        <v>-683.61000000000013</v>
      </c>
      <c r="AF11" s="9">
        <v>82.34</v>
      </c>
      <c r="AG11" s="9">
        <v>-4040.62</v>
      </c>
      <c r="AH11" s="9">
        <v>227.17999999999998</v>
      </c>
      <c r="AI11" s="9">
        <v>-3973.95</v>
      </c>
    </row>
    <row r="12" spans="1:35" x14ac:dyDescent="0.25">
      <c r="A12" s="8">
        <v>2002</v>
      </c>
      <c r="B12" s="9">
        <v>89.02</v>
      </c>
      <c r="C12" s="9">
        <v>912.1</v>
      </c>
      <c r="D12" s="9">
        <v>1121.24</v>
      </c>
      <c r="E12" s="9">
        <v>1358.8</v>
      </c>
      <c r="F12" s="15">
        <v>2480.04</v>
      </c>
      <c r="G12" s="9">
        <v>1892.19</v>
      </c>
      <c r="H12" s="9">
        <v>69.97</v>
      </c>
      <c r="I12" s="9">
        <v>5354.3</v>
      </c>
      <c r="J12" s="9">
        <v>425.7</v>
      </c>
      <c r="K12" s="9">
        <v>5869.02</v>
      </c>
      <c r="M12" s="8">
        <v>2002</v>
      </c>
      <c r="N12" s="9">
        <v>239.32</v>
      </c>
      <c r="O12" s="9">
        <v>3166.6800000000003</v>
      </c>
      <c r="P12" s="9">
        <v>1159.5</v>
      </c>
      <c r="Q12" s="9">
        <v>1711.03</v>
      </c>
      <c r="R12" s="15">
        <v>2870.5299999999997</v>
      </c>
      <c r="S12" s="9">
        <v>2688.61</v>
      </c>
      <c r="T12" s="9">
        <v>0</v>
      </c>
      <c r="U12" s="9">
        <v>8725.82</v>
      </c>
      <c r="V12" s="9">
        <v>165.89</v>
      </c>
      <c r="W12" s="9">
        <v>9131.0299999999988</v>
      </c>
      <c r="Y12" s="8">
        <v>2002</v>
      </c>
      <c r="Z12" s="9">
        <v>-150.30000000000001</v>
      </c>
      <c r="AA12" s="9">
        <v>-2254.5800000000004</v>
      </c>
      <c r="AB12" s="9">
        <v>-38.259999999999991</v>
      </c>
      <c r="AC12" s="9">
        <v>-352.23</v>
      </c>
      <c r="AD12" s="9">
        <v>-390.48999999999978</v>
      </c>
      <c r="AE12" s="9">
        <v>-796.42000000000007</v>
      </c>
      <c r="AF12" s="9">
        <v>69.97</v>
      </c>
      <c r="AG12" s="9">
        <v>-3371.5199999999995</v>
      </c>
      <c r="AH12" s="9">
        <v>259.81</v>
      </c>
      <c r="AI12" s="9">
        <v>-3262.0099999999984</v>
      </c>
    </row>
    <row r="13" spans="1:35" x14ac:dyDescent="0.25">
      <c r="A13" s="8">
        <v>2003</v>
      </c>
      <c r="B13" s="9">
        <v>89.05</v>
      </c>
      <c r="C13" s="9">
        <v>980.46999999999991</v>
      </c>
      <c r="D13" s="9">
        <v>1002.92</v>
      </c>
      <c r="E13" s="9">
        <v>1435.58</v>
      </c>
      <c r="F13" s="15">
        <v>2438.5</v>
      </c>
      <c r="G13" s="9">
        <v>1804.06</v>
      </c>
      <c r="H13" s="9">
        <v>67.23</v>
      </c>
      <c r="I13" s="9">
        <v>5290.2599999999993</v>
      </c>
      <c r="J13" s="9">
        <v>467.07</v>
      </c>
      <c r="K13" s="9">
        <v>5846.3799999999992</v>
      </c>
      <c r="M13" s="8">
        <v>2003</v>
      </c>
      <c r="N13" s="9">
        <v>229.37</v>
      </c>
      <c r="O13" s="9">
        <v>3852.99</v>
      </c>
      <c r="P13" s="9">
        <v>1152.0999999999999</v>
      </c>
      <c r="Q13" s="9">
        <v>1830.33</v>
      </c>
      <c r="R13" s="15">
        <v>2982.43</v>
      </c>
      <c r="S13" s="9">
        <v>2457.9299999999998</v>
      </c>
      <c r="T13" s="9">
        <v>0</v>
      </c>
      <c r="U13" s="9">
        <v>9293.35</v>
      </c>
      <c r="V13" s="9">
        <v>166.15</v>
      </c>
      <c r="W13" s="9">
        <v>9688.8700000000008</v>
      </c>
      <c r="Y13" s="8">
        <v>2003</v>
      </c>
      <c r="Z13" s="9">
        <v>-140.32</v>
      </c>
      <c r="AA13" s="9">
        <v>-2872.52</v>
      </c>
      <c r="AB13" s="9">
        <v>-149.17999999999995</v>
      </c>
      <c r="AC13" s="9">
        <v>-394.75</v>
      </c>
      <c r="AD13" s="9">
        <v>-543.92999999999984</v>
      </c>
      <c r="AE13" s="9">
        <v>-653.86999999999989</v>
      </c>
      <c r="AF13" s="9">
        <v>67.23</v>
      </c>
      <c r="AG13" s="9">
        <v>-4003.0900000000011</v>
      </c>
      <c r="AH13" s="9">
        <v>300.91999999999996</v>
      </c>
      <c r="AI13" s="9">
        <v>-3842.4900000000016</v>
      </c>
    </row>
    <row r="14" spans="1:35" x14ac:dyDescent="0.25">
      <c r="A14" s="8">
        <v>2004</v>
      </c>
      <c r="B14" s="9">
        <v>75</v>
      </c>
      <c r="C14" s="9">
        <v>1114.5899999999999</v>
      </c>
      <c r="D14" s="9">
        <v>1139.6199999999999</v>
      </c>
      <c r="E14" s="9">
        <v>1545.76</v>
      </c>
      <c r="F14" s="15">
        <v>2685.38</v>
      </c>
      <c r="G14" s="9">
        <v>1844.78</v>
      </c>
      <c r="H14" s="9">
        <v>59.79</v>
      </c>
      <c r="I14" s="9">
        <v>5704.54</v>
      </c>
      <c r="J14" s="9">
        <v>468.91</v>
      </c>
      <c r="K14" s="9">
        <v>6248.45</v>
      </c>
      <c r="M14" s="8">
        <v>2004</v>
      </c>
      <c r="N14" s="9">
        <v>287.39</v>
      </c>
      <c r="O14" s="9">
        <v>4459.32</v>
      </c>
      <c r="P14" s="9">
        <v>1266.67</v>
      </c>
      <c r="Q14" s="9">
        <v>2404.98</v>
      </c>
      <c r="R14" s="15">
        <v>3671.65</v>
      </c>
      <c r="S14" s="9">
        <v>2434.46</v>
      </c>
      <c r="T14" s="9">
        <v>0</v>
      </c>
      <c r="U14" s="9">
        <v>10565.43</v>
      </c>
      <c r="V14" s="9">
        <v>184.02</v>
      </c>
      <c r="W14" s="9">
        <v>11036.84</v>
      </c>
      <c r="Y14" s="8">
        <v>2004</v>
      </c>
      <c r="Z14" s="9">
        <v>-212.39</v>
      </c>
      <c r="AA14" s="9">
        <v>-3344.7299999999996</v>
      </c>
      <c r="AB14" s="9">
        <v>-127.05000000000018</v>
      </c>
      <c r="AC14" s="9">
        <v>-859.22</v>
      </c>
      <c r="AD14" s="9">
        <v>-986.27</v>
      </c>
      <c r="AE14" s="9">
        <v>-589.68000000000006</v>
      </c>
      <c r="AF14" s="9">
        <v>59.79</v>
      </c>
      <c r="AG14" s="9">
        <v>-4860.8900000000003</v>
      </c>
      <c r="AH14" s="9">
        <v>284.89</v>
      </c>
      <c r="AI14" s="9">
        <v>-4788.3900000000003</v>
      </c>
    </row>
    <row r="15" spans="1:35" x14ac:dyDescent="0.25">
      <c r="A15" s="8">
        <v>2005</v>
      </c>
      <c r="B15" s="9">
        <v>79.17</v>
      </c>
      <c r="C15" s="9">
        <v>1414.8500000000001</v>
      </c>
      <c r="D15" s="9">
        <v>1311.49</v>
      </c>
      <c r="E15" s="9">
        <v>1741.9</v>
      </c>
      <c r="F15" s="15">
        <v>3053.3900000000003</v>
      </c>
      <c r="G15" s="9">
        <v>3253.45</v>
      </c>
      <c r="H15" s="9">
        <v>55.74</v>
      </c>
      <c r="I15" s="9">
        <v>7777.43</v>
      </c>
      <c r="J15" s="9">
        <v>549</v>
      </c>
      <c r="K15" s="9">
        <v>8405.6</v>
      </c>
      <c r="M15" s="8">
        <v>2005</v>
      </c>
      <c r="N15" s="9">
        <v>320.68</v>
      </c>
      <c r="O15" s="9">
        <v>5322.5500000000011</v>
      </c>
      <c r="P15" s="9">
        <v>1429.32</v>
      </c>
      <c r="Q15" s="9">
        <v>3175.05</v>
      </c>
      <c r="R15" s="15">
        <v>4604.37</v>
      </c>
      <c r="S15" s="9">
        <v>3867.7</v>
      </c>
      <c r="T15" s="9">
        <v>0</v>
      </c>
      <c r="U15" s="9">
        <v>13794.620000000003</v>
      </c>
      <c r="V15" s="9">
        <v>191.84</v>
      </c>
      <c r="W15" s="9">
        <v>14307.140000000003</v>
      </c>
      <c r="Y15" s="8">
        <v>2005</v>
      </c>
      <c r="Z15" s="9">
        <v>-241.51</v>
      </c>
      <c r="AA15" s="9">
        <v>-3907.7000000000007</v>
      </c>
      <c r="AB15" s="9">
        <v>-117.82999999999993</v>
      </c>
      <c r="AC15" s="9">
        <v>-1433.15</v>
      </c>
      <c r="AD15" s="9">
        <v>-1550.9799999999996</v>
      </c>
      <c r="AE15" s="9">
        <v>-614.25</v>
      </c>
      <c r="AF15" s="9">
        <v>55.74</v>
      </c>
      <c r="AG15" s="9">
        <v>-6017.1900000000023</v>
      </c>
      <c r="AH15" s="9">
        <v>357.15999999999997</v>
      </c>
      <c r="AI15" s="9">
        <v>-5901.5400000000027</v>
      </c>
    </row>
    <row r="16" spans="1:35" x14ac:dyDescent="0.25">
      <c r="A16" s="8">
        <v>2006</v>
      </c>
      <c r="B16" s="9">
        <v>75.8</v>
      </c>
      <c r="C16" s="9">
        <v>1536.5599999999997</v>
      </c>
      <c r="D16" s="9">
        <v>1760.69</v>
      </c>
      <c r="E16" s="9">
        <v>2077.94</v>
      </c>
      <c r="F16" s="15">
        <v>3838.63</v>
      </c>
      <c r="G16" s="9">
        <v>5122.3500000000004</v>
      </c>
      <c r="H16" s="9">
        <v>54.43</v>
      </c>
      <c r="I16" s="9">
        <v>10551.970000000001</v>
      </c>
      <c r="J16" s="9">
        <v>436.7</v>
      </c>
      <c r="K16" s="9">
        <v>11064.470000000001</v>
      </c>
      <c r="M16" s="8">
        <v>2006</v>
      </c>
      <c r="N16" s="9">
        <v>383.5</v>
      </c>
      <c r="O16" s="9">
        <v>8580.18</v>
      </c>
      <c r="P16" s="9">
        <v>1730.85</v>
      </c>
      <c r="Q16" s="9">
        <v>3818.4</v>
      </c>
      <c r="R16" s="15">
        <v>5549.25</v>
      </c>
      <c r="S16" s="9">
        <v>5500.09</v>
      </c>
      <c r="T16" s="9">
        <v>0</v>
      </c>
      <c r="U16" s="9">
        <v>19629.52</v>
      </c>
      <c r="V16" s="9">
        <v>202.95</v>
      </c>
      <c r="W16" s="9">
        <v>20215.97</v>
      </c>
      <c r="Y16" s="8">
        <v>2006</v>
      </c>
      <c r="Z16" s="9">
        <v>-307.7</v>
      </c>
      <c r="AA16" s="9">
        <v>-7043.6200000000008</v>
      </c>
      <c r="AB16" s="9">
        <v>29.840000000000146</v>
      </c>
      <c r="AC16" s="9">
        <v>-1740.46</v>
      </c>
      <c r="AD16" s="9">
        <v>-1710.62</v>
      </c>
      <c r="AE16" s="9">
        <v>-377.73999999999978</v>
      </c>
      <c r="AF16" s="9">
        <v>54.43</v>
      </c>
      <c r="AG16" s="9">
        <v>-9077.5499999999993</v>
      </c>
      <c r="AH16" s="9">
        <v>233.75</v>
      </c>
      <c r="AI16" s="9">
        <v>-9151.5</v>
      </c>
    </row>
    <row r="17" spans="1:35" x14ac:dyDescent="0.25">
      <c r="A17" s="8">
        <v>2007</v>
      </c>
      <c r="B17" s="9">
        <v>79.16</v>
      </c>
      <c r="C17" s="9">
        <v>1699.9899999999998</v>
      </c>
      <c r="D17" s="9">
        <v>1835.17</v>
      </c>
      <c r="E17" s="9">
        <v>2529.6999999999998</v>
      </c>
      <c r="F17" s="15">
        <v>4364.87</v>
      </c>
      <c r="G17" s="9">
        <v>6735.24</v>
      </c>
      <c r="H17" s="9">
        <v>51.43</v>
      </c>
      <c r="I17" s="9">
        <v>12851.529999999999</v>
      </c>
      <c r="J17" s="9">
        <v>303.01</v>
      </c>
      <c r="K17" s="9">
        <v>13233.699999999999</v>
      </c>
      <c r="M17" s="8">
        <v>2007</v>
      </c>
      <c r="N17" s="9">
        <v>450.1</v>
      </c>
      <c r="O17" s="9">
        <v>10194.679999999998</v>
      </c>
      <c r="P17" s="9">
        <v>1803.76</v>
      </c>
      <c r="Q17" s="9">
        <v>4926.38</v>
      </c>
      <c r="R17" s="15">
        <v>6730.14</v>
      </c>
      <c r="S17" s="9">
        <v>7231.4</v>
      </c>
      <c r="T17" s="9">
        <v>0</v>
      </c>
      <c r="U17" s="9">
        <v>24156.22</v>
      </c>
      <c r="V17" s="9">
        <v>203.61</v>
      </c>
      <c r="W17" s="9">
        <v>24809.93</v>
      </c>
      <c r="Y17" s="8">
        <v>2007</v>
      </c>
      <c r="Z17" s="9">
        <v>-370.94000000000005</v>
      </c>
      <c r="AA17" s="9">
        <v>-8494.6899999999987</v>
      </c>
      <c r="AB17" s="9">
        <v>31.410000000000082</v>
      </c>
      <c r="AC17" s="9">
        <v>-2396.6800000000003</v>
      </c>
      <c r="AD17" s="9">
        <v>-2365.2700000000004</v>
      </c>
      <c r="AE17" s="9">
        <v>-496.15999999999985</v>
      </c>
      <c r="AF17" s="9">
        <v>51.43</v>
      </c>
      <c r="AG17" s="9">
        <v>-11304.690000000002</v>
      </c>
      <c r="AH17" s="9">
        <v>99.399999999999977</v>
      </c>
      <c r="AI17" s="9">
        <v>-11576.230000000001</v>
      </c>
    </row>
    <row r="18" spans="1:35" x14ac:dyDescent="0.25">
      <c r="A18" s="8">
        <v>2008</v>
      </c>
      <c r="B18" s="9">
        <v>85.45</v>
      </c>
      <c r="C18" s="9">
        <v>1465.8500000000001</v>
      </c>
      <c r="D18" s="9">
        <v>2157.21</v>
      </c>
      <c r="E18" s="9">
        <v>2804.6</v>
      </c>
      <c r="F18" s="15">
        <v>4961.8099999999995</v>
      </c>
      <c r="G18" s="9">
        <v>6790.54</v>
      </c>
      <c r="H18" s="9">
        <v>65.39</v>
      </c>
      <c r="I18" s="9">
        <v>13283.59</v>
      </c>
      <c r="J18" s="9">
        <v>381.38</v>
      </c>
      <c r="K18" s="9">
        <v>13750.42</v>
      </c>
      <c r="M18" s="8">
        <v>2008</v>
      </c>
      <c r="N18" s="9">
        <v>464.4</v>
      </c>
      <c r="O18" s="9">
        <v>10017.31</v>
      </c>
      <c r="P18" s="9">
        <v>2057.06</v>
      </c>
      <c r="Q18" s="9">
        <v>5121.57</v>
      </c>
      <c r="R18" s="15">
        <v>7178.6299999999992</v>
      </c>
      <c r="S18" s="9">
        <v>7186.96</v>
      </c>
      <c r="T18" s="9">
        <v>0</v>
      </c>
      <c r="U18" s="9">
        <v>24382.899999999998</v>
      </c>
      <c r="V18" s="9">
        <v>226.29</v>
      </c>
      <c r="W18" s="9">
        <v>25073.59</v>
      </c>
      <c r="Y18" s="8">
        <v>2008</v>
      </c>
      <c r="Z18" s="9">
        <v>-378.95</v>
      </c>
      <c r="AA18" s="9">
        <v>-8551.4599999999991</v>
      </c>
      <c r="AB18" s="9">
        <v>100.15000000000009</v>
      </c>
      <c r="AC18" s="9">
        <v>-2316.9699999999998</v>
      </c>
      <c r="AD18" s="9">
        <v>-2216.8199999999997</v>
      </c>
      <c r="AE18" s="9">
        <v>-396.42000000000007</v>
      </c>
      <c r="AF18" s="9">
        <v>65.39</v>
      </c>
      <c r="AG18" s="9">
        <v>-11099.309999999998</v>
      </c>
      <c r="AH18" s="9">
        <v>155.09</v>
      </c>
      <c r="AI18" s="9">
        <v>-11323.17</v>
      </c>
    </row>
    <row r="19" spans="1:35" x14ac:dyDescent="0.25">
      <c r="A19" s="8">
        <v>2009</v>
      </c>
      <c r="B19" s="9">
        <v>96.61</v>
      </c>
      <c r="C19" s="9">
        <v>1264.3499999999999</v>
      </c>
      <c r="D19" s="9">
        <v>1822.44</v>
      </c>
      <c r="E19" s="9">
        <v>2556.7199999999998</v>
      </c>
      <c r="F19" s="15">
        <v>4379.16</v>
      </c>
      <c r="G19" s="9">
        <v>2365.5</v>
      </c>
      <c r="H19" s="9">
        <v>65.8</v>
      </c>
      <c r="I19" s="9">
        <v>8074.81</v>
      </c>
      <c r="J19" s="9">
        <v>560.95000000000005</v>
      </c>
      <c r="K19" s="9">
        <v>8732.3700000000008</v>
      </c>
      <c r="M19" s="8">
        <v>2009</v>
      </c>
      <c r="N19" s="9">
        <v>414.95</v>
      </c>
      <c r="O19" s="9">
        <v>8390.99</v>
      </c>
      <c r="P19" s="9">
        <v>1760.29</v>
      </c>
      <c r="Q19" s="9">
        <v>4277.3900000000003</v>
      </c>
      <c r="R19" s="15">
        <v>6037.68</v>
      </c>
      <c r="S19" s="9">
        <v>2959.34</v>
      </c>
      <c r="T19" s="9">
        <v>0</v>
      </c>
      <c r="U19" s="9">
        <v>17388.010000000002</v>
      </c>
      <c r="V19" s="9">
        <v>223.1</v>
      </c>
      <c r="W19" s="9">
        <v>18026.060000000001</v>
      </c>
      <c r="Y19" s="8">
        <v>2009</v>
      </c>
      <c r="Z19" s="9">
        <v>-318.33999999999997</v>
      </c>
      <c r="AA19" s="9">
        <v>-7126.6399999999994</v>
      </c>
      <c r="AB19" s="9">
        <v>62.150000000000091</v>
      </c>
      <c r="AC19" s="9">
        <v>-1720.6700000000005</v>
      </c>
      <c r="AD19" s="9">
        <v>-1658.5200000000004</v>
      </c>
      <c r="AE19" s="9">
        <v>-593.84000000000015</v>
      </c>
      <c r="AF19" s="9">
        <v>65.8</v>
      </c>
      <c r="AG19" s="9">
        <v>-9313.2000000000007</v>
      </c>
      <c r="AH19" s="9">
        <v>337.85</v>
      </c>
      <c r="AI19" s="9">
        <v>-9293.69</v>
      </c>
    </row>
    <row r="20" spans="1:35" x14ac:dyDescent="0.25">
      <c r="A20" s="8">
        <v>2010</v>
      </c>
      <c r="B20" s="9">
        <v>87.5</v>
      </c>
      <c r="C20" s="9">
        <v>1598.89</v>
      </c>
      <c r="D20" s="9">
        <v>1539.51</v>
      </c>
      <c r="E20" s="9">
        <v>1934.69</v>
      </c>
      <c r="F20" s="15">
        <v>3474.2</v>
      </c>
      <c r="G20" s="9">
        <v>1796.75</v>
      </c>
      <c r="H20" s="9">
        <v>59.7</v>
      </c>
      <c r="I20" s="9">
        <v>6929.54</v>
      </c>
      <c r="J20" s="9">
        <v>550.9</v>
      </c>
      <c r="K20" s="9">
        <v>7567.94</v>
      </c>
      <c r="M20" s="8">
        <v>2010</v>
      </c>
      <c r="N20" s="9">
        <v>485.31</v>
      </c>
      <c r="O20" s="9">
        <v>7505.4900000000016</v>
      </c>
      <c r="P20" s="9">
        <v>1763.97</v>
      </c>
      <c r="Q20" s="9">
        <v>4713.66</v>
      </c>
      <c r="R20" s="15">
        <v>6477.63</v>
      </c>
      <c r="S20" s="9">
        <v>2299.23</v>
      </c>
      <c r="T20" s="9">
        <v>0</v>
      </c>
      <c r="U20" s="9">
        <v>16282.350000000002</v>
      </c>
      <c r="V20" s="9">
        <v>246.92</v>
      </c>
      <c r="W20" s="9">
        <v>17014.580000000002</v>
      </c>
      <c r="Y20" s="8">
        <v>2010</v>
      </c>
      <c r="Z20" s="9">
        <v>-397.81</v>
      </c>
      <c r="AA20" s="9">
        <v>-5906.6000000000013</v>
      </c>
      <c r="AB20" s="9">
        <v>-224.46000000000004</v>
      </c>
      <c r="AC20" s="9">
        <v>-2778.97</v>
      </c>
      <c r="AD20" s="9">
        <v>-3003.4300000000003</v>
      </c>
      <c r="AE20" s="9">
        <v>-502.48</v>
      </c>
      <c r="AF20" s="9">
        <v>59.7</v>
      </c>
      <c r="AG20" s="9">
        <v>-9352.8100000000013</v>
      </c>
      <c r="AH20" s="9">
        <v>303.98</v>
      </c>
      <c r="AI20" s="9">
        <v>-9446.6400000000031</v>
      </c>
    </row>
    <row r="21" spans="1:35" x14ac:dyDescent="0.25">
      <c r="A21" s="8">
        <v>2011</v>
      </c>
      <c r="B21" s="9">
        <v>89.91</v>
      </c>
      <c r="C21" s="9">
        <v>3470.07</v>
      </c>
      <c r="D21" s="9">
        <v>1622.24</v>
      </c>
      <c r="E21" s="9">
        <v>2024.2</v>
      </c>
      <c r="F21" s="15">
        <v>3646.44</v>
      </c>
      <c r="G21" s="9">
        <v>2042.61</v>
      </c>
      <c r="H21" s="9">
        <v>63.73</v>
      </c>
      <c r="I21" s="9">
        <v>9222.85</v>
      </c>
      <c r="J21" s="9">
        <v>545.78</v>
      </c>
      <c r="K21" s="9">
        <v>9858.5400000000009</v>
      </c>
      <c r="M21" s="8">
        <v>2011</v>
      </c>
      <c r="N21" s="9">
        <v>526.54999999999995</v>
      </c>
      <c r="O21" s="9">
        <v>8641.11</v>
      </c>
      <c r="P21" s="9">
        <v>2288.7600000000002</v>
      </c>
      <c r="Q21" s="9">
        <v>4355.43</v>
      </c>
      <c r="R21" s="15">
        <v>6644.1900000000005</v>
      </c>
      <c r="S21" s="9">
        <v>2488.66</v>
      </c>
      <c r="T21" s="9">
        <v>0</v>
      </c>
      <c r="U21" s="9">
        <v>17773.96</v>
      </c>
      <c r="V21" s="9">
        <v>245.96</v>
      </c>
      <c r="W21" s="9">
        <v>18546.469999999998</v>
      </c>
      <c r="Y21" s="8">
        <v>2011</v>
      </c>
      <c r="Z21" s="9">
        <v>-436.64</v>
      </c>
      <c r="AA21" s="9">
        <v>-5171.0400000000009</v>
      </c>
      <c r="AB21" s="9">
        <v>-666.52000000000021</v>
      </c>
      <c r="AC21" s="9">
        <v>-2331.2300000000005</v>
      </c>
      <c r="AD21" s="9">
        <v>-2997.7500000000005</v>
      </c>
      <c r="AE21" s="9">
        <v>-446.04999999999995</v>
      </c>
      <c r="AF21" s="9">
        <v>63.73</v>
      </c>
      <c r="AG21" s="9">
        <v>-8551.1099999999988</v>
      </c>
      <c r="AH21" s="9">
        <v>299.81999999999994</v>
      </c>
      <c r="AI21" s="9">
        <v>-8687.9299999999967</v>
      </c>
    </row>
    <row r="22" spans="1:35" x14ac:dyDescent="0.25">
      <c r="A22" s="8">
        <v>2012</v>
      </c>
      <c r="B22" s="9">
        <v>89.41</v>
      </c>
      <c r="C22" s="9">
        <v>4149.51</v>
      </c>
      <c r="D22" s="9">
        <v>1940.21</v>
      </c>
      <c r="E22" s="9">
        <v>1859.28</v>
      </c>
      <c r="F22" s="15">
        <v>3799.49</v>
      </c>
      <c r="G22" s="9">
        <v>1818.32</v>
      </c>
      <c r="H22" s="9">
        <v>57.89</v>
      </c>
      <c r="I22" s="9">
        <v>9825.2099999999991</v>
      </c>
      <c r="J22" s="9">
        <v>428.64</v>
      </c>
      <c r="K22" s="9">
        <v>10343.259999999998</v>
      </c>
      <c r="M22" s="8">
        <v>2012</v>
      </c>
      <c r="N22" s="9">
        <v>527.63</v>
      </c>
      <c r="O22" s="9">
        <v>8996.32</v>
      </c>
      <c r="P22" s="9">
        <v>2673.45</v>
      </c>
      <c r="Q22" s="9">
        <v>4213.5600000000004</v>
      </c>
      <c r="R22" s="15">
        <v>6887.01</v>
      </c>
      <c r="S22" s="9">
        <v>2460.86</v>
      </c>
      <c r="T22" s="9">
        <v>0</v>
      </c>
      <c r="U22" s="9">
        <v>18344.189999999999</v>
      </c>
      <c r="V22" s="9">
        <v>241.72</v>
      </c>
      <c r="W22" s="9">
        <v>19113.54</v>
      </c>
      <c r="Y22" s="8">
        <v>2012</v>
      </c>
      <c r="Z22" s="9">
        <v>-438.22</v>
      </c>
      <c r="AA22" s="9">
        <v>-4846.8099999999995</v>
      </c>
      <c r="AB22" s="9">
        <v>-733.23999999999978</v>
      </c>
      <c r="AC22" s="9">
        <v>-2354.2800000000007</v>
      </c>
      <c r="AD22" s="9">
        <v>-3087.5200000000004</v>
      </c>
      <c r="AE22" s="9">
        <v>-642.54000000000019</v>
      </c>
      <c r="AF22" s="9">
        <v>57.89</v>
      </c>
      <c r="AG22" s="9">
        <v>-8518.98</v>
      </c>
      <c r="AH22" s="9">
        <v>186.92</v>
      </c>
      <c r="AI22" s="9">
        <v>-8770.2800000000025</v>
      </c>
    </row>
    <row r="23" spans="1:35" x14ac:dyDescent="0.25">
      <c r="A23" s="8">
        <v>2013</v>
      </c>
      <c r="B23" s="9">
        <v>87.87</v>
      </c>
      <c r="C23" s="9">
        <v>3620.2300000000005</v>
      </c>
      <c r="D23" s="9">
        <v>1905.32</v>
      </c>
      <c r="E23" s="9">
        <v>1571.11</v>
      </c>
      <c r="F23" s="15">
        <v>3476.43</v>
      </c>
      <c r="G23" s="9">
        <v>1572.17</v>
      </c>
      <c r="H23" s="9">
        <v>53.94</v>
      </c>
      <c r="I23" s="9">
        <v>8722.77</v>
      </c>
      <c r="J23" s="9">
        <v>504.27</v>
      </c>
      <c r="K23" s="9">
        <v>9314.9100000000017</v>
      </c>
      <c r="M23" s="8">
        <v>2013</v>
      </c>
      <c r="N23" s="9">
        <v>539.28</v>
      </c>
      <c r="O23" s="9">
        <v>6626.8</v>
      </c>
      <c r="P23" s="9">
        <v>3330.19</v>
      </c>
      <c r="Q23" s="9">
        <v>4501.1400000000003</v>
      </c>
      <c r="R23" s="15">
        <v>7831.33</v>
      </c>
      <c r="S23" s="9">
        <v>2071.4</v>
      </c>
      <c r="T23" s="9">
        <v>0</v>
      </c>
      <c r="U23" s="9">
        <v>16529.530000000002</v>
      </c>
      <c r="V23" s="9">
        <v>243.16</v>
      </c>
      <c r="W23" s="9">
        <v>17311.97</v>
      </c>
      <c r="Y23" s="8">
        <v>2013</v>
      </c>
      <c r="Z23" s="9">
        <v>-451.40999999999997</v>
      </c>
      <c r="AA23" s="9">
        <v>-3006.5699999999997</v>
      </c>
      <c r="AB23" s="9">
        <v>-1424.8700000000001</v>
      </c>
      <c r="AC23" s="9">
        <v>-2930.0300000000007</v>
      </c>
      <c r="AD23" s="9">
        <v>-4354.8999999999996</v>
      </c>
      <c r="AE23" s="9">
        <v>-499.23</v>
      </c>
      <c r="AF23" s="9">
        <v>53.94</v>
      </c>
      <c r="AG23" s="9">
        <v>-7806.760000000002</v>
      </c>
      <c r="AH23" s="9">
        <v>261.11</v>
      </c>
      <c r="AI23" s="9">
        <v>-7997.0599999999995</v>
      </c>
    </row>
    <row r="24" spans="1:35" x14ac:dyDescent="0.25">
      <c r="A24" s="8">
        <v>2014</v>
      </c>
      <c r="B24" s="9">
        <v>88.34</v>
      </c>
      <c r="C24" s="9">
        <v>743.91</v>
      </c>
      <c r="D24" s="9">
        <v>1819.73</v>
      </c>
      <c r="E24" s="9">
        <v>1307.3800000000001</v>
      </c>
      <c r="F24" s="15">
        <v>3127.11</v>
      </c>
      <c r="G24" s="9">
        <v>1445.48</v>
      </c>
      <c r="H24" s="9">
        <v>53.48</v>
      </c>
      <c r="I24" s="9">
        <v>5369.98</v>
      </c>
      <c r="J24" s="9">
        <v>318.52</v>
      </c>
      <c r="K24" s="9">
        <v>5776.84</v>
      </c>
      <c r="M24" s="8">
        <v>2014</v>
      </c>
      <c r="N24" s="9">
        <v>546.80999999999995</v>
      </c>
      <c r="O24" s="9">
        <v>5548.55</v>
      </c>
      <c r="P24" s="9">
        <v>3107.7</v>
      </c>
      <c r="Q24" s="9">
        <v>4231.9399999999996</v>
      </c>
      <c r="R24" s="15">
        <v>7339.6399999999994</v>
      </c>
      <c r="S24" s="9">
        <v>1871.54</v>
      </c>
      <c r="T24" s="9">
        <v>0</v>
      </c>
      <c r="U24" s="9">
        <v>14759.73</v>
      </c>
      <c r="V24" s="9">
        <v>245.03</v>
      </c>
      <c r="W24" s="9">
        <v>15551.57</v>
      </c>
      <c r="Y24" s="8">
        <v>2014</v>
      </c>
      <c r="Z24" s="9">
        <v>-458.46999999999991</v>
      </c>
      <c r="AA24" s="9">
        <v>-4804.6400000000003</v>
      </c>
      <c r="AB24" s="9">
        <v>-1287.9699999999998</v>
      </c>
      <c r="AC24" s="9">
        <v>-2924.5599999999995</v>
      </c>
      <c r="AD24" s="9">
        <v>-4212.5299999999988</v>
      </c>
      <c r="AE24" s="9">
        <v>-426.05999999999995</v>
      </c>
      <c r="AF24" s="9">
        <v>53.48</v>
      </c>
      <c r="AG24" s="9">
        <v>-9389.75</v>
      </c>
      <c r="AH24" s="9">
        <v>73.489999999999981</v>
      </c>
      <c r="AI24" s="9">
        <v>-9774.73</v>
      </c>
    </row>
    <row r="25" spans="1:35" x14ac:dyDescent="0.25">
      <c r="A25" s="8">
        <v>2015</v>
      </c>
      <c r="B25" s="9">
        <v>102.73</v>
      </c>
      <c r="C25" s="9">
        <v>1908.3600000000001</v>
      </c>
      <c r="D25" s="9">
        <v>1909.79</v>
      </c>
      <c r="E25" s="9">
        <v>1552.05</v>
      </c>
      <c r="F25" s="15">
        <v>3461.84</v>
      </c>
      <c r="G25" s="9">
        <v>1336.89</v>
      </c>
      <c r="H25" s="9">
        <v>69.97</v>
      </c>
      <c r="I25" s="9">
        <v>6777.0600000000013</v>
      </c>
      <c r="J25" s="9">
        <v>353.89</v>
      </c>
      <c r="K25" s="9">
        <v>7233.6800000000012</v>
      </c>
      <c r="M25" s="8">
        <v>2015</v>
      </c>
      <c r="N25" s="9">
        <v>524.41999999999996</v>
      </c>
      <c r="O25" s="9">
        <v>4427.4699999999993</v>
      </c>
      <c r="P25" s="9">
        <v>3408.86</v>
      </c>
      <c r="Q25" s="9">
        <v>3690.37</v>
      </c>
      <c r="R25" s="15">
        <v>7099.23</v>
      </c>
      <c r="S25" s="9">
        <v>1687.98</v>
      </c>
      <c r="T25" s="9">
        <v>0</v>
      </c>
      <c r="U25" s="9">
        <v>13214.679999999998</v>
      </c>
      <c r="V25" s="9">
        <v>254.74</v>
      </c>
      <c r="W25" s="9">
        <v>13993.839999999998</v>
      </c>
      <c r="Y25" s="8">
        <v>2015</v>
      </c>
      <c r="Z25" s="9">
        <v>-421.68999999999994</v>
      </c>
      <c r="AA25" s="9">
        <v>-2519.1099999999992</v>
      </c>
      <c r="AB25" s="9">
        <v>-1499.0700000000002</v>
      </c>
      <c r="AC25" s="9">
        <v>-2138.3199999999997</v>
      </c>
      <c r="AD25" s="9">
        <v>-3637.3899999999994</v>
      </c>
      <c r="AE25" s="9">
        <v>-351.08999999999992</v>
      </c>
      <c r="AF25" s="9">
        <v>69.97</v>
      </c>
      <c r="AG25" s="9">
        <v>-6437.6199999999972</v>
      </c>
      <c r="AH25" s="9">
        <v>99.149999999999977</v>
      </c>
      <c r="AI25" s="9">
        <v>-6760.1599999999971</v>
      </c>
    </row>
    <row r="26" spans="1:35" x14ac:dyDescent="0.25">
      <c r="A26" s="8">
        <v>2016</v>
      </c>
      <c r="B26" s="9">
        <v>108.66</v>
      </c>
      <c r="C26" s="9">
        <v>1250.04</v>
      </c>
      <c r="D26" s="9">
        <v>1861.28</v>
      </c>
      <c r="E26" s="9">
        <v>1335.66</v>
      </c>
      <c r="F26" s="15">
        <v>3196.94</v>
      </c>
      <c r="G26" s="9">
        <v>1561.86</v>
      </c>
      <c r="H26" s="9">
        <v>90.56</v>
      </c>
      <c r="I26" s="9">
        <v>6099.4</v>
      </c>
      <c r="J26" s="9">
        <v>369.56</v>
      </c>
      <c r="K26" s="9">
        <v>6577.62</v>
      </c>
      <c r="M26" s="8">
        <v>2016</v>
      </c>
      <c r="N26" s="9">
        <v>572.76</v>
      </c>
      <c r="O26" s="9">
        <v>4858.08</v>
      </c>
      <c r="P26" s="9">
        <v>3240.35</v>
      </c>
      <c r="Q26" s="9">
        <v>3615.22</v>
      </c>
      <c r="R26" s="15">
        <v>6855.57</v>
      </c>
      <c r="S26" s="9">
        <v>1871.94</v>
      </c>
      <c r="T26" s="9">
        <v>0</v>
      </c>
      <c r="U26" s="9">
        <v>13585.59</v>
      </c>
      <c r="V26" s="9">
        <v>273.89999999999998</v>
      </c>
      <c r="W26" s="9">
        <v>14432.25</v>
      </c>
      <c r="Y26" s="8">
        <v>2016</v>
      </c>
      <c r="Z26" s="9">
        <v>-464.1</v>
      </c>
      <c r="AA26" s="9">
        <v>-3608.04</v>
      </c>
      <c r="AB26" s="9">
        <v>-1379.07</v>
      </c>
      <c r="AC26" s="9">
        <v>-2279.5599999999995</v>
      </c>
      <c r="AD26" s="9">
        <v>-3658.6299999999997</v>
      </c>
      <c r="AE26" s="9">
        <v>-310.08000000000015</v>
      </c>
      <c r="AF26" s="9">
        <v>90.56</v>
      </c>
      <c r="AG26" s="9">
        <v>-7486.1900000000005</v>
      </c>
      <c r="AH26" s="9">
        <v>95.660000000000025</v>
      </c>
      <c r="AI26" s="9">
        <v>-7854.63</v>
      </c>
    </row>
    <row r="27" spans="1:35" x14ac:dyDescent="0.25">
      <c r="A27" s="16">
        <v>2017</v>
      </c>
      <c r="B27" s="11">
        <v>108.05</v>
      </c>
      <c r="C27" s="11">
        <v>1744.5100000000002</v>
      </c>
      <c r="D27" s="11">
        <v>2084.63</v>
      </c>
      <c r="E27" s="11">
        <v>1376.19</v>
      </c>
      <c r="F27" s="17">
        <v>3460.82</v>
      </c>
      <c r="G27" s="11">
        <v>1943.19</v>
      </c>
      <c r="H27" s="11">
        <v>96.6</v>
      </c>
      <c r="I27" s="11">
        <v>7245.1200000000008</v>
      </c>
      <c r="J27" s="11">
        <v>287.20999999999998</v>
      </c>
      <c r="K27" s="11">
        <v>7640.380000000001</v>
      </c>
      <c r="L27" s="5"/>
      <c r="M27" s="16">
        <v>2017</v>
      </c>
      <c r="N27" s="11">
        <v>571.58000000000004</v>
      </c>
      <c r="O27" s="11">
        <v>4831.26</v>
      </c>
      <c r="P27" s="11">
        <v>3569.3</v>
      </c>
      <c r="Q27" s="11">
        <v>3935.28</v>
      </c>
      <c r="R27" s="17">
        <v>7504.58</v>
      </c>
      <c r="S27" s="11">
        <v>2323.0500000000002</v>
      </c>
      <c r="T27" s="11">
        <v>0</v>
      </c>
      <c r="U27" s="11">
        <v>14658.89</v>
      </c>
      <c r="V27" s="11">
        <v>281.75</v>
      </c>
      <c r="W27" s="11">
        <v>15512.22</v>
      </c>
      <c r="X27" s="5"/>
      <c r="Y27" s="16">
        <v>2017</v>
      </c>
      <c r="Z27" s="11">
        <v>-463.53000000000003</v>
      </c>
      <c r="AA27" s="11">
        <v>-3086.75</v>
      </c>
      <c r="AB27" s="11">
        <v>-1484.67</v>
      </c>
      <c r="AC27" s="11">
        <v>-2559.09</v>
      </c>
      <c r="AD27" s="11">
        <v>-4043.7599999999998</v>
      </c>
      <c r="AE27" s="11">
        <v>-379.86000000000013</v>
      </c>
      <c r="AF27" s="11">
        <v>96.6</v>
      </c>
      <c r="AG27" s="11">
        <v>-7413.7699999999986</v>
      </c>
      <c r="AH27" s="11">
        <v>5.4599999999999795</v>
      </c>
      <c r="AI27" s="11">
        <v>-7871.8399999999983</v>
      </c>
    </row>
  </sheetData>
  <mergeCells count="8">
    <mergeCell ref="P6:R6"/>
    <mergeCell ref="AB6:AD6"/>
    <mergeCell ref="B4:K4"/>
    <mergeCell ref="N4:W4"/>
    <mergeCell ref="Z4:AI4"/>
    <mergeCell ref="C5:I5"/>
    <mergeCell ref="O5:U5"/>
    <mergeCell ref="AA5:AG5"/>
  </mergeCells>
  <pageMargins left="0.7" right="0.7" top="0.75" bottom="0.75" header="0.3" footer="0.3"/>
  <pageSetup paperSize="9" orientation="landscape" r:id="rId1"/>
  <colBreaks count="2" manualBreakCount="2">
    <brk id="12" max="1048575" man="1"/>
    <brk id="2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zoomScaleNormal="100" workbookViewId="0">
      <selection activeCell="A2" sqref="A2"/>
    </sheetView>
  </sheetViews>
  <sheetFormatPr defaultRowHeight="15" x14ac:dyDescent="0.25"/>
  <cols>
    <col min="1" max="1" style="2" width="9.140625" collapsed="false"/>
    <col min="2" max="2" customWidth="true" style="2" width="13.5703125" collapsed="false"/>
    <col min="3" max="3" customWidth="true" style="2" width="11.140625" collapsed="false"/>
    <col min="4" max="4" customWidth="true" style="2" width="11.28515625" collapsed="false"/>
    <col min="5" max="5" customWidth="true" style="2" width="11.140625" collapsed="false"/>
    <col min="6" max="6" customWidth="true" style="2" width="12.140625" collapsed="false"/>
    <col min="7" max="7" customWidth="true" style="2" width="12.42578125" collapsed="false"/>
    <col min="8" max="8" style="2" width="9.140625" collapsed="false"/>
    <col min="9" max="9" customWidth="true" style="2" width="11.140625" collapsed="false"/>
    <col min="10" max="11" style="2" width="9.140625" collapsed="false"/>
    <col min="12" max="12" customWidth="true" style="2" width="7.42578125" collapsed="false"/>
    <col min="13" max="13" customWidth="true" style="2" width="6.7109375" collapsed="false"/>
    <col min="14" max="14" customWidth="true" style="2" width="13.85546875" collapsed="false"/>
    <col min="15" max="15" customWidth="true" style="2" width="11.28515625" collapsed="false"/>
    <col min="16" max="16" customWidth="true" style="2" width="10.0" collapsed="false"/>
    <col min="17" max="17" customWidth="true" style="2" width="9.42578125" collapsed="false"/>
    <col min="18" max="18" customWidth="true" style="2" width="11.0" collapsed="false"/>
    <col min="19" max="19" customWidth="true" style="2" width="10.85546875" collapsed="false"/>
    <col min="20" max="20" style="2" width="9.140625" collapsed="false"/>
    <col min="21" max="21" customWidth="true" style="2" width="10.85546875" collapsed="false"/>
    <col min="22" max="25" style="2" width="9.140625" collapsed="false"/>
    <col min="26" max="26" customWidth="true" style="2" width="14.140625" collapsed="false"/>
    <col min="27" max="27" customWidth="true" style="2" width="11.5703125" collapsed="false"/>
    <col min="28" max="28" customWidth="true" style="2" width="10.7109375" collapsed="false"/>
    <col min="29" max="29" customWidth="true" style="2" width="12.0" collapsed="false"/>
    <col min="30" max="30" customWidth="true" style="2" width="11.140625" collapsed="false"/>
    <col min="31" max="31" customWidth="true" style="2" width="11.28515625" collapsed="false"/>
    <col min="32" max="32" style="2" width="9.140625" collapsed="false"/>
    <col min="33" max="33" customWidth="true" style="2" width="11.0" collapsed="false"/>
    <col min="34" max="16384" style="2" width="9.140625" collapsed="false"/>
  </cols>
  <sheetData>
    <row r="1" spans="1:35" x14ac:dyDescent="0.25">
      <c r="A1" s="28" t="s">
        <v>73</v>
      </c>
    </row>
    <row r="3" spans="1:35" x14ac:dyDescent="0.25">
      <c r="A3" s="19"/>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29" t="s">
        <v>0</v>
      </c>
    </row>
    <row r="4" spans="1:35" x14ac:dyDescent="0.25">
      <c r="A4" s="21"/>
      <c r="B4" s="39" t="s">
        <v>2</v>
      </c>
      <c r="C4" s="39"/>
      <c r="D4" s="39"/>
      <c r="E4" s="39"/>
      <c r="F4" s="39"/>
      <c r="G4" s="39"/>
      <c r="H4" s="39"/>
      <c r="I4" s="39"/>
      <c r="J4" s="39"/>
      <c r="K4" s="39"/>
      <c r="L4" s="6"/>
      <c r="M4" s="6"/>
      <c r="N4" s="39" t="s">
        <v>3</v>
      </c>
      <c r="O4" s="39"/>
      <c r="P4" s="39"/>
      <c r="Q4" s="39"/>
      <c r="R4" s="39"/>
      <c r="S4" s="39"/>
      <c r="T4" s="39"/>
      <c r="U4" s="39"/>
      <c r="V4" s="39"/>
      <c r="W4" s="39"/>
      <c r="X4" s="12"/>
      <c r="Y4" s="12"/>
      <c r="Z4" s="39" t="s">
        <v>4</v>
      </c>
      <c r="AA4" s="39"/>
      <c r="AB4" s="39"/>
      <c r="AC4" s="39"/>
      <c r="AD4" s="39"/>
      <c r="AE4" s="39"/>
      <c r="AF4" s="39"/>
      <c r="AG4" s="39"/>
      <c r="AH4" s="39"/>
      <c r="AI4" s="39"/>
    </row>
    <row r="5" spans="1:35" x14ac:dyDescent="0.25">
      <c r="A5" s="4"/>
      <c r="B5" s="13"/>
      <c r="C5" s="39" t="s">
        <v>5</v>
      </c>
      <c r="D5" s="39"/>
      <c r="E5" s="39"/>
      <c r="F5" s="39"/>
      <c r="G5" s="39"/>
      <c r="H5" s="39"/>
      <c r="I5" s="39"/>
      <c r="J5" s="13"/>
      <c r="K5" s="13"/>
      <c r="L5" s="6"/>
      <c r="M5" s="6"/>
      <c r="N5" s="13"/>
      <c r="O5" s="39" t="s">
        <v>5</v>
      </c>
      <c r="P5" s="39"/>
      <c r="Q5" s="39"/>
      <c r="R5" s="39"/>
      <c r="S5" s="39"/>
      <c r="T5" s="39"/>
      <c r="U5" s="39"/>
      <c r="V5" s="13"/>
      <c r="W5" s="13"/>
      <c r="X5" s="13"/>
      <c r="Y5" s="13"/>
      <c r="Z5" s="13"/>
      <c r="AA5" s="39" t="s">
        <v>5</v>
      </c>
      <c r="AB5" s="39"/>
      <c r="AC5" s="39"/>
      <c r="AD5" s="39"/>
      <c r="AE5" s="39"/>
      <c r="AF5" s="39"/>
      <c r="AG5" s="39"/>
      <c r="AH5" s="13"/>
      <c r="AI5" s="13"/>
    </row>
    <row r="6" spans="1:35" x14ac:dyDescent="0.25">
      <c r="A6" s="4"/>
      <c r="B6" s="13"/>
      <c r="C6" s="13"/>
      <c r="D6" s="39" t="s">
        <v>6</v>
      </c>
      <c r="E6" s="39"/>
      <c r="F6" s="39"/>
      <c r="G6" s="13"/>
      <c r="H6" s="13"/>
      <c r="I6" s="13"/>
      <c r="J6" s="13"/>
      <c r="K6" s="13"/>
      <c r="L6" s="6"/>
      <c r="M6" s="6"/>
      <c r="N6" s="13"/>
      <c r="O6" s="13"/>
      <c r="P6" s="39" t="s">
        <v>6</v>
      </c>
      <c r="Q6" s="39"/>
      <c r="R6" s="39"/>
      <c r="S6" s="13"/>
      <c r="T6" s="13"/>
      <c r="U6" s="13"/>
      <c r="V6" s="13"/>
      <c r="W6" s="13"/>
      <c r="X6" s="13"/>
      <c r="Y6" s="13"/>
      <c r="Z6" s="13"/>
      <c r="AA6" s="13"/>
      <c r="AB6" s="39" t="s">
        <v>6</v>
      </c>
      <c r="AC6" s="39"/>
      <c r="AD6" s="39"/>
      <c r="AE6" s="13"/>
      <c r="AF6" s="13"/>
      <c r="AG6" s="13"/>
      <c r="AH6" s="13"/>
      <c r="AI6" s="13"/>
    </row>
    <row r="7" spans="1:35" ht="46.5" customHeight="1" x14ac:dyDescent="0.25">
      <c r="A7" s="7" t="s">
        <v>1</v>
      </c>
      <c r="B7" s="18" t="s">
        <v>7</v>
      </c>
      <c r="C7" s="18" t="s">
        <v>8</v>
      </c>
      <c r="D7" s="18" t="s">
        <v>9</v>
      </c>
      <c r="E7" s="18" t="s">
        <v>10</v>
      </c>
      <c r="F7" s="18" t="s">
        <v>22</v>
      </c>
      <c r="G7" s="18" t="s">
        <v>12</v>
      </c>
      <c r="H7" s="18" t="s">
        <v>13</v>
      </c>
      <c r="I7" s="18" t="s">
        <v>21</v>
      </c>
      <c r="J7" s="18" t="s">
        <v>14</v>
      </c>
      <c r="K7" s="18" t="s">
        <v>11</v>
      </c>
      <c r="L7" s="5"/>
      <c r="M7" s="7" t="s">
        <v>1</v>
      </c>
      <c r="N7" s="18" t="s">
        <v>7</v>
      </c>
      <c r="O7" s="18" t="s">
        <v>8</v>
      </c>
      <c r="P7" s="18" t="s">
        <v>9</v>
      </c>
      <c r="Q7" s="18" t="s">
        <v>10</v>
      </c>
      <c r="R7" s="18" t="s">
        <v>22</v>
      </c>
      <c r="S7" s="18" t="s">
        <v>12</v>
      </c>
      <c r="T7" s="18" t="s">
        <v>13</v>
      </c>
      <c r="U7" s="18" t="s">
        <v>21</v>
      </c>
      <c r="V7" s="18" t="s">
        <v>14</v>
      </c>
      <c r="W7" s="18" t="s">
        <v>11</v>
      </c>
      <c r="X7" s="18"/>
      <c r="Y7" s="7" t="s">
        <v>1</v>
      </c>
      <c r="Z7" s="18" t="s">
        <v>7</v>
      </c>
      <c r="AA7" s="18" t="s">
        <v>8</v>
      </c>
      <c r="AB7" s="18" t="s">
        <v>9</v>
      </c>
      <c r="AC7" s="18" t="s">
        <v>10</v>
      </c>
      <c r="AD7" s="18" t="s">
        <v>22</v>
      </c>
      <c r="AE7" s="18" t="s">
        <v>12</v>
      </c>
      <c r="AF7" s="18" t="s">
        <v>13</v>
      </c>
      <c r="AG7" s="18" t="s">
        <v>21</v>
      </c>
      <c r="AH7" s="18" t="s">
        <v>14</v>
      </c>
      <c r="AI7" s="18" t="s">
        <v>11</v>
      </c>
    </row>
    <row r="8" spans="1:35" x14ac:dyDescent="0.25">
      <c r="A8" s="8">
        <v>1998</v>
      </c>
      <c r="B8" s="9">
        <v>840</v>
      </c>
      <c r="C8" s="9">
        <v>33305</v>
      </c>
      <c r="D8" s="9">
        <v>6104</v>
      </c>
      <c r="E8" s="9">
        <v>22535</v>
      </c>
      <c r="F8" s="9">
        <v>28639</v>
      </c>
      <c r="G8" s="9">
        <v>42840</v>
      </c>
      <c r="H8" s="9">
        <v>1132</v>
      </c>
      <c r="I8" s="9">
        <v>105916</v>
      </c>
      <c r="J8" s="9">
        <v>2937</v>
      </c>
      <c r="K8" s="9">
        <v>109693</v>
      </c>
      <c r="M8" s="8">
        <v>1998</v>
      </c>
      <c r="N8" s="9">
        <v>850</v>
      </c>
      <c r="O8" s="9">
        <v>10585</v>
      </c>
      <c r="P8" s="9">
        <v>9982</v>
      </c>
      <c r="Q8" s="9">
        <v>23754</v>
      </c>
      <c r="R8" s="9">
        <v>33736</v>
      </c>
      <c r="S8" s="9">
        <v>52362</v>
      </c>
      <c r="T8" s="9">
        <v>0</v>
      </c>
      <c r="U8" s="9">
        <v>96683</v>
      </c>
      <c r="V8" s="9">
        <v>2118</v>
      </c>
      <c r="W8" s="9">
        <v>99651</v>
      </c>
      <c r="Y8" s="8">
        <v>1998</v>
      </c>
      <c r="Z8" s="9">
        <v>-10</v>
      </c>
      <c r="AA8" s="9">
        <v>22720</v>
      </c>
      <c r="AB8" s="9">
        <v>-3878</v>
      </c>
      <c r="AC8" s="9">
        <v>-1219</v>
      </c>
      <c r="AD8" s="9">
        <v>-5097</v>
      </c>
      <c r="AE8" s="9">
        <v>-9522</v>
      </c>
      <c r="AF8" s="9">
        <v>1132</v>
      </c>
      <c r="AG8" s="9">
        <v>9233</v>
      </c>
      <c r="AH8" s="9">
        <v>819</v>
      </c>
      <c r="AI8" s="9">
        <v>10042</v>
      </c>
    </row>
    <row r="9" spans="1:35" x14ac:dyDescent="0.25">
      <c r="A9" s="8">
        <v>1999</v>
      </c>
      <c r="B9" s="9">
        <v>960</v>
      </c>
      <c r="C9" s="9">
        <v>36248</v>
      </c>
      <c r="D9" s="9">
        <v>7583</v>
      </c>
      <c r="E9" s="9">
        <v>17908</v>
      </c>
      <c r="F9" s="9">
        <v>25491</v>
      </c>
      <c r="G9" s="9">
        <v>40464</v>
      </c>
      <c r="H9" s="9">
        <v>1161</v>
      </c>
      <c r="I9" s="9">
        <v>103364</v>
      </c>
      <c r="J9" s="9">
        <v>2781</v>
      </c>
      <c r="K9" s="9">
        <v>107105</v>
      </c>
      <c r="M9" s="8">
        <v>1999</v>
      </c>
      <c r="N9" s="9">
        <v>759</v>
      </c>
      <c r="O9" s="9">
        <v>19656</v>
      </c>
      <c r="P9" s="9">
        <v>14584</v>
      </c>
      <c r="Q9" s="9">
        <v>22839</v>
      </c>
      <c r="R9" s="9">
        <v>37423</v>
      </c>
      <c r="S9" s="9">
        <v>50578</v>
      </c>
      <c r="T9" s="9">
        <v>0</v>
      </c>
      <c r="U9" s="9">
        <v>107657</v>
      </c>
      <c r="V9" s="9">
        <v>2070</v>
      </c>
      <c r="W9" s="9">
        <v>110486</v>
      </c>
      <c r="Y9" s="8">
        <v>1999</v>
      </c>
      <c r="Z9" s="9">
        <v>201</v>
      </c>
      <c r="AA9" s="9">
        <v>16592</v>
      </c>
      <c r="AB9" s="9">
        <v>-7001</v>
      </c>
      <c r="AC9" s="9">
        <v>-4931</v>
      </c>
      <c r="AD9" s="9">
        <v>-11932</v>
      </c>
      <c r="AE9" s="9">
        <v>-10114</v>
      </c>
      <c r="AF9" s="9">
        <v>1161</v>
      </c>
      <c r="AG9" s="9">
        <v>-4293</v>
      </c>
      <c r="AH9" s="9">
        <v>711</v>
      </c>
      <c r="AI9" s="9">
        <v>-3381</v>
      </c>
    </row>
    <row r="10" spans="1:35" x14ac:dyDescent="0.25">
      <c r="A10" s="8">
        <v>2000</v>
      </c>
      <c r="B10" s="9">
        <v>1032</v>
      </c>
      <c r="C10" s="9">
        <v>47498</v>
      </c>
      <c r="D10" s="9">
        <v>8417</v>
      </c>
      <c r="E10" s="9">
        <v>24311</v>
      </c>
      <c r="F10" s="9">
        <v>32728</v>
      </c>
      <c r="G10" s="9">
        <v>53230</v>
      </c>
      <c r="H10" s="9">
        <v>985</v>
      </c>
      <c r="I10" s="9">
        <v>134441</v>
      </c>
      <c r="J10" s="9">
        <v>2571</v>
      </c>
      <c r="K10" s="9">
        <v>138044</v>
      </c>
      <c r="M10" s="8">
        <v>2000</v>
      </c>
      <c r="N10" s="9">
        <v>882</v>
      </c>
      <c r="O10" s="9">
        <v>24607</v>
      </c>
      <c r="P10" s="9">
        <v>11174</v>
      </c>
      <c r="Q10" s="9">
        <v>27278</v>
      </c>
      <c r="R10" s="9">
        <v>38452</v>
      </c>
      <c r="S10" s="9">
        <v>67816</v>
      </c>
      <c r="T10" s="9">
        <v>0</v>
      </c>
      <c r="U10" s="9">
        <v>130875</v>
      </c>
      <c r="V10" s="9">
        <v>2130</v>
      </c>
      <c r="W10" s="9">
        <v>133887</v>
      </c>
      <c r="Y10" s="8">
        <v>2000</v>
      </c>
      <c r="Z10" s="9">
        <v>150</v>
      </c>
      <c r="AA10" s="9">
        <v>22891</v>
      </c>
      <c r="AB10" s="9">
        <v>-2757</v>
      </c>
      <c r="AC10" s="9">
        <v>-2967</v>
      </c>
      <c r="AD10" s="9">
        <v>-5724</v>
      </c>
      <c r="AE10" s="9">
        <v>-14586</v>
      </c>
      <c r="AF10" s="9">
        <v>985</v>
      </c>
      <c r="AG10" s="9">
        <v>3566</v>
      </c>
      <c r="AH10" s="9">
        <v>441</v>
      </c>
      <c r="AI10" s="9">
        <v>4157</v>
      </c>
    </row>
    <row r="11" spans="1:35" x14ac:dyDescent="0.25">
      <c r="A11" s="8">
        <v>2001</v>
      </c>
      <c r="B11" s="9">
        <v>1087</v>
      </c>
      <c r="C11" s="9">
        <v>49159</v>
      </c>
      <c r="D11" s="9">
        <v>8123</v>
      </c>
      <c r="E11" s="9">
        <v>26256</v>
      </c>
      <c r="F11" s="9">
        <v>34379</v>
      </c>
      <c r="G11" s="9">
        <v>55426</v>
      </c>
      <c r="H11" s="9">
        <v>961</v>
      </c>
      <c r="I11" s="9">
        <v>139925</v>
      </c>
      <c r="J11" s="9">
        <v>2679</v>
      </c>
      <c r="K11" s="9">
        <v>143691</v>
      </c>
      <c r="M11" s="8">
        <v>2001</v>
      </c>
      <c r="N11" s="9">
        <v>1021</v>
      </c>
      <c r="O11" s="9">
        <v>22226</v>
      </c>
      <c r="P11" s="9">
        <v>14683</v>
      </c>
      <c r="Q11" s="9">
        <v>27688</v>
      </c>
      <c r="R11" s="9">
        <v>42371</v>
      </c>
      <c r="S11" s="9">
        <v>67731</v>
      </c>
      <c r="T11" s="9">
        <v>0</v>
      </c>
      <c r="U11" s="9">
        <v>132328</v>
      </c>
      <c r="V11" s="9">
        <v>2100</v>
      </c>
      <c r="W11" s="9">
        <v>135449</v>
      </c>
      <c r="Y11" s="8">
        <v>2001</v>
      </c>
      <c r="Z11" s="9">
        <v>66</v>
      </c>
      <c r="AA11" s="9">
        <v>26933</v>
      </c>
      <c r="AB11" s="9">
        <v>-6560</v>
      </c>
      <c r="AC11" s="9">
        <v>-1432</v>
      </c>
      <c r="AD11" s="9">
        <v>-7992</v>
      </c>
      <c r="AE11" s="9">
        <v>-12305</v>
      </c>
      <c r="AF11" s="9">
        <v>961</v>
      </c>
      <c r="AG11" s="9">
        <v>7597</v>
      </c>
      <c r="AH11" s="9">
        <v>579</v>
      </c>
      <c r="AI11" s="9">
        <v>8242</v>
      </c>
    </row>
    <row r="12" spans="1:35" x14ac:dyDescent="0.25">
      <c r="A12" s="8">
        <v>2002</v>
      </c>
      <c r="B12" s="9">
        <v>1121</v>
      </c>
      <c r="C12" s="9">
        <v>54006</v>
      </c>
      <c r="D12" s="9">
        <v>10827</v>
      </c>
      <c r="E12" s="9">
        <v>22094</v>
      </c>
      <c r="F12" s="9">
        <v>32921</v>
      </c>
      <c r="G12" s="9">
        <v>36552</v>
      </c>
      <c r="H12" s="9">
        <v>820</v>
      </c>
      <c r="I12" s="9">
        <v>124299</v>
      </c>
      <c r="J12" s="9">
        <v>2912</v>
      </c>
      <c r="K12" s="9">
        <v>128332</v>
      </c>
      <c r="M12" s="8">
        <v>2002</v>
      </c>
      <c r="N12" s="9">
        <v>1054</v>
      </c>
      <c r="O12" s="9">
        <v>19129</v>
      </c>
      <c r="P12" s="9">
        <v>15128</v>
      </c>
      <c r="Q12" s="9">
        <v>25671</v>
      </c>
      <c r="R12" s="9">
        <v>40799</v>
      </c>
      <c r="S12" s="9">
        <v>49992</v>
      </c>
      <c r="T12" s="9">
        <v>0</v>
      </c>
      <c r="U12" s="9">
        <v>109920</v>
      </c>
      <c r="V12" s="9">
        <v>1944</v>
      </c>
      <c r="W12" s="9">
        <v>112918</v>
      </c>
      <c r="Y12" s="8">
        <v>2002</v>
      </c>
      <c r="Z12" s="9">
        <v>67</v>
      </c>
      <c r="AA12" s="9">
        <v>34877</v>
      </c>
      <c r="AB12" s="9">
        <v>-4301</v>
      </c>
      <c r="AC12" s="9">
        <v>-3577</v>
      </c>
      <c r="AD12" s="9">
        <v>-7878</v>
      </c>
      <c r="AE12" s="9">
        <v>-13440</v>
      </c>
      <c r="AF12" s="9">
        <v>820</v>
      </c>
      <c r="AG12" s="9">
        <v>14379</v>
      </c>
      <c r="AH12" s="9">
        <v>968</v>
      </c>
      <c r="AI12" s="9">
        <v>15414</v>
      </c>
    </row>
    <row r="13" spans="1:35" x14ac:dyDescent="0.25">
      <c r="A13" s="8">
        <v>2003</v>
      </c>
      <c r="B13" s="9">
        <v>1116</v>
      </c>
      <c r="C13" s="9">
        <v>57638</v>
      </c>
      <c r="D13" s="9">
        <v>11048</v>
      </c>
      <c r="E13" s="9">
        <v>21938</v>
      </c>
      <c r="F13" s="9">
        <v>32986</v>
      </c>
      <c r="G13" s="9">
        <v>33447</v>
      </c>
      <c r="H13" s="9">
        <v>791</v>
      </c>
      <c r="I13" s="9">
        <v>124862</v>
      </c>
      <c r="J13" s="9">
        <v>3227</v>
      </c>
      <c r="K13" s="9">
        <v>129205</v>
      </c>
      <c r="M13" s="8">
        <v>2003</v>
      </c>
      <c r="N13" s="9">
        <v>1057</v>
      </c>
      <c r="O13" s="9">
        <v>23227</v>
      </c>
      <c r="P13" s="9">
        <v>15035</v>
      </c>
      <c r="Q13" s="9">
        <v>26744</v>
      </c>
      <c r="R13" s="9">
        <v>41779</v>
      </c>
      <c r="S13" s="9">
        <v>45092</v>
      </c>
      <c r="T13" s="9">
        <v>0</v>
      </c>
      <c r="U13" s="9">
        <v>110098</v>
      </c>
      <c r="V13" s="9">
        <v>1955</v>
      </c>
      <c r="W13" s="9">
        <v>113110</v>
      </c>
      <c r="Y13" s="8">
        <v>2003</v>
      </c>
      <c r="Z13" s="9">
        <v>59</v>
      </c>
      <c r="AA13" s="9">
        <v>34411</v>
      </c>
      <c r="AB13" s="9">
        <v>-3987</v>
      </c>
      <c r="AC13" s="9">
        <v>-4806</v>
      </c>
      <c r="AD13" s="9">
        <v>-8793</v>
      </c>
      <c r="AE13" s="9">
        <v>-11645</v>
      </c>
      <c r="AF13" s="9">
        <v>791</v>
      </c>
      <c r="AG13" s="9">
        <v>14764</v>
      </c>
      <c r="AH13" s="9">
        <v>1272</v>
      </c>
      <c r="AI13" s="9">
        <v>16095</v>
      </c>
    </row>
    <row r="14" spans="1:35" x14ac:dyDescent="0.25">
      <c r="A14" s="8">
        <v>2004</v>
      </c>
      <c r="B14" s="9">
        <v>931</v>
      </c>
      <c r="C14" s="9">
        <v>65964</v>
      </c>
      <c r="D14" s="9">
        <v>12240</v>
      </c>
      <c r="E14" s="9">
        <v>25274</v>
      </c>
      <c r="F14" s="9">
        <v>37514</v>
      </c>
      <c r="G14" s="9">
        <v>36606</v>
      </c>
      <c r="H14" s="9">
        <v>705</v>
      </c>
      <c r="I14" s="9">
        <v>140789</v>
      </c>
      <c r="J14" s="9">
        <v>3449</v>
      </c>
      <c r="K14" s="9">
        <v>145169</v>
      </c>
      <c r="M14" s="8">
        <v>2004</v>
      </c>
      <c r="N14" s="9">
        <v>1425</v>
      </c>
      <c r="O14" s="9">
        <v>26933</v>
      </c>
      <c r="P14" s="9">
        <v>16326</v>
      </c>
      <c r="Q14" s="9">
        <v>35790</v>
      </c>
      <c r="R14" s="9">
        <v>52116</v>
      </c>
      <c r="S14" s="9">
        <v>48716</v>
      </c>
      <c r="T14" s="9">
        <v>0</v>
      </c>
      <c r="U14" s="9">
        <v>127765</v>
      </c>
      <c r="V14" s="9">
        <v>2170</v>
      </c>
      <c r="W14" s="9">
        <v>131360</v>
      </c>
      <c r="Y14" s="8">
        <v>2004</v>
      </c>
      <c r="Z14" s="9">
        <v>-494</v>
      </c>
      <c r="AA14" s="9">
        <v>39031</v>
      </c>
      <c r="AB14" s="9">
        <v>-4086</v>
      </c>
      <c r="AC14" s="9">
        <v>-10516</v>
      </c>
      <c r="AD14" s="9">
        <v>-14602</v>
      </c>
      <c r="AE14" s="9">
        <v>-12110</v>
      </c>
      <c r="AF14" s="9">
        <v>705</v>
      </c>
      <c r="AG14" s="9">
        <v>13024</v>
      </c>
      <c r="AH14" s="9">
        <v>1279</v>
      </c>
      <c r="AI14" s="9">
        <v>13809</v>
      </c>
    </row>
    <row r="15" spans="1:35" x14ac:dyDescent="0.25">
      <c r="A15" s="8">
        <v>2005</v>
      </c>
      <c r="B15" s="9">
        <v>974</v>
      </c>
      <c r="C15" s="9">
        <v>83537</v>
      </c>
      <c r="D15" s="9">
        <v>15584</v>
      </c>
      <c r="E15" s="9">
        <v>29843</v>
      </c>
      <c r="F15" s="9">
        <v>45427</v>
      </c>
      <c r="G15" s="9">
        <v>62158</v>
      </c>
      <c r="H15" s="9">
        <v>659</v>
      </c>
      <c r="I15" s="9">
        <v>191781</v>
      </c>
      <c r="J15" s="9">
        <v>3408</v>
      </c>
      <c r="K15" s="9">
        <v>196163</v>
      </c>
      <c r="M15" s="8">
        <v>2005</v>
      </c>
      <c r="N15" s="9">
        <v>1584</v>
      </c>
      <c r="O15" s="9">
        <v>32128</v>
      </c>
      <c r="P15" s="9">
        <v>18290</v>
      </c>
      <c r="Q15" s="9">
        <v>47131</v>
      </c>
      <c r="R15" s="9">
        <v>65421</v>
      </c>
      <c r="S15" s="9">
        <v>75816</v>
      </c>
      <c r="T15" s="9">
        <v>0</v>
      </c>
      <c r="U15" s="9">
        <v>173365</v>
      </c>
      <c r="V15" s="9">
        <v>2268</v>
      </c>
      <c r="W15" s="9">
        <v>177217</v>
      </c>
      <c r="Y15" s="8">
        <v>2005</v>
      </c>
      <c r="Z15" s="9">
        <v>-610</v>
      </c>
      <c r="AA15" s="9">
        <v>51409</v>
      </c>
      <c r="AB15" s="9">
        <v>-2706</v>
      </c>
      <c r="AC15" s="9">
        <v>-17288</v>
      </c>
      <c r="AD15" s="9">
        <v>-19994</v>
      </c>
      <c r="AE15" s="9">
        <v>-13658</v>
      </c>
      <c r="AF15" s="9">
        <v>659</v>
      </c>
      <c r="AG15" s="9">
        <v>18416</v>
      </c>
      <c r="AH15" s="9">
        <v>1140</v>
      </c>
      <c r="AI15" s="9">
        <v>18946</v>
      </c>
    </row>
    <row r="16" spans="1:35" x14ac:dyDescent="0.25">
      <c r="A16" s="8">
        <v>2006</v>
      </c>
      <c r="B16" s="9">
        <v>938</v>
      </c>
      <c r="C16" s="9">
        <v>91669</v>
      </c>
      <c r="D16" s="9">
        <v>18764</v>
      </c>
      <c r="E16" s="9">
        <v>36101</v>
      </c>
      <c r="F16" s="9">
        <v>54865</v>
      </c>
      <c r="G16" s="9">
        <v>100029</v>
      </c>
      <c r="H16" s="9">
        <v>645</v>
      </c>
      <c r="I16" s="9">
        <v>247208</v>
      </c>
      <c r="J16" s="9">
        <v>3221</v>
      </c>
      <c r="K16" s="9">
        <v>251367</v>
      </c>
      <c r="M16" s="8">
        <v>2006</v>
      </c>
      <c r="N16" s="9">
        <v>1896</v>
      </c>
      <c r="O16" s="9">
        <v>51941</v>
      </c>
      <c r="P16" s="9">
        <v>21787</v>
      </c>
      <c r="Q16" s="9">
        <v>58828</v>
      </c>
      <c r="R16" s="9">
        <v>80615</v>
      </c>
      <c r="S16" s="9">
        <v>112919</v>
      </c>
      <c r="T16" s="9">
        <v>0</v>
      </c>
      <c r="U16" s="9">
        <v>245475</v>
      </c>
      <c r="V16" s="9">
        <v>2405</v>
      </c>
      <c r="W16" s="9">
        <v>249776</v>
      </c>
      <c r="Y16" s="8">
        <v>2006</v>
      </c>
      <c r="Z16" s="9">
        <v>-958</v>
      </c>
      <c r="AA16" s="9">
        <v>39728</v>
      </c>
      <c r="AB16" s="9">
        <v>-3023</v>
      </c>
      <c r="AC16" s="9">
        <v>-22727</v>
      </c>
      <c r="AD16" s="9">
        <v>-25750</v>
      </c>
      <c r="AE16" s="9">
        <v>-12890</v>
      </c>
      <c r="AF16" s="9">
        <v>645</v>
      </c>
      <c r="AG16" s="9">
        <v>1733</v>
      </c>
      <c r="AH16" s="9">
        <v>816</v>
      </c>
      <c r="AI16" s="9">
        <v>1591</v>
      </c>
    </row>
    <row r="17" spans="1:35" x14ac:dyDescent="0.25">
      <c r="A17" s="8">
        <v>2007</v>
      </c>
      <c r="B17" s="9">
        <v>984</v>
      </c>
      <c r="C17" s="9">
        <v>101073</v>
      </c>
      <c r="D17" s="9">
        <v>21343</v>
      </c>
      <c r="E17" s="9">
        <v>45295</v>
      </c>
      <c r="F17" s="9">
        <v>66638</v>
      </c>
      <c r="G17" s="9">
        <v>137630</v>
      </c>
      <c r="H17" s="9">
        <v>610</v>
      </c>
      <c r="I17" s="9">
        <v>305951</v>
      </c>
      <c r="J17" s="9">
        <v>2952</v>
      </c>
      <c r="K17" s="9">
        <v>309887</v>
      </c>
      <c r="M17" s="8">
        <v>2007</v>
      </c>
      <c r="N17" s="9">
        <v>1718</v>
      </c>
      <c r="O17" s="9">
        <v>61650</v>
      </c>
      <c r="P17" s="9">
        <v>23105</v>
      </c>
      <c r="Q17" s="9">
        <v>75549</v>
      </c>
      <c r="R17" s="9">
        <v>98654</v>
      </c>
      <c r="S17" s="9">
        <v>152607</v>
      </c>
      <c r="T17" s="9">
        <v>0</v>
      </c>
      <c r="U17" s="9">
        <v>312911</v>
      </c>
      <c r="V17" s="9">
        <v>2415</v>
      </c>
      <c r="W17" s="9">
        <v>317044</v>
      </c>
      <c r="Y17" s="8">
        <v>2007</v>
      </c>
      <c r="Z17" s="9">
        <v>-734</v>
      </c>
      <c r="AA17" s="9">
        <v>39423</v>
      </c>
      <c r="AB17" s="9">
        <v>-1762</v>
      </c>
      <c r="AC17" s="9">
        <v>-30254</v>
      </c>
      <c r="AD17" s="9">
        <v>-32016</v>
      </c>
      <c r="AE17" s="9">
        <v>-14977</v>
      </c>
      <c r="AF17" s="9">
        <v>610</v>
      </c>
      <c r="AG17" s="9">
        <v>-6960</v>
      </c>
      <c r="AH17" s="9">
        <v>537</v>
      </c>
      <c r="AI17" s="9">
        <v>-7157</v>
      </c>
    </row>
    <row r="18" spans="1:35" x14ac:dyDescent="0.25">
      <c r="A18" s="8">
        <v>2008</v>
      </c>
      <c r="B18" s="9">
        <v>1046</v>
      </c>
      <c r="C18" s="9">
        <v>86588</v>
      </c>
      <c r="D18" s="9">
        <v>23640</v>
      </c>
      <c r="E18" s="9">
        <v>45358</v>
      </c>
      <c r="F18" s="9">
        <v>68998</v>
      </c>
      <c r="G18" s="9">
        <v>131858</v>
      </c>
      <c r="H18" s="9">
        <v>777</v>
      </c>
      <c r="I18" s="9">
        <v>288221</v>
      </c>
      <c r="J18" s="9">
        <v>3051</v>
      </c>
      <c r="K18" s="9">
        <v>292318</v>
      </c>
      <c r="M18" s="8">
        <v>2008</v>
      </c>
      <c r="N18" s="9">
        <v>1761</v>
      </c>
      <c r="O18" s="9">
        <v>60469</v>
      </c>
      <c r="P18" s="9">
        <v>25802</v>
      </c>
      <c r="Q18" s="9">
        <v>75969</v>
      </c>
      <c r="R18" s="9">
        <v>101771</v>
      </c>
      <c r="S18" s="9">
        <v>140221</v>
      </c>
      <c r="T18" s="9">
        <v>0</v>
      </c>
      <c r="U18" s="9">
        <v>302461</v>
      </c>
      <c r="V18" s="9">
        <v>2689</v>
      </c>
      <c r="W18" s="9">
        <v>306911</v>
      </c>
      <c r="Y18" s="8">
        <v>2008</v>
      </c>
      <c r="Z18" s="9">
        <v>-715</v>
      </c>
      <c r="AA18" s="9">
        <v>26119</v>
      </c>
      <c r="AB18" s="9">
        <v>-2162</v>
      </c>
      <c r="AC18" s="9">
        <v>-30611</v>
      </c>
      <c r="AD18" s="9">
        <v>-32773</v>
      </c>
      <c r="AE18" s="9">
        <v>-8363</v>
      </c>
      <c r="AF18" s="9">
        <v>777</v>
      </c>
      <c r="AG18" s="9">
        <v>-14240</v>
      </c>
      <c r="AH18" s="9">
        <v>362</v>
      </c>
      <c r="AI18" s="9">
        <v>-14593</v>
      </c>
    </row>
    <row r="19" spans="1:35" x14ac:dyDescent="0.25">
      <c r="A19" s="8">
        <v>2009</v>
      </c>
      <c r="B19" s="9">
        <v>1176</v>
      </c>
      <c r="C19" s="9">
        <v>74345</v>
      </c>
      <c r="D19" s="9">
        <v>20744</v>
      </c>
      <c r="E19" s="9">
        <v>35271</v>
      </c>
      <c r="F19" s="9">
        <v>56015</v>
      </c>
      <c r="G19" s="9">
        <v>44894</v>
      </c>
      <c r="H19" s="9">
        <v>783</v>
      </c>
      <c r="I19" s="9">
        <v>176037</v>
      </c>
      <c r="J19" s="9">
        <v>3411</v>
      </c>
      <c r="K19" s="9">
        <v>180624</v>
      </c>
      <c r="M19" s="8">
        <v>2009</v>
      </c>
      <c r="N19" s="9">
        <v>1435</v>
      </c>
      <c r="O19" s="9">
        <v>50590</v>
      </c>
      <c r="P19" s="9">
        <v>21587</v>
      </c>
      <c r="Q19" s="9">
        <v>60463</v>
      </c>
      <c r="R19" s="9">
        <v>82050</v>
      </c>
      <c r="S19" s="9">
        <v>55424</v>
      </c>
      <c r="T19" s="9">
        <v>0</v>
      </c>
      <c r="U19" s="9">
        <v>188064</v>
      </c>
      <c r="V19" s="9">
        <v>2655</v>
      </c>
      <c r="W19" s="9">
        <v>192154</v>
      </c>
      <c r="Y19" s="8">
        <v>2009</v>
      </c>
      <c r="Z19" s="9">
        <v>-259</v>
      </c>
      <c r="AA19" s="9">
        <v>23755</v>
      </c>
      <c r="AB19" s="9">
        <v>-843</v>
      </c>
      <c r="AC19" s="9">
        <v>-25192</v>
      </c>
      <c r="AD19" s="9">
        <v>-26035</v>
      </c>
      <c r="AE19" s="9">
        <v>-10530</v>
      </c>
      <c r="AF19" s="9">
        <v>783</v>
      </c>
      <c r="AG19" s="9">
        <v>-12027</v>
      </c>
      <c r="AH19" s="9">
        <v>756</v>
      </c>
      <c r="AI19" s="9">
        <v>-11530</v>
      </c>
    </row>
    <row r="20" spans="1:35" x14ac:dyDescent="0.25">
      <c r="A20" s="8">
        <v>2010</v>
      </c>
      <c r="B20" s="9">
        <v>1097</v>
      </c>
      <c r="C20" s="9">
        <v>92933</v>
      </c>
      <c r="D20" s="9">
        <v>21043</v>
      </c>
      <c r="E20" s="9">
        <v>28470</v>
      </c>
      <c r="F20" s="9">
        <v>49513</v>
      </c>
      <c r="G20" s="9">
        <v>31341</v>
      </c>
      <c r="H20" s="9">
        <v>712</v>
      </c>
      <c r="I20" s="9">
        <v>174499</v>
      </c>
      <c r="J20" s="9">
        <v>3059</v>
      </c>
      <c r="K20" s="9">
        <v>178655</v>
      </c>
      <c r="M20" s="8">
        <v>2010</v>
      </c>
      <c r="N20" s="9">
        <v>1486</v>
      </c>
      <c r="O20" s="9">
        <v>45101</v>
      </c>
      <c r="P20" s="9">
        <v>22242</v>
      </c>
      <c r="Q20" s="9">
        <v>63942</v>
      </c>
      <c r="R20" s="9">
        <v>86184</v>
      </c>
      <c r="S20" s="9">
        <v>41859</v>
      </c>
      <c r="T20" s="9">
        <v>0</v>
      </c>
      <c r="U20" s="9">
        <v>173144</v>
      </c>
      <c r="V20" s="9">
        <v>2945</v>
      </c>
      <c r="W20" s="9">
        <v>177575</v>
      </c>
      <c r="Y20" s="8">
        <v>2010</v>
      </c>
      <c r="Z20" s="9">
        <v>-389</v>
      </c>
      <c r="AA20" s="9">
        <v>47832</v>
      </c>
      <c r="AB20" s="9">
        <v>-1199</v>
      </c>
      <c r="AC20" s="9">
        <v>-35472</v>
      </c>
      <c r="AD20" s="9">
        <v>-36671</v>
      </c>
      <c r="AE20" s="9">
        <v>-10518</v>
      </c>
      <c r="AF20" s="9">
        <v>712</v>
      </c>
      <c r="AG20" s="9">
        <v>1355</v>
      </c>
      <c r="AH20" s="9">
        <v>114</v>
      </c>
      <c r="AI20" s="9">
        <v>1080</v>
      </c>
    </row>
    <row r="21" spans="1:35" x14ac:dyDescent="0.25">
      <c r="A21" s="8">
        <v>2011</v>
      </c>
      <c r="B21" s="9">
        <v>1121</v>
      </c>
      <c r="C21" s="9">
        <v>104618</v>
      </c>
      <c r="D21" s="9">
        <v>22676</v>
      </c>
      <c r="E21" s="9">
        <v>30638</v>
      </c>
      <c r="F21" s="9">
        <v>53314</v>
      </c>
      <c r="G21" s="9">
        <v>41836</v>
      </c>
      <c r="H21" s="9">
        <v>761</v>
      </c>
      <c r="I21" s="9">
        <v>200529</v>
      </c>
      <c r="J21" s="9">
        <v>3166</v>
      </c>
      <c r="K21" s="9">
        <v>204816</v>
      </c>
      <c r="M21" s="8">
        <v>2011</v>
      </c>
      <c r="N21" s="9">
        <v>1294</v>
      </c>
      <c r="O21" s="9">
        <v>51130</v>
      </c>
      <c r="P21" s="9">
        <v>28641</v>
      </c>
      <c r="Q21" s="9">
        <v>61099</v>
      </c>
      <c r="R21" s="9">
        <v>89740</v>
      </c>
      <c r="S21" s="9">
        <v>53196</v>
      </c>
      <c r="T21" s="9">
        <v>0</v>
      </c>
      <c r="U21" s="9">
        <v>194066</v>
      </c>
      <c r="V21" s="9">
        <v>2937</v>
      </c>
      <c r="W21" s="9">
        <v>198297</v>
      </c>
      <c r="Y21" s="8">
        <v>2011</v>
      </c>
      <c r="Z21" s="9">
        <v>-173</v>
      </c>
      <c r="AA21" s="9">
        <v>53488</v>
      </c>
      <c r="AB21" s="9">
        <v>-5965</v>
      </c>
      <c r="AC21" s="9">
        <v>-30461</v>
      </c>
      <c r="AD21" s="9">
        <v>-36426</v>
      </c>
      <c r="AE21" s="9">
        <v>-11360</v>
      </c>
      <c r="AF21" s="9">
        <v>761</v>
      </c>
      <c r="AG21" s="9">
        <v>6463</v>
      </c>
      <c r="AH21" s="9">
        <v>229</v>
      </c>
      <c r="AI21" s="9">
        <v>6519</v>
      </c>
    </row>
    <row r="22" spans="1:35" x14ac:dyDescent="0.25">
      <c r="A22" s="8">
        <v>2012</v>
      </c>
      <c r="B22" s="9">
        <v>1124</v>
      </c>
      <c r="C22" s="9">
        <v>87182</v>
      </c>
      <c r="D22" s="9">
        <v>25012</v>
      </c>
      <c r="E22" s="9">
        <v>25612</v>
      </c>
      <c r="F22" s="9">
        <v>50624</v>
      </c>
      <c r="G22" s="9">
        <v>32648</v>
      </c>
      <c r="H22" s="9">
        <v>694</v>
      </c>
      <c r="I22" s="9">
        <v>171148</v>
      </c>
      <c r="J22" s="9">
        <v>2625</v>
      </c>
      <c r="K22" s="9">
        <v>174897</v>
      </c>
      <c r="M22" s="8">
        <v>2012</v>
      </c>
      <c r="N22" s="9">
        <v>1272</v>
      </c>
      <c r="O22" s="9">
        <v>52321</v>
      </c>
      <c r="P22" s="9">
        <v>33718</v>
      </c>
      <c r="Q22" s="9">
        <v>57955</v>
      </c>
      <c r="R22" s="9">
        <v>91673</v>
      </c>
      <c r="S22" s="9">
        <v>44530</v>
      </c>
      <c r="T22" s="9">
        <v>0</v>
      </c>
      <c r="U22" s="9">
        <v>188524</v>
      </c>
      <c r="V22" s="9">
        <v>2898</v>
      </c>
      <c r="W22" s="9">
        <v>192694</v>
      </c>
      <c r="Y22" s="8">
        <v>2012</v>
      </c>
      <c r="Z22" s="9">
        <v>-148</v>
      </c>
      <c r="AA22" s="9">
        <v>34861</v>
      </c>
      <c r="AB22" s="9">
        <v>-8706</v>
      </c>
      <c r="AC22" s="9">
        <v>-32343</v>
      </c>
      <c r="AD22" s="9">
        <v>-41049</v>
      </c>
      <c r="AE22" s="9">
        <v>-11882</v>
      </c>
      <c r="AF22" s="9">
        <v>694</v>
      </c>
      <c r="AG22" s="9">
        <v>-17376</v>
      </c>
      <c r="AH22" s="9">
        <v>-273</v>
      </c>
      <c r="AI22" s="9">
        <v>-17797</v>
      </c>
    </row>
    <row r="23" spans="1:35" x14ac:dyDescent="0.25">
      <c r="A23" s="8">
        <v>2013</v>
      </c>
      <c r="B23" s="9">
        <v>1094</v>
      </c>
      <c r="C23" s="9">
        <v>83973</v>
      </c>
      <c r="D23" s="9">
        <v>24730</v>
      </c>
      <c r="E23" s="9">
        <v>21835</v>
      </c>
      <c r="F23" s="9">
        <v>46565</v>
      </c>
      <c r="G23" s="9">
        <v>26574</v>
      </c>
      <c r="H23" s="9">
        <v>649</v>
      </c>
      <c r="I23" s="9">
        <v>157761</v>
      </c>
      <c r="J23" s="9">
        <v>2455</v>
      </c>
      <c r="K23" s="9">
        <v>161310</v>
      </c>
      <c r="M23" s="8">
        <v>2013</v>
      </c>
      <c r="N23" s="9">
        <v>1420</v>
      </c>
      <c r="O23" s="9">
        <v>56163</v>
      </c>
      <c r="P23" s="9">
        <v>41614</v>
      </c>
      <c r="Q23" s="9">
        <v>60411</v>
      </c>
      <c r="R23" s="9">
        <v>102025</v>
      </c>
      <c r="S23" s="9">
        <v>35152</v>
      </c>
      <c r="T23" s="9">
        <v>0</v>
      </c>
      <c r="U23" s="9">
        <v>193340</v>
      </c>
      <c r="V23" s="9">
        <v>2926</v>
      </c>
      <c r="W23" s="9">
        <v>197686</v>
      </c>
      <c r="Y23" s="8">
        <v>2013</v>
      </c>
      <c r="Z23" s="9">
        <v>-326</v>
      </c>
      <c r="AA23" s="9">
        <v>27810</v>
      </c>
      <c r="AB23" s="9">
        <v>-16884</v>
      </c>
      <c r="AC23" s="9">
        <v>-38576</v>
      </c>
      <c r="AD23" s="9">
        <v>-55460</v>
      </c>
      <c r="AE23" s="9">
        <v>-8578</v>
      </c>
      <c r="AF23" s="9">
        <v>649</v>
      </c>
      <c r="AG23" s="9">
        <v>-35579</v>
      </c>
      <c r="AH23" s="9">
        <v>-471</v>
      </c>
      <c r="AI23" s="9">
        <v>-36376</v>
      </c>
    </row>
    <row r="24" spans="1:35" x14ac:dyDescent="0.25">
      <c r="A24" s="8">
        <v>2014</v>
      </c>
      <c r="B24" s="9">
        <v>1080</v>
      </c>
      <c r="C24" s="9">
        <v>74269</v>
      </c>
      <c r="D24" s="9">
        <v>25394</v>
      </c>
      <c r="E24" s="9">
        <v>18458</v>
      </c>
      <c r="F24" s="9">
        <v>43852</v>
      </c>
      <c r="G24" s="9">
        <v>23636</v>
      </c>
      <c r="H24" s="9">
        <v>646</v>
      </c>
      <c r="I24" s="9">
        <v>142403</v>
      </c>
      <c r="J24" s="9">
        <v>2306</v>
      </c>
      <c r="K24" s="9">
        <v>145789</v>
      </c>
      <c r="M24" s="8">
        <v>2014</v>
      </c>
      <c r="N24" s="9">
        <v>1550</v>
      </c>
      <c r="O24" s="9">
        <v>53762</v>
      </c>
      <c r="P24" s="9">
        <v>38665</v>
      </c>
      <c r="Q24" s="9">
        <v>55637</v>
      </c>
      <c r="R24" s="9">
        <v>94302</v>
      </c>
      <c r="S24" s="9">
        <v>31042</v>
      </c>
      <c r="T24" s="9">
        <v>0</v>
      </c>
      <c r="U24" s="9">
        <v>179106</v>
      </c>
      <c r="V24" s="9">
        <v>2960</v>
      </c>
      <c r="W24" s="9">
        <v>183616</v>
      </c>
      <c r="Y24" s="8">
        <v>2014</v>
      </c>
      <c r="Z24" s="9">
        <v>-470</v>
      </c>
      <c r="AA24" s="9">
        <v>20507</v>
      </c>
      <c r="AB24" s="9">
        <v>-13271</v>
      </c>
      <c r="AC24" s="9">
        <v>-37179</v>
      </c>
      <c r="AD24" s="9">
        <v>-50450</v>
      </c>
      <c r="AE24" s="9">
        <v>-7406</v>
      </c>
      <c r="AF24" s="9">
        <v>646</v>
      </c>
      <c r="AG24" s="9">
        <v>-36703</v>
      </c>
      <c r="AH24" s="9">
        <v>-654</v>
      </c>
      <c r="AI24" s="9">
        <v>-37827</v>
      </c>
    </row>
    <row r="25" spans="1:35" x14ac:dyDescent="0.25">
      <c r="A25" s="8">
        <v>2015</v>
      </c>
      <c r="B25" s="9">
        <v>1292</v>
      </c>
      <c r="C25" s="9">
        <v>62276</v>
      </c>
      <c r="D25" s="9">
        <v>27002</v>
      </c>
      <c r="E25" s="9">
        <v>20529</v>
      </c>
      <c r="F25" s="9">
        <v>47531</v>
      </c>
      <c r="G25" s="9">
        <v>21633</v>
      </c>
      <c r="H25" s="9">
        <v>848</v>
      </c>
      <c r="I25" s="9">
        <v>132288</v>
      </c>
      <c r="J25" s="9">
        <v>1961</v>
      </c>
      <c r="K25" s="9">
        <v>135541</v>
      </c>
      <c r="M25" s="8">
        <v>2015</v>
      </c>
      <c r="N25" s="9">
        <v>1382</v>
      </c>
      <c r="O25" s="9">
        <v>53247</v>
      </c>
      <c r="P25" s="9">
        <v>43384</v>
      </c>
      <c r="Q25" s="9">
        <v>48719</v>
      </c>
      <c r="R25" s="9">
        <v>92103</v>
      </c>
      <c r="S25" s="9">
        <v>28716</v>
      </c>
      <c r="T25" s="9">
        <v>0</v>
      </c>
      <c r="U25" s="9">
        <v>174066</v>
      </c>
      <c r="V25" s="9">
        <v>3087</v>
      </c>
      <c r="W25" s="9">
        <v>178535</v>
      </c>
      <c r="Y25" s="8">
        <v>2015</v>
      </c>
      <c r="Z25" s="9">
        <v>-90</v>
      </c>
      <c r="AA25" s="9">
        <v>9029</v>
      </c>
      <c r="AB25" s="9">
        <v>-16382</v>
      </c>
      <c r="AC25" s="9">
        <v>-28190</v>
      </c>
      <c r="AD25" s="9">
        <v>-44572</v>
      </c>
      <c r="AE25" s="9">
        <v>-7083</v>
      </c>
      <c r="AF25" s="9">
        <v>848</v>
      </c>
      <c r="AG25" s="9">
        <v>-41778</v>
      </c>
      <c r="AH25" s="9">
        <v>-1126</v>
      </c>
      <c r="AI25" s="9">
        <v>-42994</v>
      </c>
    </row>
    <row r="26" spans="1:35" x14ac:dyDescent="0.25">
      <c r="A26" s="8">
        <v>2016</v>
      </c>
      <c r="B26" s="9">
        <v>1372</v>
      </c>
      <c r="C26" s="9">
        <v>58351</v>
      </c>
      <c r="D26" s="9">
        <v>28694</v>
      </c>
      <c r="E26" s="9">
        <v>20595</v>
      </c>
      <c r="F26" s="9">
        <v>49289</v>
      </c>
      <c r="G26" s="9">
        <v>25205</v>
      </c>
      <c r="H26" s="9">
        <v>1100</v>
      </c>
      <c r="I26" s="9">
        <v>133945</v>
      </c>
      <c r="J26" s="9">
        <v>2431</v>
      </c>
      <c r="K26" s="9">
        <v>137748</v>
      </c>
      <c r="M26" s="8">
        <v>2016</v>
      </c>
      <c r="N26" s="9">
        <v>1732</v>
      </c>
      <c r="O26" s="9">
        <v>59984</v>
      </c>
      <c r="P26" s="9">
        <v>41901</v>
      </c>
      <c r="Q26" s="9">
        <v>48016</v>
      </c>
      <c r="R26" s="9">
        <v>89917</v>
      </c>
      <c r="S26" s="9">
        <v>32196</v>
      </c>
      <c r="T26" s="9">
        <v>0</v>
      </c>
      <c r="U26" s="9">
        <v>182097</v>
      </c>
      <c r="V26" s="9">
        <v>3327</v>
      </c>
      <c r="W26" s="9">
        <v>187156</v>
      </c>
      <c r="Y26" s="8">
        <v>2016</v>
      </c>
      <c r="Z26" s="9">
        <v>-360</v>
      </c>
      <c r="AA26" s="9">
        <v>-1633</v>
      </c>
      <c r="AB26" s="9">
        <v>-13207</v>
      </c>
      <c r="AC26" s="9">
        <v>-27421</v>
      </c>
      <c r="AD26" s="9">
        <v>-40628</v>
      </c>
      <c r="AE26" s="9">
        <v>-6991</v>
      </c>
      <c r="AF26" s="9">
        <v>1100</v>
      </c>
      <c r="AG26" s="9">
        <v>-48152</v>
      </c>
      <c r="AH26" s="9">
        <v>-896</v>
      </c>
      <c r="AI26" s="9">
        <v>-49408</v>
      </c>
    </row>
    <row r="27" spans="1:35" x14ac:dyDescent="0.25">
      <c r="A27" s="16">
        <v>2017</v>
      </c>
      <c r="B27" s="11">
        <v>1382</v>
      </c>
      <c r="C27" s="11">
        <v>81856</v>
      </c>
      <c r="D27" s="11">
        <v>32436</v>
      </c>
      <c r="E27" s="11">
        <v>21396</v>
      </c>
      <c r="F27" s="11">
        <v>53832</v>
      </c>
      <c r="G27" s="11">
        <v>31982</v>
      </c>
      <c r="H27" s="11">
        <v>1176</v>
      </c>
      <c r="I27" s="11">
        <v>168846</v>
      </c>
      <c r="J27" s="11">
        <v>2185</v>
      </c>
      <c r="K27" s="11">
        <v>172413</v>
      </c>
      <c r="L27" s="5"/>
      <c r="M27" s="16">
        <v>2017</v>
      </c>
      <c r="N27" s="11">
        <v>1575</v>
      </c>
      <c r="O27" s="11">
        <v>59773</v>
      </c>
      <c r="P27" s="11">
        <v>46970</v>
      </c>
      <c r="Q27" s="11">
        <v>52945</v>
      </c>
      <c r="R27" s="11">
        <v>99915</v>
      </c>
      <c r="S27" s="11">
        <v>40517</v>
      </c>
      <c r="T27" s="11">
        <v>0</v>
      </c>
      <c r="U27" s="11">
        <v>200205</v>
      </c>
      <c r="V27" s="11">
        <v>3430</v>
      </c>
      <c r="W27" s="11">
        <v>205210</v>
      </c>
      <c r="X27" s="5"/>
      <c r="Y27" s="16">
        <v>2017</v>
      </c>
      <c r="Z27" s="11">
        <v>-193</v>
      </c>
      <c r="AA27" s="11">
        <v>22083</v>
      </c>
      <c r="AB27" s="11">
        <v>-14534</v>
      </c>
      <c r="AC27" s="11">
        <v>-31549</v>
      </c>
      <c r="AD27" s="11">
        <v>-46083</v>
      </c>
      <c r="AE27" s="11">
        <v>-8535</v>
      </c>
      <c r="AF27" s="11">
        <v>1176</v>
      </c>
      <c r="AG27" s="11">
        <v>-31359</v>
      </c>
      <c r="AH27" s="11">
        <v>-1245</v>
      </c>
      <c r="AI27" s="11">
        <v>-32797</v>
      </c>
    </row>
  </sheetData>
  <mergeCells count="9">
    <mergeCell ref="P6:R6"/>
    <mergeCell ref="AB6:AD6"/>
    <mergeCell ref="B4:K4"/>
    <mergeCell ref="N4:W4"/>
    <mergeCell ref="Z4:AI4"/>
    <mergeCell ref="D6:F6"/>
    <mergeCell ref="C5:I5"/>
    <mergeCell ref="O5:U5"/>
    <mergeCell ref="AA5:AG5"/>
  </mergeCells>
  <pageMargins left="0.7" right="0.7" top="0.75" bottom="0.75" header="0.3" footer="0.3"/>
  <pageSetup paperSize="9" orientation="landscape" r:id="rId1"/>
  <colBreaks count="1" manualBreakCount="1">
    <brk id="2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zoomScaleNormal="100" workbookViewId="0">
      <selection activeCell="A2" sqref="A2"/>
    </sheetView>
  </sheetViews>
  <sheetFormatPr defaultRowHeight="15" x14ac:dyDescent="0.25"/>
  <cols>
    <col min="1" max="1" style="2" width="9.140625" collapsed="false"/>
    <col min="2" max="2" customWidth="true" style="2" width="13.5703125" collapsed="false"/>
    <col min="3" max="3" customWidth="true" style="2" width="11.140625" collapsed="false"/>
    <col min="4" max="4" customWidth="true" style="2" width="11.28515625" collapsed="false"/>
    <col min="5" max="5" customWidth="true" style="2" width="11.140625" collapsed="false"/>
    <col min="6" max="6" customWidth="true" style="2" width="11.0" collapsed="false"/>
    <col min="7" max="7" customWidth="true" style="2" width="12.42578125" collapsed="false"/>
    <col min="8" max="8" style="2" width="9.140625" collapsed="false"/>
    <col min="9" max="9" customWidth="true" style="2" width="11.42578125" collapsed="false"/>
    <col min="10" max="11" style="2" width="9.140625" collapsed="false"/>
    <col min="12" max="12" customWidth="true" style="2" width="7.42578125" collapsed="false"/>
    <col min="13" max="13" customWidth="true" style="2" width="6.0" collapsed="false"/>
    <col min="14" max="14" customWidth="true" style="2" width="13.85546875" collapsed="false"/>
    <col min="15" max="15" customWidth="true" style="2" width="11.28515625" collapsed="false"/>
    <col min="16" max="16" customWidth="true" style="2" width="10.0" collapsed="false"/>
    <col min="17" max="17" customWidth="true" style="2" width="9.42578125" collapsed="false"/>
    <col min="18" max="18" customWidth="true" style="2" width="11.5703125" collapsed="false"/>
    <col min="19" max="19" customWidth="true" style="2" width="10.85546875" collapsed="false"/>
    <col min="20" max="20" style="2" width="9.140625" collapsed="false"/>
    <col min="21" max="21" customWidth="true" style="2" width="11.0" collapsed="false"/>
    <col min="22" max="16384" style="2" width="9.140625" collapsed="false"/>
  </cols>
  <sheetData>
    <row r="1" spans="1:35" ht="17.25" x14ac:dyDescent="0.25">
      <c r="A1" s="28" t="s">
        <v>74</v>
      </c>
    </row>
    <row r="3" spans="1:35" x14ac:dyDescent="0.25">
      <c r="A3" s="19"/>
      <c r="B3" s="5"/>
      <c r="C3" s="5"/>
      <c r="D3" s="5"/>
      <c r="E3" s="5"/>
      <c r="F3" s="5"/>
      <c r="G3" s="5"/>
      <c r="H3" s="5"/>
      <c r="I3" s="5"/>
      <c r="J3" s="5"/>
      <c r="K3" s="5"/>
      <c r="L3" s="5"/>
      <c r="M3" s="5"/>
      <c r="N3" s="5"/>
      <c r="O3" s="5"/>
      <c r="P3" s="5"/>
      <c r="Q3" s="5"/>
      <c r="R3" s="5"/>
      <c r="S3" s="5"/>
      <c r="T3" s="5"/>
      <c r="U3" s="5"/>
      <c r="V3" s="5"/>
      <c r="W3" s="5"/>
    </row>
    <row r="4" spans="1:35" x14ac:dyDescent="0.25">
      <c r="A4" s="21"/>
      <c r="B4" s="40" t="s">
        <v>2</v>
      </c>
      <c r="C4" s="40"/>
      <c r="D4" s="40"/>
      <c r="E4" s="40"/>
      <c r="F4" s="40"/>
      <c r="G4" s="40"/>
      <c r="H4" s="40"/>
      <c r="I4" s="40"/>
      <c r="J4" s="40"/>
      <c r="K4" s="40"/>
      <c r="L4" s="6"/>
      <c r="M4" s="6"/>
      <c r="N4" s="40" t="s">
        <v>3</v>
      </c>
      <c r="O4" s="40"/>
      <c r="P4" s="40"/>
      <c r="Q4" s="40"/>
      <c r="R4" s="40"/>
      <c r="S4" s="40"/>
      <c r="T4" s="40"/>
      <c r="U4" s="40"/>
      <c r="V4" s="40"/>
      <c r="W4" s="40"/>
    </row>
    <row r="5" spans="1:35" x14ac:dyDescent="0.25">
      <c r="A5" s="4"/>
      <c r="B5" s="13"/>
      <c r="C5" s="39" t="s">
        <v>5</v>
      </c>
      <c r="D5" s="39"/>
      <c r="E5" s="39"/>
      <c r="F5" s="39"/>
      <c r="G5" s="39"/>
      <c r="H5" s="39"/>
      <c r="I5" s="27"/>
      <c r="J5" s="13"/>
      <c r="K5" s="13"/>
      <c r="L5" s="6"/>
      <c r="M5" s="6"/>
      <c r="N5" s="13"/>
      <c r="O5" s="39" t="s">
        <v>5</v>
      </c>
      <c r="P5" s="39"/>
      <c r="Q5" s="39"/>
      <c r="R5" s="39"/>
      <c r="S5" s="39"/>
      <c r="T5" s="39"/>
      <c r="U5" s="27"/>
      <c r="V5" s="13"/>
      <c r="W5" s="13"/>
    </row>
    <row r="6" spans="1:35" x14ac:dyDescent="0.25">
      <c r="A6" s="4"/>
      <c r="B6" s="13"/>
      <c r="C6" s="13"/>
      <c r="D6" s="39" t="s">
        <v>6</v>
      </c>
      <c r="E6" s="39"/>
      <c r="F6" s="39"/>
      <c r="G6" s="13"/>
      <c r="H6" s="13"/>
      <c r="I6" s="13"/>
      <c r="J6" s="13"/>
      <c r="K6" s="13"/>
      <c r="L6" s="6"/>
      <c r="M6" s="6"/>
      <c r="N6" s="13"/>
      <c r="O6" s="13"/>
      <c r="P6" s="39" t="s">
        <v>6</v>
      </c>
      <c r="Q6" s="39"/>
      <c r="R6" s="39"/>
      <c r="S6" s="13"/>
      <c r="T6" s="13"/>
      <c r="U6" s="13"/>
      <c r="V6" s="13"/>
      <c r="W6" s="13"/>
    </row>
    <row r="7" spans="1:35" ht="46.5" customHeight="1" x14ac:dyDescent="0.25">
      <c r="A7" s="7" t="s">
        <v>1</v>
      </c>
      <c r="B7" s="18" t="s">
        <v>7</v>
      </c>
      <c r="C7" s="18" t="s">
        <v>8</v>
      </c>
      <c r="D7" s="18" t="s">
        <v>9</v>
      </c>
      <c r="E7" s="18" t="s">
        <v>10</v>
      </c>
      <c r="F7" s="18" t="s">
        <v>22</v>
      </c>
      <c r="G7" s="18" t="s">
        <v>12</v>
      </c>
      <c r="H7" s="18" t="s">
        <v>13</v>
      </c>
      <c r="I7" s="18" t="s">
        <v>21</v>
      </c>
      <c r="J7" s="18" t="s">
        <v>14</v>
      </c>
      <c r="K7" s="18" t="s">
        <v>11</v>
      </c>
      <c r="L7" s="5"/>
      <c r="M7" s="7" t="s">
        <v>1</v>
      </c>
      <c r="N7" s="18" t="s">
        <v>7</v>
      </c>
      <c r="O7" s="18" t="s">
        <v>8</v>
      </c>
      <c r="P7" s="18" t="s">
        <v>9</v>
      </c>
      <c r="Q7" s="18" t="s">
        <v>10</v>
      </c>
      <c r="R7" s="18" t="s">
        <v>22</v>
      </c>
      <c r="S7" s="18" t="s">
        <v>12</v>
      </c>
      <c r="T7" s="18" t="s">
        <v>13</v>
      </c>
      <c r="U7" s="18" t="s">
        <v>21</v>
      </c>
      <c r="V7" s="18" t="s">
        <v>14</v>
      </c>
      <c r="W7" s="18" t="s">
        <v>11</v>
      </c>
      <c r="X7" s="30"/>
      <c r="Y7" s="31"/>
      <c r="Z7" s="30"/>
      <c r="AA7" s="30"/>
      <c r="AB7" s="30"/>
      <c r="AC7" s="30"/>
      <c r="AD7" s="30"/>
      <c r="AE7" s="30"/>
      <c r="AF7" s="30"/>
      <c r="AG7" s="30"/>
      <c r="AH7" s="30"/>
      <c r="AI7" s="30"/>
    </row>
    <row r="8" spans="1:35" x14ac:dyDescent="0.25">
      <c r="A8" s="8">
        <v>1998</v>
      </c>
      <c r="B8" s="24">
        <f>'Table C'!B8/'Table D'!B8</f>
        <v>8.0071428571428571E-2</v>
      </c>
      <c r="C8" s="24">
        <f>'Table C'!C8/'Table D'!C8</f>
        <v>1.6635340039033178E-2</v>
      </c>
      <c r="D8" s="24">
        <f>'Table C'!D8/'Table D'!D8</f>
        <v>9.8822083879423331E-2</v>
      </c>
      <c r="E8" s="24">
        <f>'Table C'!E8/'Table D'!E8</f>
        <v>4.7383625471488791E-2</v>
      </c>
      <c r="F8" s="24">
        <f>'Table C'!F8/'Table D'!F8</f>
        <v>5.834700932295122E-2</v>
      </c>
      <c r="G8" s="24">
        <f>'Table C'!G8/'Table D'!G8</f>
        <v>4.3825863678804852E-2</v>
      </c>
      <c r="H8" s="24">
        <f>'Table C'!H8/'Table D'!H8</f>
        <v>8.6837455830388696E-2</v>
      </c>
      <c r="I8" s="24">
        <f>'Table C'!I8/'Table D'!I8</f>
        <v>3.9661996298953887E-2</v>
      </c>
      <c r="J8" s="24">
        <f>'Table C'!J8/'Table D'!J8</f>
        <v>0.13606060606060608</v>
      </c>
      <c r="K8" s="24">
        <f>'Table C'!K8/'Table D'!K8</f>
        <v>4.2552487396643357E-2</v>
      </c>
      <c r="M8" s="8">
        <v>1998</v>
      </c>
      <c r="N8" s="24">
        <f>'Table C'!N8/'Table D'!N8</f>
        <v>0.22001176470588235</v>
      </c>
      <c r="O8" s="24">
        <f>'Table C'!O8/'Table D'!O8</f>
        <v>0.16487482286254135</v>
      </c>
      <c r="P8" s="24">
        <f>'Table C'!P8/'Table D'!P8</f>
        <v>7.8417150871568822E-2</v>
      </c>
      <c r="Q8" s="24">
        <f>'Table C'!Q8/'Table D'!Q8</f>
        <v>6.398248716005725E-2</v>
      </c>
      <c r="R8" s="24">
        <f>'Table C'!R8/'Table D'!R8</f>
        <v>6.8253497747213662E-2</v>
      </c>
      <c r="S8" s="24">
        <f>'Table C'!S8/'Table D'!S8</f>
        <v>4.5327718574538788E-2</v>
      </c>
      <c r="T8" s="24"/>
      <c r="U8" s="24">
        <f>'Table C'!U8/'Table D'!U8</f>
        <v>6.6415502208247573E-2</v>
      </c>
      <c r="V8" s="24">
        <f>'Table C'!V8/'Table D'!V8</f>
        <v>8.6822474032105759E-2</v>
      </c>
      <c r="W8" s="24">
        <f>'Table C'!W8/'Table D'!W8</f>
        <v>6.8159376223018334E-2</v>
      </c>
    </row>
    <row r="9" spans="1:35" x14ac:dyDescent="0.25">
      <c r="A9" s="8">
        <v>1999</v>
      </c>
      <c r="B9" s="24">
        <f>'Table C'!B9/'Table D'!B9</f>
        <v>7.8416666666666662E-2</v>
      </c>
      <c r="C9" s="24">
        <f>'Table C'!C9/'Table D'!C9</f>
        <v>1.6692231295519753E-2</v>
      </c>
      <c r="D9" s="24">
        <f>'Table C'!D9/'Table D'!D9</f>
        <v>9.8070684425689031E-2</v>
      </c>
      <c r="E9" s="24">
        <f>'Table C'!E9/'Table D'!E9</f>
        <v>5.1604869332142062E-2</v>
      </c>
      <c r="F9" s="24">
        <f>'Table C'!F9/'Table D'!F9</f>
        <v>6.5427405751049383E-2</v>
      </c>
      <c r="G9" s="24">
        <f>'Table C'!G9/'Table D'!G9</f>
        <v>4.4687870699881373E-2</v>
      </c>
      <c r="H9" s="24">
        <f>'Table C'!H9/'Table D'!H9</f>
        <v>8.6434108527131778E-2</v>
      </c>
      <c r="I9" s="24">
        <f>'Table C'!I9/'Table D'!I9</f>
        <v>4.0453833055996286E-2</v>
      </c>
      <c r="J9" s="24">
        <f>'Table C'!J9/'Table D'!J9</f>
        <v>0.15331175836030206</v>
      </c>
      <c r="K9" s="24">
        <f>'Table C'!K9/'Table D'!K9</f>
        <v>4.3724475981513466E-2</v>
      </c>
      <c r="M9" s="8">
        <v>1999</v>
      </c>
      <c r="N9" s="24">
        <f>'Table C'!N9/'Table D'!N9</f>
        <v>0.2428985507246377</v>
      </c>
      <c r="O9" s="24">
        <f>'Table C'!O9/'Table D'!O9</f>
        <v>0.16500508750508752</v>
      </c>
      <c r="P9" s="24">
        <f>'Table C'!P9/'Table D'!P9</f>
        <v>7.6308968732857932E-2</v>
      </c>
      <c r="Q9" s="24">
        <f>'Table C'!Q9/'Table D'!Q9</f>
        <v>6.4539165462585923E-2</v>
      </c>
      <c r="R9" s="24">
        <f>'Table C'!R9/'Table D'!R9</f>
        <v>6.9125938593912833E-2</v>
      </c>
      <c r="S9" s="24">
        <f>'Table C'!S9/'Table D'!S9</f>
        <v>4.627189687215786E-2</v>
      </c>
      <c r="T9" s="24"/>
      <c r="U9" s="24">
        <f>'Table C'!U9/'Table D'!U9</f>
        <v>7.5894554000204353E-2</v>
      </c>
      <c r="V9" s="24">
        <f>'Table C'!V9/'Table D'!V9</f>
        <v>8.6420289855072455E-2</v>
      </c>
      <c r="W9" s="24">
        <f>'Table C'!W9/'Table D'!W9</f>
        <v>7.7239016707999208E-2</v>
      </c>
    </row>
    <row r="10" spans="1:35" x14ac:dyDescent="0.25">
      <c r="A10" s="8">
        <v>2000</v>
      </c>
      <c r="B10" s="24">
        <f>'Table C'!B10/'Table D'!B10</f>
        <v>7.8498062015503883E-2</v>
      </c>
      <c r="C10" s="24">
        <f>'Table C'!C10/'Table D'!C10</f>
        <v>1.6659438292138614E-2</v>
      </c>
      <c r="D10" s="24">
        <f>'Table C'!D10/'Table D'!D10</f>
        <v>0.10053582036354997</v>
      </c>
      <c r="E10" s="24">
        <f>'Table C'!E10/'Table D'!E10</f>
        <v>5.0427378552918435E-2</v>
      </c>
      <c r="F10" s="24">
        <f>'Table C'!F10/'Table D'!F10</f>
        <v>6.3314287460278659E-2</v>
      </c>
      <c r="G10" s="24">
        <f>'Table C'!G10/'Table D'!G10</f>
        <v>4.3251549877888415E-2</v>
      </c>
      <c r="H10" s="24">
        <f>'Table C'!H10/'Table D'!H10</f>
        <v>8.596954314720813E-2</v>
      </c>
      <c r="I10" s="24">
        <f>'Table C'!I10/'Table D'!I10</f>
        <v>3.9053562529287947E-2</v>
      </c>
      <c r="J10" s="24">
        <f>'Table C'!J10/'Table D'!J10</f>
        <v>0.12922209257098405</v>
      </c>
      <c r="K10" s="24">
        <f>'Table C'!K10/'Table D'!K10</f>
        <v>4.1027788241430274E-2</v>
      </c>
      <c r="M10" s="8">
        <v>2000</v>
      </c>
      <c r="N10" s="24">
        <f>'Table C'!N10/'Table D'!N10</f>
        <v>0.26184807256235826</v>
      </c>
      <c r="O10" s="24">
        <f>'Table C'!O10/'Table D'!O10</f>
        <v>0.164915268013167</v>
      </c>
      <c r="P10" s="24">
        <f>'Table C'!P10/'Table D'!P10</f>
        <v>7.6722749239305527E-2</v>
      </c>
      <c r="Q10" s="24">
        <f>'Table C'!Q10/'Table D'!Q10</f>
        <v>6.1487279126035632E-2</v>
      </c>
      <c r="R10" s="24">
        <f>'Table C'!R10/'Table D'!R10</f>
        <v>6.591464683241445E-2</v>
      </c>
      <c r="S10" s="24">
        <f>'Table C'!S10/'Table D'!S10</f>
        <v>4.464182493806771E-2</v>
      </c>
      <c r="T10" s="24"/>
      <c r="U10" s="24">
        <f>'Table C'!U10/'Table D'!U10</f>
        <v>7.3505635148042037E-2</v>
      </c>
      <c r="V10" s="24">
        <f>'Table C'!V10/'Table D'!V10</f>
        <v>8.5971830985915501E-2</v>
      </c>
      <c r="W10" s="24">
        <f>'Table C'!W10/'Table D'!W10</f>
        <v>7.4944692165781618E-2</v>
      </c>
    </row>
    <row r="11" spans="1:35" x14ac:dyDescent="0.25">
      <c r="A11" s="8">
        <v>2001</v>
      </c>
      <c r="B11" s="24">
        <f>'Table C'!B11/'Table D'!B11</f>
        <v>8.0938362465501387E-2</v>
      </c>
      <c r="C11" s="24">
        <f>'Table C'!C11/'Table D'!C11</f>
        <v>1.6768852092190648E-2</v>
      </c>
      <c r="D11" s="24">
        <f>'Table C'!D11/'Table D'!D11</f>
        <v>0.10048873568878493</v>
      </c>
      <c r="E11" s="24">
        <f>'Table C'!E11/'Table D'!E11</f>
        <v>5.538543570993297E-2</v>
      </c>
      <c r="F11" s="24">
        <f>'Table C'!F11/'Table D'!F11</f>
        <v>6.604235143546934E-2</v>
      </c>
      <c r="G11" s="24">
        <f>'Table C'!G11/'Table D'!G11</f>
        <v>4.8495651860137844E-2</v>
      </c>
      <c r="H11" s="24">
        <f>'Table C'!H11/'Table D'!H11</f>
        <v>8.5681581685744024E-2</v>
      </c>
      <c r="I11" s="24">
        <f>'Table C'!I11/'Table D'!I11</f>
        <v>4.1915812042165448E-2</v>
      </c>
      <c r="J11" s="24">
        <f>'Table C'!J11/'Table D'!J11</f>
        <v>0.15195595371407242</v>
      </c>
      <c r="K11" s="24">
        <f>'Table C'!K11/'Table D'!K11</f>
        <v>4.4262619092357909E-2</v>
      </c>
      <c r="M11" s="8">
        <v>2001</v>
      </c>
      <c r="N11" s="24">
        <f>'Table C'!N11/'Table D'!N11</f>
        <v>0.24337904015670911</v>
      </c>
      <c r="O11" s="24">
        <f>'Table C'!O11/'Table D'!O11</f>
        <v>0.16522541168001439</v>
      </c>
      <c r="P11" s="24">
        <f>'Table C'!P11/'Table D'!P11</f>
        <v>7.6986991759177281E-2</v>
      </c>
      <c r="Q11" s="24">
        <f>'Table C'!Q11/'Table D'!Q11</f>
        <v>6.2534672060098245E-2</v>
      </c>
      <c r="R11" s="24">
        <f>'Table C'!R11/'Table D'!R11</f>
        <v>6.754289490453376E-2</v>
      </c>
      <c r="S11" s="24">
        <f>'Table C'!S11/'Table D'!S11</f>
        <v>4.9778240392139496E-2</v>
      </c>
      <c r="T11" s="24"/>
      <c r="U11" s="24">
        <f>'Table C'!U11/'Table D'!U11</f>
        <v>7.4857097515265106E-2</v>
      </c>
      <c r="V11" s="24">
        <f>'Table C'!V11/'Table D'!V11</f>
        <v>8.5671428571428565E-2</v>
      </c>
      <c r="W11" s="24">
        <f>'Table C'!W11/'Table D'!W11</f>
        <v>7.6295063086475351E-2</v>
      </c>
    </row>
    <row r="12" spans="1:35" x14ac:dyDescent="0.25">
      <c r="A12" s="8">
        <v>2002</v>
      </c>
      <c r="B12" s="24">
        <f>'Table C'!B12/'Table D'!B12</f>
        <v>7.9411239964317565E-2</v>
      </c>
      <c r="C12" s="24">
        <f>'Table C'!C12/'Table D'!C12</f>
        <v>1.6888864200274044E-2</v>
      </c>
      <c r="D12" s="24">
        <f>'Table C'!D12/'Table D'!D12</f>
        <v>0.10355961946984391</v>
      </c>
      <c r="E12" s="24">
        <f>'Table C'!E12/'Table D'!E12</f>
        <v>6.1500859961980625E-2</v>
      </c>
      <c r="F12" s="24">
        <f>'Table C'!F12/'Table D'!F12</f>
        <v>7.5333070076850639E-2</v>
      </c>
      <c r="G12" s="24">
        <f>'Table C'!G12/'Table D'!G12</f>
        <v>5.1767071569271177E-2</v>
      </c>
      <c r="H12" s="24">
        <f>'Table C'!H12/'Table D'!H12</f>
        <v>8.5329268292682919E-2</v>
      </c>
      <c r="I12" s="24">
        <f>'Table C'!I12/'Table D'!I12</f>
        <v>4.3075970039984236E-2</v>
      </c>
      <c r="J12" s="24">
        <f>'Table C'!J12/'Table D'!J12</f>
        <v>0.14618818681318682</v>
      </c>
      <c r="K12" s="24">
        <f>'Table C'!K12/'Table D'!K12</f>
        <v>4.573309852569897E-2</v>
      </c>
      <c r="M12" s="8">
        <v>2002</v>
      </c>
      <c r="N12" s="24">
        <f>'Table C'!N12/'Table D'!N12</f>
        <v>0.22705882352941176</v>
      </c>
      <c r="O12" s="24">
        <f>'Table C'!O12/'Table D'!O12</f>
        <v>0.16554341575618173</v>
      </c>
      <c r="P12" s="24">
        <f>'Table C'!P12/'Table D'!P12</f>
        <v>7.6645954521417245E-2</v>
      </c>
      <c r="Q12" s="24">
        <f>'Table C'!Q12/'Table D'!Q12</f>
        <v>6.665225351564022E-2</v>
      </c>
      <c r="R12" s="24">
        <f>'Table C'!R12/'Table D'!R12</f>
        <v>7.0357851908134997E-2</v>
      </c>
      <c r="S12" s="24">
        <f>'Table C'!S12/'Table D'!S12</f>
        <v>5.378080492878861E-2</v>
      </c>
      <c r="T12" s="24"/>
      <c r="U12" s="24">
        <f>'Table C'!U12/'Table D'!U12</f>
        <v>7.9383369723435224E-2</v>
      </c>
      <c r="V12" s="24">
        <f>'Table C'!V12/'Table D'!V12</f>
        <v>8.5334362139917685E-2</v>
      </c>
      <c r="W12" s="24">
        <f>'Table C'!W12/'Table D'!W12</f>
        <v>8.0864255477426081E-2</v>
      </c>
    </row>
    <row r="13" spans="1:35" x14ac:dyDescent="0.25">
      <c r="A13" s="8">
        <v>2003</v>
      </c>
      <c r="B13" s="24">
        <f>'Table C'!B13/'Table D'!B13</f>
        <v>7.9793906810035842E-2</v>
      </c>
      <c r="C13" s="24">
        <f>'Table C'!C13/'Table D'!C13</f>
        <v>1.7010826191054512E-2</v>
      </c>
      <c r="D13" s="24">
        <f>'Table C'!D13/'Table D'!D13</f>
        <v>9.0778421433743664E-2</v>
      </c>
      <c r="E13" s="24">
        <f>'Table C'!E13/'Table D'!E13</f>
        <v>6.5438052693955695E-2</v>
      </c>
      <c r="F13" s="24">
        <f>'Table C'!F13/'Table D'!F13</f>
        <v>7.3925301643121319E-2</v>
      </c>
      <c r="G13" s="24">
        <f>'Table C'!G13/'Table D'!G13</f>
        <v>5.3937871856967738E-2</v>
      </c>
      <c r="H13" s="24">
        <f>'Table C'!H13/'Table D'!H13</f>
        <v>8.49936788874842E-2</v>
      </c>
      <c r="I13" s="24">
        <f>'Table C'!I13/'Table D'!I13</f>
        <v>4.2368855216158637E-2</v>
      </c>
      <c r="J13" s="24">
        <f>'Table C'!J13/'Table D'!J13</f>
        <v>0.14473814688565231</v>
      </c>
      <c r="K13" s="24">
        <f>'Table C'!K13/'Table D'!K13</f>
        <v>4.5248868077860757E-2</v>
      </c>
      <c r="M13" s="8">
        <v>2003</v>
      </c>
      <c r="N13" s="24">
        <f>'Table C'!N13/'Table D'!N13</f>
        <v>0.21700094607379375</v>
      </c>
      <c r="O13" s="24">
        <f>'Table C'!O13/'Table D'!O13</f>
        <v>0.16588410040039608</v>
      </c>
      <c r="P13" s="24">
        <f>'Table C'!P13/'Table D'!P13</f>
        <v>7.6627868307283006E-2</v>
      </c>
      <c r="Q13" s="24">
        <f>'Table C'!Q13/'Table D'!Q13</f>
        <v>6.8438902183667355E-2</v>
      </c>
      <c r="R13" s="24">
        <f>'Table C'!R13/'Table D'!R13</f>
        <v>7.1385863711433975E-2</v>
      </c>
      <c r="S13" s="24">
        <f>'Table C'!S13/'Table D'!S13</f>
        <v>5.4509225583252018E-2</v>
      </c>
      <c r="T13" s="24"/>
      <c r="U13" s="24">
        <f>'Table C'!U13/'Table D'!U13</f>
        <v>8.440979854311613E-2</v>
      </c>
      <c r="V13" s="24">
        <f>'Table C'!V13/'Table D'!V13</f>
        <v>8.4987212276214835E-2</v>
      </c>
      <c r="W13" s="24">
        <f>'Table C'!W13/'Table D'!W13</f>
        <v>8.565882768985944E-2</v>
      </c>
    </row>
    <row r="14" spans="1:35" x14ac:dyDescent="0.25">
      <c r="A14" s="8">
        <v>2004</v>
      </c>
      <c r="B14" s="24">
        <f>'Table C'!B14/'Table D'!B14</f>
        <v>8.0558539205155752E-2</v>
      </c>
      <c r="C14" s="24">
        <f>'Table C'!C14/'Table D'!C14</f>
        <v>1.6896943787520463E-2</v>
      </c>
      <c r="D14" s="24">
        <f>'Table C'!D14/'Table D'!D14</f>
        <v>9.3106209150326788E-2</v>
      </c>
      <c r="E14" s="24">
        <f>'Table C'!E14/'Table D'!E14</f>
        <v>6.1160085463321988E-2</v>
      </c>
      <c r="F14" s="24">
        <f>'Table C'!F14/'Table D'!F14</f>
        <v>7.1583408860692005E-2</v>
      </c>
      <c r="G14" s="24">
        <f>'Table C'!G14/'Table D'!G14</f>
        <v>5.0395563568813855E-2</v>
      </c>
      <c r="H14" s="24">
        <f>'Table C'!H14/'Table D'!H14</f>
        <v>8.4808510638297877E-2</v>
      </c>
      <c r="I14" s="24">
        <f>'Table C'!I14/'Table D'!I14</f>
        <v>4.0518364360852058E-2</v>
      </c>
      <c r="J14" s="24">
        <f>'Table C'!J14/'Table D'!J14</f>
        <v>0.13595534937663092</v>
      </c>
      <c r="K14" s="24">
        <f>'Table C'!K14/'Table D'!K14</f>
        <v>4.3042591737905478E-2</v>
      </c>
      <c r="M14" s="8">
        <v>2004</v>
      </c>
      <c r="N14" s="24">
        <f>'Table C'!N14/'Table D'!N14</f>
        <v>0.20167719298245612</v>
      </c>
      <c r="O14" s="24">
        <f>'Table C'!O14/'Table D'!O14</f>
        <v>0.16557086102550772</v>
      </c>
      <c r="P14" s="24">
        <f>'Table C'!P14/'Table D'!P14</f>
        <v>7.7586059046919023E-2</v>
      </c>
      <c r="Q14" s="24">
        <f>'Table C'!Q14/'Table D'!Q14</f>
        <v>6.7196982397317681E-2</v>
      </c>
      <c r="R14" s="24">
        <f>'Table C'!R14/'Table D'!R14</f>
        <v>7.0451492823700973E-2</v>
      </c>
      <c r="S14" s="24">
        <f>'Table C'!S14/'Table D'!S14</f>
        <v>4.9972493636587567E-2</v>
      </c>
      <c r="T14" s="24"/>
      <c r="U14" s="24">
        <f>'Table C'!U14/'Table D'!U14</f>
        <v>8.2694243337377224E-2</v>
      </c>
      <c r="V14" s="24">
        <f>'Table C'!V14/'Table D'!V14</f>
        <v>8.4801843317972359E-2</v>
      </c>
      <c r="W14" s="24">
        <f>'Table C'!W14/'Table D'!W14</f>
        <v>8.4019792935444579E-2</v>
      </c>
    </row>
    <row r="15" spans="1:35" x14ac:dyDescent="0.25">
      <c r="A15" s="8">
        <v>2005</v>
      </c>
      <c r="B15" s="24">
        <f>'Table C'!B15/'Table D'!B15</f>
        <v>8.1283367556468172E-2</v>
      </c>
      <c r="C15" s="24">
        <f>'Table C'!C15/'Table D'!C15</f>
        <v>1.6936806445048302E-2</v>
      </c>
      <c r="D15" s="24">
        <f>'Table C'!D15/'Table D'!D15</f>
        <v>8.4156185831622182E-2</v>
      </c>
      <c r="E15" s="24">
        <f>'Table C'!E15/'Table D'!E15</f>
        <v>5.8368796702744363E-2</v>
      </c>
      <c r="F15" s="24">
        <f>'Table C'!F15/'Table D'!F15</f>
        <v>6.7215312479362507E-2</v>
      </c>
      <c r="G15" s="24">
        <f>'Table C'!G15/'Table D'!G15</f>
        <v>5.2341613308021492E-2</v>
      </c>
      <c r="H15" s="24">
        <f>'Table C'!H15/'Table D'!H15</f>
        <v>8.4582701062215479E-2</v>
      </c>
      <c r="I15" s="24">
        <f>'Table C'!I15/'Table D'!I15</f>
        <v>4.0553704485845839E-2</v>
      </c>
      <c r="J15" s="24">
        <f>'Table C'!J15/'Table D'!J15</f>
        <v>0.16109154929577466</v>
      </c>
      <c r="K15" s="24">
        <f>'Table C'!K15/'Table D'!K15</f>
        <v>4.285007876103037E-2</v>
      </c>
      <c r="M15" s="8">
        <v>2005</v>
      </c>
      <c r="N15" s="24">
        <f>'Table C'!N15/'Table D'!N15</f>
        <v>0.20244949494949496</v>
      </c>
      <c r="O15" s="24">
        <f>'Table C'!O15/'Table D'!O15</f>
        <v>0.1656670194223108</v>
      </c>
      <c r="P15" s="24">
        <f>'Table C'!P15/'Table D'!P15</f>
        <v>7.8147621651175503E-2</v>
      </c>
      <c r="Q15" s="24">
        <f>'Table C'!Q15/'Table D'!Q15</f>
        <v>6.7366489147270378E-2</v>
      </c>
      <c r="R15" s="24">
        <f>'Table C'!R15/'Table D'!R15</f>
        <v>7.0380611730178386E-2</v>
      </c>
      <c r="S15" s="24">
        <f>'Table C'!S15/'Table D'!S15</f>
        <v>5.1014297773557031E-2</v>
      </c>
      <c r="T15" s="24"/>
      <c r="U15" s="24">
        <f>'Table C'!U15/'Table D'!U15</f>
        <v>7.9569809361751231E-2</v>
      </c>
      <c r="V15" s="24">
        <f>'Table C'!V15/'Table D'!V15</f>
        <v>8.4585537918871259E-2</v>
      </c>
      <c r="W15" s="24">
        <f>'Table C'!W15/'Table D'!W15</f>
        <v>8.0732322519848562E-2</v>
      </c>
    </row>
    <row r="16" spans="1:35" x14ac:dyDescent="0.25">
      <c r="A16" s="8">
        <v>2006</v>
      </c>
      <c r="B16" s="24">
        <f>'Table C'!B16/'Table D'!B16</f>
        <v>8.0810234541577819E-2</v>
      </c>
      <c r="C16" s="24">
        <f>'Table C'!C16/'Table D'!C16</f>
        <v>1.6762046057009455E-2</v>
      </c>
      <c r="D16" s="24">
        <f>'Table C'!D16/'Table D'!D16</f>
        <v>9.3833404391387765E-2</v>
      </c>
      <c r="E16" s="24">
        <f>'Table C'!E16/'Table D'!E16</f>
        <v>5.7559070385861888E-2</v>
      </c>
      <c r="F16" s="24">
        <f>'Table C'!F16/'Table D'!F16</f>
        <v>6.9965005012302933E-2</v>
      </c>
      <c r="G16" s="24">
        <f>'Table C'!G16/'Table D'!G16</f>
        <v>5.1208649491647426E-2</v>
      </c>
      <c r="H16" s="24">
        <f>'Table C'!H16/'Table D'!H16</f>
        <v>8.4387596899224801E-2</v>
      </c>
      <c r="I16" s="24">
        <f>'Table C'!I16/'Table D'!I16</f>
        <v>4.2684581405132524E-2</v>
      </c>
      <c r="J16" s="24">
        <f>'Table C'!J16/'Table D'!J16</f>
        <v>0.13557901272896616</v>
      </c>
      <c r="K16" s="24">
        <f>'Table C'!K16/'Table D'!K16</f>
        <v>4.4017193983299327E-2</v>
      </c>
      <c r="M16" s="8">
        <v>2006</v>
      </c>
      <c r="N16" s="24">
        <f>'Table C'!N16/'Table D'!N16</f>
        <v>0.20226793248945146</v>
      </c>
      <c r="O16" s="24">
        <f>'Table C'!O16/'Table D'!O16</f>
        <v>0.16519088966327181</v>
      </c>
      <c r="P16" s="24">
        <f>'Table C'!P16/'Table D'!P16</f>
        <v>7.9444163950979932E-2</v>
      </c>
      <c r="Q16" s="24">
        <f>'Table C'!Q16/'Table D'!Q16</f>
        <v>6.4907867002107836E-2</v>
      </c>
      <c r="R16" s="24">
        <f>'Table C'!R16/'Table D'!R16</f>
        <v>6.8836444830366564E-2</v>
      </c>
      <c r="S16" s="24">
        <f>'Table C'!S16/'Table D'!S16</f>
        <v>4.8708277614927513E-2</v>
      </c>
      <c r="T16" s="24"/>
      <c r="U16" s="24">
        <f>'Table C'!U16/'Table D'!U16</f>
        <v>7.9965454730624302E-2</v>
      </c>
      <c r="V16" s="24">
        <f>'Table C'!V16/'Table D'!V16</f>
        <v>8.4386694386694383E-2</v>
      </c>
      <c r="W16" s="24">
        <f>'Table C'!W16/'Table D'!W16</f>
        <v>8.0936399013516111E-2</v>
      </c>
    </row>
    <row r="17" spans="1:23" x14ac:dyDescent="0.25">
      <c r="A17" s="8">
        <v>2007</v>
      </c>
      <c r="B17" s="24">
        <f>'Table C'!B17/'Table D'!B17</f>
        <v>8.0447154471544713E-2</v>
      </c>
      <c r="C17" s="24">
        <f>'Table C'!C17/'Table D'!C17</f>
        <v>1.6819427542469303E-2</v>
      </c>
      <c r="D17" s="24">
        <f>'Table C'!D17/'Table D'!D17</f>
        <v>8.5984631963641478E-2</v>
      </c>
      <c r="E17" s="24">
        <f>'Table C'!E17/'Table D'!E17</f>
        <v>5.5849431504581076E-2</v>
      </c>
      <c r="F17" s="24">
        <f>'Table C'!F17/'Table D'!F17</f>
        <v>6.5501215522674752E-2</v>
      </c>
      <c r="G17" s="24">
        <f>'Table C'!G17/'Table D'!G17</f>
        <v>4.8937295647751212E-2</v>
      </c>
      <c r="H17" s="24">
        <f>'Table C'!H17/'Table D'!H17</f>
        <v>8.4311475409836065E-2</v>
      </c>
      <c r="I17" s="24">
        <f>'Table C'!I17/'Table D'!I17</f>
        <v>4.2005190373621916E-2</v>
      </c>
      <c r="J17" s="24">
        <f>'Table C'!J17/'Table D'!J17</f>
        <v>0.10264566395663956</v>
      </c>
      <c r="K17" s="24">
        <f>'Table C'!K17/'Table D'!K17</f>
        <v>4.2704921471375043E-2</v>
      </c>
      <c r="M17" s="8">
        <v>2007</v>
      </c>
      <c r="N17" s="24">
        <f>'Table C'!N17/'Table D'!N17</f>
        <v>0.2619906868451688</v>
      </c>
      <c r="O17" s="24">
        <f>'Table C'!O17/'Table D'!O17</f>
        <v>0.16536382806163827</v>
      </c>
      <c r="P17" s="24">
        <f>'Table C'!P17/'Table D'!P17</f>
        <v>7.8067950660030291E-2</v>
      </c>
      <c r="Q17" s="24">
        <f>'Table C'!Q17/'Table D'!Q17</f>
        <v>6.5207745966194122E-2</v>
      </c>
      <c r="R17" s="24">
        <f>'Table C'!R17/'Table D'!R17</f>
        <v>6.8219636304660741E-2</v>
      </c>
      <c r="S17" s="24">
        <f>'Table C'!S17/'Table D'!S17</f>
        <v>4.7385768673782983E-2</v>
      </c>
      <c r="T17" s="24"/>
      <c r="U17" s="24">
        <f>'Table C'!U17/'Table D'!U17</f>
        <v>7.7198372700224671E-2</v>
      </c>
      <c r="V17" s="24">
        <f>'Table C'!V17/'Table D'!V17</f>
        <v>8.4310559006211191E-2</v>
      </c>
      <c r="W17" s="24">
        <f>'Table C'!W17/'Table D'!W17</f>
        <v>7.8253901666645642E-2</v>
      </c>
    </row>
    <row r="18" spans="1:23" x14ac:dyDescent="0.25">
      <c r="A18" s="8">
        <v>2008</v>
      </c>
      <c r="B18" s="24">
        <f>'Table C'!B18/'Table D'!B18</f>
        <v>8.1692160611854692E-2</v>
      </c>
      <c r="C18" s="24">
        <f>'Table C'!C18/'Table D'!C18</f>
        <v>1.692902018755486E-2</v>
      </c>
      <c r="D18" s="24">
        <f>'Table C'!D18/'Table D'!D18</f>
        <v>9.1252538071065994E-2</v>
      </c>
      <c r="E18" s="24">
        <f>'Table C'!E18/'Table D'!E18</f>
        <v>6.1832532298602229E-2</v>
      </c>
      <c r="F18" s="24">
        <f>'Table C'!F18/'Table D'!F18</f>
        <v>7.191237427171801E-2</v>
      </c>
      <c r="G18" s="24">
        <f>'Table C'!G18/'Table D'!G18</f>
        <v>5.1498885164343457E-2</v>
      </c>
      <c r="H18" s="24">
        <f>'Table C'!H18/'Table D'!H18</f>
        <v>8.4157014157014154E-2</v>
      </c>
      <c r="I18" s="24">
        <f>'Table C'!I18/'Table D'!I18</f>
        <v>4.6088210088786039E-2</v>
      </c>
      <c r="J18" s="24">
        <f>'Table C'!J18/'Table D'!J18</f>
        <v>0.12500163880694853</v>
      </c>
      <c r="K18" s="24">
        <f>'Table C'!K18/'Table D'!K18</f>
        <v>4.7039251773753239E-2</v>
      </c>
      <c r="M18" s="8">
        <v>2008</v>
      </c>
      <c r="N18" s="24">
        <f>'Table C'!N18/'Table D'!N18</f>
        <v>0.26371379897785346</v>
      </c>
      <c r="O18" s="24">
        <f>'Table C'!O18/'Table D'!O18</f>
        <v>0.16566025566819362</v>
      </c>
      <c r="P18" s="24">
        <f>'Table C'!P18/'Table D'!P18</f>
        <v>7.9724827532749398E-2</v>
      </c>
      <c r="Q18" s="24">
        <f>'Table C'!Q18/'Table D'!Q18</f>
        <v>6.7416577814634907E-2</v>
      </c>
      <c r="R18" s="24">
        <f>'Table C'!R18/'Table D'!R18</f>
        <v>7.0537088168535239E-2</v>
      </c>
      <c r="S18" s="24">
        <f>'Table C'!S18/'Table D'!S18</f>
        <v>5.1254519651122155E-2</v>
      </c>
      <c r="T18" s="24"/>
      <c r="U18" s="24">
        <f>'Table C'!U18/'Table D'!U18</f>
        <v>8.0615021440780782E-2</v>
      </c>
      <c r="V18" s="24">
        <f>'Table C'!V18/'Table D'!V18</f>
        <v>8.415396058014131E-2</v>
      </c>
      <c r="W18" s="24">
        <f>'Table C'!W18/'Table D'!W18</f>
        <v>8.1696615631241629E-2</v>
      </c>
    </row>
    <row r="19" spans="1:23" x14ac:dyDescent="0.25">
      <c r="A19" s="8">
        <v>2009</v>
      </c>
      <c r="B19" s="24">
        <f>'Table C'!B19/'Table D'!B19</f>
        <v>8.2151360544217691E-2</v>
      </c>
      <c r="C19" s="24">
        <f>'Table C'!C19/'Table D'!C19</f>
        <v>1.7006523639787476E-2</v>
      </c>
      <c r="D19" s="24">
        <f>'Table C'!D19/'Table D'!D19</f>
        <v>8.7853837254145778E-2</v>
      </c>
      <c r="E19" s="24">
        <f>'Table C'!E19/'Table D'!E19</f>
        <v>7.2487879561112523E-2</v>
      </c>
      <c r="F19" s="24">
        <f>'Table C'!F19/'Table D'!F19</f>
        <v>7.8178345086137635E-2</v>
      </c>
      <c r="G19" s="24">
        <f>'Table C'!G19/'Table D'!G19</f>
        <v>5.2690782732659154E-2</v>
      </c>
      <c r="H19" s="24">
        <f>'Table C'!H19/'Table D'!H19</f>
        <v>8.4035759897828854E-2</v>
      </c>
      <c r="I19" s="24">
        <f>'Table C'!I19/'Table D'!I19</f>
        <v>4.5869959156313735E-2</v>
      </c>
      <c r="J19" s="24">
        <f>'Table C'!J19/'Table D'!J19</f>
        <v>0.1644532395192026</v>
      </c>
      <c r="K19" s="24">
        <f>'Table C'!K19/'Table D'!K19</f>
        <v>4.8345568695190015E-2</v>
      </c>
      <c r="M19" s="8">
        <v>2009</v>
      </c>
      <c r="N19" s="24">
        <f>'Table C'!N19/'Table D'!N19</f>
        <v>0.28916376306620206</v>
      </c>
      <c r="O19" s="24">
        <f>'Table C'!O19/'Table D'!O19</f>
        <v>0.16586262107135796</v>
      </c>
      <c r="P19" s="24">
        <f>'Table C'!P19/'Table D'!P19</f>
        <v>8.1543984805670072E-2</v>
      </c>
      <c r="Q19" s="24">
        <f>'Table C'!Q19/'Table D'!Q19</f>
        <v>7.0743926037411309E-2</v>
      </c>
      <c r="R19" s="24">
        <f>'Table C'!R19/'Table D'!R19</f>
        <v>7.3585374771480805E-2</v>
      </c>
      <c r="S19" s="24">
        <f>'Table C'!S19/'Table D'!S19</f>
        <v>5.3394558314087764E-2</v>
      </c>
      <c r="T19" s="24"/>
      <c r="U19" s="24">
        <f>'Table C'!U19/'Table D'!U19</f>
        <v>9.2457939850263751E-2</v>
      </c>
      <c r="V19" s="24">
        <f>'Table C'!V19/'Table D'!V19</f>
        <v>8.4030131826741988E-2</v>
      </c>
      <c r="W19" s="24">
        <f>'Table C'!W19/'Table D'!W19</f>
        <v>9.3810485339883648E-2</v>
      </c>
    </row>
    <row r="20" spans="1:23" x14ac:dyDescent="0.25">
      <c r="A20" s="8">
        <v>2010</v>
      </c>
      <c r="B20" s="24">
        <f>'Table C'!B20/'Table D'!B20</f>
        <v>7.9762989972652687E-2</v>
      </c>
      <c r="C20" s="24">
        <f>'Table C'!C20/'Table D'!C20</f>
        <v>1.7204760418796337E-2</v>
      </c>
      <c r="D20" s="24">
        <f>'Table C'!D20/'Table D'!D20</f>
        <v>7.3160195789573723E-2</v>
      </c>
      <c r="E20" s="24">
        <f>'Table C'!E20/'Table D'!E20</f>
        <v>6.7955391640323146E-2</v>
      </c>
      <c r="F20" s="24">
        <f>'Table C'!F20/'Table D'!F20</f>
        <v>7.0167430775755865E-2</v>
      </c>
      <c r="G20" s="24">
        <f>'Table C'!G20/'Table D'!G20</f>
        <v>5.7329057783733768E-2</v>
      </c>
      <c r="H20" s="24">
        <f>'Table C'!H20/'Table D'!H20</f>
        <v>8.3848314606741581E-2</v>
      </c>
      <c r="I20" s="24">
        <f>'Table C'!I20/'Table D'!I20</f>
        <v>3.9711058516094647E-2</v>
      </c>
      <c r="J20" s="24">
        <f>'Table C'!J20/'Table D'!J20</f>
        <v>0.18009153318077803</v>
      </c>
      <c r="K20" s="24">
        <f>'Table C'!K20/'Table D'!K20</f>
        <v>4.236063922084464E-2</v>
      </c>
      <c r="M20" s="8">
        <v>2010</v>
      </c>
      <c r="N20" s="24">
        <f>'Table C'!N20/'Table D'!N20</f>
        <v>0.32658815612382236</v>
      </c>
      <c r="O20" s="24">
        <f>'Table C'!O20/'Table D'!O20</f>
        <v>0.16641515709186053</v>
      </c>
      <c r="P20" s="24">
        <f>'Table C'!P20/'Table D'!P20</f>
        <v>7.9308065821418944E-2</v>
      </c>
      <c r="Q20" s="24">
        <f>'Table C'!Q20/'Table D'!Q20</f>
        <v>7.37177442056864E-2</v>
      </c>
      <c r="R20" s="24">
        <f>'Table C'!R20/'Table D'!R20</f>
        <v>7.5160470620996941E-2</v>
      </c>
      <c r="S20" s="24">
        <f>'Table C'!S20/'Table D'!S20</f>
        <v>5.4927972479036767E-2</v>
      </c>
      <c r="T20" s="24"/>
      <c r="U20" s="24">
        <f>'Table C'!U20/'Table D'!U20</f>
        <v>9.4039354525712715E-2</v>
      </c>
      <c r="V20" s="24">
        <f>'Table C'!V20/'Table D'!V20</f>
        <v>8.3843803056027164E-2</v>
      </c>
      <c r="W20" s="24">
        <f>'Table C'!W20/'Table D'!W20</f>
        <v>9.581630297057582E-2</v>
      </c>
    </row>
    <row r="21" spans="1:23" x14ac:dyDescent="0.25">
      <c r="A21" s="8">
        <v>2011</v>
      </c>
      <c r="B21" s="24">
        <f>'Table C'!B21/'Table D'!B21</f>
        <v>8.0205173951828718E-2</v>
      </c>
      <c r="C21" s="24">
        <f>'Table C'!C21/'Table D'!C21</f>
        <v>3.3168957540767367E-2</v>
      </c>
      <c r="D21" s="24">
        <f>'Table C'!D21/'Table D'!D21</f>
        <v>7.1539954136532011E-2</v>
      </c>
      <c r="E21" s="24">
        <f>'Table C'!E21/'Table D'!E21</f>
        <v>6.606828121940074E-2</v>
      </c>
      <c r="F21" s="24">
        <f>'Table C'!F21/'Table D'!F21</f>
        <v>6.839554338447687E-2</v>
      </c>
      <c r="G21" s="24">
        <f>'Table C'!G21/'Table D'!G21</f>
        <v>4.8824218376517826E-2</v>
      </c>
      <c r="H21" s="24">
        <f>'Table C'!H21/'Table D'!H21</f>
        <v>8.3745072273324575E-2</v>
      </c>
      <c r="I21" s="24">
        <f>'Table C'!I21/'Table D'!I21</f>
        <v>4.5992599574126436E-2</v>
      </c>
      <c r="J21" s="24">
        <f>'Table C'!J21/'Table D'!J21</f>
        <v>0.17238787113076437</v>
      </c>
      <c r="K21" s="24">
        <f>'Table C'!K21/'Table D'!K21</f>
        <v>4.8133641902976337E-2</v>
      </c>
      <c r="M21" s="8">
        <v>2011</v>
      </c>
      <c r="N21" s="24">
        <f>'Table C'!N21/'Table D'!N21</f>
        <v>0.40691653786707876</v>
      </c>
      <c r="O21" s="24">
        <f>'Table C'!O21/'Table D'!O21</f>
        <v>0.16900273811852143</v>
      </c>
      <c r="P21" s="24">
        <f>'Table C'!P21/'Table D'!P21</f>
        <v>7.9912014245312676E-2</v>
      </c>
      <c r="Q21" s="24">
        <f>'Table C'!Q21/'Table D'!Q21</f>
        <v>7.1284800078561028E-2</v>
      </c>
      <c r="R21" s="24">
        <f>'Table C'!R21/'Table D'!R21</f>
        <v>7.4038221528861164E-2</v>
      </c>
      <c r="S21" s="24">
        <f>'Table C'!S21/'Table D'!S21</f>
        <v>4.6782840815098876E-2</v>
      </c>
      <c r="T21" s="24"/>
      <c r="U21" s="24">
        <f>'Table C'!U21/'Table D'!U21</f>
        <v>9.1587191986231484E-2</v>
      </c>
      <c r="V21" s="24">
        <f>'Table C'!V21/'Table D'!V21</f>
        <v>8.3745318352059922E-2</v>
      </c>
      <c r="W21" s="24">
        <f>'Table C'!W21/'Table D'!W21</f>
        <v>9.3528747283115721E-2</v>
      </c>
    </row>
    <row r="22" spans="1:23" x14ac:dyDescent="0.25">
      <c r="A22" s="8">
        <v>2012</v>
      </c>
      <c r="B22" s="24">
        <f>'Table C'!B22/'Table D'!B22</f>
        <v>7.9546263345195725E-2</v>
      </c>
      <c r="C22" s="24">
        <f>'Table C'!C22/'Table D'!C22</f>
        <v>4.7595948705007919E-2</v>
      </c>
      <c r="D22" s="24">
        <f>'Table C'!D22/'Table D'!D22</f>
        <v>7.7571165840396611E-2</v>
      </c>
      <c r="E22" s="24">
        <f>'Table C'!E22/'Table D'!E22</f>
        <v>7.2594096517257539E-2</v>
      </c>
      <c r="F22" s="24">
        <f>'Table C'!F22/'Table D'!F22</f>
        <v>7.5053136852085964E-2</v>
      </c>
      <c r="G22" s="24">
        <f>'Table C'!G22/'Table D'!G22</f>
        <v>5.5694682675814747E-2</v>
      </c>
      <c r="H22" s="24">
        <f>'Table C'!H22/'Table D'!H22</f>
        <v>8.3414985590778104E-2</v>
      </c>
      <c r="I22" s="24">
        <f>'Table C'!I22/'Table D'!I22</f>
        <v>5.7407682239932686E-2</v>
      </c>
      <c r="J22" s="24">
        <f>'Table C'!J22/'Table D'!J22</f>
        <v>0.16329142857142856</v>
      </c>
      <c r="K22" s="24">
        <f>'Table C'!K22/'Table D'!K22</f>
        <v>5.9139150471420314E-2</v>
      </c>
      <c r="M22" s="8">
        <v>2012</v>
      </c>
      <c r="N22" s="24">
        <f>'Table C'!N22/'Table D'!N22</f>
        <v>0.41480345911949684</v>
      </c>
      <c r="O22" s="24">
        <f>'Table C'!O22/'Table D'!O22</f>
        <v>0.17194472582710574</v>
      </c>
      <c r="P22" s="24">
        <f>'Table C'!P22/'Table D'!P22</f>
        <v>7.9288510587816594E-2</v>
      </c>
      <c r="Q22" s="24">
        <f>'Table C'!Q22/'Table D'!Q22</f>
        <v>7.2703994478474684E-2</v>
      </c>
      <c r="R22" s="24">
        <f>'Table C'!R22/'Table D'!R22</f>
        <v>7.5125827670088255E-2</v>
      </c>
      <c r="S22" s="24">
        <f>'Table C'!S22/'Table D'!S22</f>
        <v>5.5262968785088705E-2</v>
      </c>
      <c r="T22" s="24"/>
      <c r="U22" s="24">
        <f>'Table C'!U22/'Table D'!U22</f>
        <v>9.7304268952494111E-2</v>
      </c>
      <c r="V22" s="24">
        <f>'Table C'!V22/'Table D'!V22</f>
        <v>8.340924775707384E-2</v>
      </c>
      <c r="W22" s="24">
        <f>'Table C'!W22/'Table D'!W22</f>
        <v>9.9191152812230801E-2</v>
      </c>
    </row>
    <row r="23" spans="1:23" x14ac:dyDescent="0.25">
      <c r="A23" s="8">
        <v>2013</v>
      </c>
      <c r="B23" s="24">
        <f>'Table C'!B23/'Table D'!B23</f>
        <v>8.0319926873857403E-2</v>
      </c>
      <c r="C23" s="24">
        <f>'Table C'!C23/'Table D'!C23</f>
        <v>4.3111833565550838E-2</v>
      </c>
      <c r="D23" s="24">
        <f>'Table C'!D23/'Table D'!D23</f>
        <v>7.7044884755357868E-2</v>
      </c>
      <c r="E23" s="24">
        <f>'Table C'!E23/'Table D'!E23</f>
        <v>7.1953743989008473E-2</v>
      </c>
      <c r="F23" s="24">
        <f>'Table C'!F23/'Table D'!F23</f>
        <v>7.465757543219155E-2</v>
      </c>
      <c r="G23" s="24">
        <f>'Table C'!G23/'Table D'!G23</f>
        <v>5.9161962820802293E-2</v>
      </c>
      <c r="H23" s="24">
        <f>'Table C'!H23/'Table D'!H23</f>
        <v>8.3112480739599384E-2</v>
      </c>
      <c r="I23" s="24">
        <f>'Table C'!I23/'Table D'!I23</f>
        <v>5.5291041512160806E-2</v>
      </c>
      <c r="J23" s="24">
        <f>'Table C'!J23/'Table D'!J23</f>
        <v>0.20540529531568227</v>
      </c>
      <c r="K23" s="24">
        <f>'Table C'!K23/'Table D'!K23</f>
        <v>5.7745397061558498E-2</v>
      </c>
      <c r="M23" s="8">
        <v>2013</v>
      </c>
      <c r="N23" s="24">
        <f>'Table C'!N23/'Table D'!N23</f>
        <v>0.3797746478873239</v>
      </c>
      <c r="O23" s="24">
        <f>'Table C'!O23/'Table D'!O23</f>
        <v>0.11799227249256629</v>
      </c>
      <c r="P23" s="24">
        <f>'Table C'!P23/'Table D'!P23</f>
        <v>8.0025712500600754E-2</v>
      </c>
      <c r="Q23" s="24">
        <f>'Table C'!Q23/'Table D'!Q23</f>
        <v>7.4508615980533349E-2</v>
      </c>
      <c r="R23" s="24">
        <f>'Table C'!R23/'Table D'!R23</f>
        <v>7.6758931634403338E-2</v>
      </c>
      <c r="S23" s="24">
        <f>'Table C'!S23/'Table D'!S23</f>
        <v>5.8926945835229859E-2</v>
      </c>
      <c r="T23" s="24"/>
      <c r="U23" s="24">
        <f>'Table C'!U23/'Table D'!U23</f>
        <v>8.5494620875142244E-2</v>
      </c>
      <c r="V23" s="24">
        <f>'Table C'!V23/'Table D'!V23</f>
        <v>8.310321257689679E-2</v>
      </c>
      <c r="W23" s="24">
        <f>'Table C'!W23/'Table D'!W23</f>
        <v>8.7573070424815116E-2</v>
      </c>
    </row>
    <row r="24" spans="1:23" x14ac:dyDescent="0.25">
      <c r="A24" s="8">
        <v>2014</v>
      </c>
      <c r="B24" s="24">
        <f>'Table C'!B24/'Table D'!B24</f>
        <v>8.1796296296296298E-2</v>
      </c>
      <c r="C24" s="24">
        <f>'Table C'!C24/'Table D'!C24</f>
        <v>1.001642677294699E-2</v>
      </c>
      <c r="D24" s="24">
        <f>'Table C'!D24/'Table D'!D24</f>
        <v>7.1659840907300931E-2</v>
      </c>
      <c r="E24" s="24">
        <f>'Table C'!E24/'Table D'!E24</f>
        <v>7.0829992415212928E-2</v>
      </c>
      <c r="F24" s="24">
        <f>'Table C'!F24/'Table D'!F24</f>
        <v>7.1310544558971081E-2</v>
      </c>
      <c r="G24" s="24">
        <f>'Table C'!G24/'Table D'!G24</f>
        <v>6.1155863936368252E-2</v>
      </c>
      <c r="H24" s="24">
        <f>'Table C'!H24/'Table D'!H24</f>
        <v>8.2786377708978329E-2</v>
      </c>
      <c r="I24" s="24">
        <f>'Table C'!I24/'Table D'!I24</f>
        <v>3.7709739261111069E-2</v>
      </c>
      <c r="J24" s="24">
        <f>'Table C'!J24/'Table D'!J24</f>
        <v>0.13812662619254118</v>
      </c>
      <c r="K24" s="24">
        <f>'Table C'!K24/'Table D'!K24</f>
        <v>3.9624663040421435E-2</v>
      </c>
      <c r="M24" s="8">
        <v>2014</v>
      </c>
      <c r="N24" s="24">
        <f>'Table C'!N24/'Table D'!N24</f>
        <v>0.35278064516129026</v>
      </c>
      <c r="O24" s="24">
        <f>'Table C'!O24/'Table D'!O24</f>
        <v>0.10320579591533054</v>
      </c>
      <c r="P24" s="24">
        <f>'Table C'!P24/'Table D'!P24</f>
        <v>8.0375016164489846E-2</v>
      </c>
      <c r="Q24" s="24">
        <f>'Table C'!Q24/'Table D'!Q24</f>
        <v>7.6063411039416204E-2</v>
      </c>
      <c r="R24" s="24">
        <f>'Table C'!R24/'Table D'!R24</f>
        <v>7.7831223091768986E-2</v>
      </c>
      <c r="S24" s="24">
        <f>'Table C'!S24/'Table D'!S24</f>
        <v>6.0290574060949682E-2</v>
      </c>
      <c r="T24" s="24"/>
      <c r="U24" s="24">
        <f>'Table C'!U24/'Table D'!U24</f>
        <v>8.2407792033767704E-2</v>
      </c>
      <c r="V24" s="24">
        <f>'Table C'!V24/'Table D'!V24</f>
        <v>8.2780405405405405E-2</v>
      </c>
      <c r="W24" s="24">
        <f>'Table C'!W24/'Table D'!W24</f>
        <v>8.4696159376089222E-2</v>
      </c>
    </row>
    <row r="25" spans="1:23" x14ac:dyDescent="0.25">
      <c r="A25" s="8">
        <v>2015</v>
      </c>
      <c r="B25" s="24">
        <f>'Table C'!B25/'Table D'!B25</f>
        <v>7.9512383900928796E-2</v>
      </c>
      <c r="C25" s="24">
        <f>'Table C'!C25/'Table D'!C25</f>
        <v>3.0643586614426104E-2</v>
      </c>
      <c r="D25" s="24">
        <f>'Table C'!D25/'Table D'!D25</f>
        <v>7.0727723872305748E-2</v>
      </c>
      <c r="E25" s="24">
        <f>'Table C'!E25/'Table D'!E25</f>
        <v>7.5602805786935554E-2</v>
      </c>
      <c r="F25" s="24">
        <f>'Table C'!F25/'Table D'!F25</f>
        <v>7.2833308787948914E-2</v>
      </c>
      <c r="G25" s="24">
        <f>'Table C'!G25/'Table D'!G25</f>
        <v>6.1798640965192074E-2</v>
      </c>
      <c r="H25" s="24">
        <f>'Table C'!H25/'Table D'!H25</f>
        <v>8.251179245283019E-2</v>
      </c>
      <c r="I25" s="24">
        <f>'Table C'!I25/'Table D'!I25</f>
        <v>5.1229589985486219E-2</v>
      </c>
      <c r="J25" s="24">
        <f>'Table C'!J25/'Table D'!J25</f>
        <v>0.18046404895461499</v>
      </c>
      <c r="K25" s="24">
        <f>'Table C'!K25/'Table D'!K25</f>
        <v>5.3368943714448037E-2</v>
      </c>
      <c r="M25" s="8">
        <v>2015</v>
      </c>
      <c r="N25" s="24">
        <f>'Table C'!N25/'Table D'!N25</f>
        <v>0.37946454413892905</v>
      </c>
      <c r="O25" s="24">
        <f>'Table C'!O25/'Table D'!O25</f>
        <v>8.3149661013766016E-2</v>
      </c>
      <c r="P25" s="24">
        <f>'Table C'!P25/'Table D'!P25</f>
        <v>7.8574128711045549E-2</v>
      </c>
      <c r="Q25" s="24">
        <f>'Table C'!Q25/'Table D'!Q25</f>
        <v>7.5748065436482687E-2</v>
      </c>
      <c r="R25" s="24">
        <f>'Table C'!R25/'Table D'!R25</f>
        <v>7.7079248232956574E-2</v>
      </c>
      <c r="S25" s="24">
        <f>'Table C'!S25/'Table D'!S25</f>
        <v>5.8781863769327203E-2</v>
      </c>
      <c r="T25" s="24"/>
      <c r="U25" s="24">
        <f>'Table C'!U25/'Table D'!U25</f>
        <v>7.5917640435237202E-2</v>
      </c>
      <c r="V25" s="24">
        <f>'Table C'!V25/'Table D'!V25</f>
        <v>8.2520246193715591E-2</v>
      </c>
      <c r="W25" s="24">
        <f>'Table C'!W25/'Table D'!W25</f>
        <v>7.8381493824740231E-2</v>
      </c>
    </row>
    <row r="26" spans="1:23" x14ac:dyDescent="0.25">
      <c r="A26" s="8">
        <v>2016</v>
      </c>
      <c r="B26" s="24">
        <f>'Table C'!B26/'Table D'!B26</f>
        <v>7.9198250728862968E-2</v>
      </c>
      <c r="C26" s="24">
        <f>'Table C'!C26/'Table D'!C26</f>
        <v>2.1422769104214152E-2</v>
      </c>
      <c r="D26" s="24">
        <f>'Table C'!D26/'Table D'!D26</f>
        <v>6.4866522617968908E-2</v>
      </c>
      <c r="E26" s="24">
        <f>'Table C'!E26/'Table D'!E26</f>
        <v>6.4853605243991266E-2</v>
      </c>
      <c r="F26" s="24">
        <f>'Table C'!F26/'Table D'!F26</f>
        <v>6.4861125200348965E-2</v>
      </c>
      <c r="G26" s="24">
        <f>'Table C'!G26/'Table D'!G26</f>
        <v>6.1966276532434035E-2</v>
      </c>
      <c r="H26" s="24">
        <f>'Table C'!H26/'Table D'!H26</f>
        <v>8.2327272727272735E-2</v>
      </c>
      <c r="I26" s="24">
        <f>'Table C'!I26/'Table D'!I26</f>
        <v>4.5536600843629843E-2</v>
      </c>
      <c r="J26" s="24">
        <f>'Table C'!J26/'Table D'!J26</f>
        <v>0.15201974496092144</v>
      </c>
      <c r="K26" s="24">
        <f>'Table C'!K26/'Table D'!K26</f>
        <v>4.7751110723930658E-2</v>
      </c>
      <c r="M26" s="8">
        <v>2016</v>
      </c>
      <c r="N26" s="24">
        <f>'Table C'!N26/'Table D'!N26</f>
        <v>0.33069284064665128</v>
      </c>
      <c r="O26" s="24">
        <f>'Table C'!O26/'Table D'!O26</f>
        <v>8.0989597225926913E-2</v>
      </c>
      <c r="P26" s="24">
        <f>'Table C'!P26/'Table D'!P26</f>
        <v>7.7333476528006484E-2</v>
      </c>
      <c r="Q26" s="24">
        <f>'Table C'!Q26/'Table D'!Q26</f>
        <v>7.5291986004665107E-2</v>
      </c>
      <c r="R26" s="24">
        <f>'Table C'!R26/'Table D'!R26</f>
        <v>7.6243313277800637E-2</v>
      </c>
      <c r="S26" s="24">
        <f>'Table C'!S26/'Table D'!S26</f>
        <v>5.8142005218039507E-2</v>
      </c>
      <c r="T26" s="24"/>
      <c r="U26" s="24">
        <f>'Table C'!U26/'Table D'!U26</f>
        <v>7.4606336183462657E-2</v>
      </c>
      <c r="V26" s="24">
        <f>'Table C'!V26/'Table D'!V26</f>
        <v>8.2326420198376909E-2</v>
      </c>
      <c r="W26" s="24">
        <f>'Table C'!W26/'Table D'!W26</f>
        <v>7.7113477526769114E-2</v>
      </c>
    </row>
    <row r="27" spans="1:23" x14ac:dyDescent="0.25">
      <c r="A27" s="16">
        <v>2017</v>
      </c>
      <c r="B27" s="25">
        <f>'Table C'!B27/'Table D'!B27</f>
        <v>7.8183791606367584E-2</v>
      </c>
      <c r="C27" s="25">
        <f>'Table C'!C27/'Table D'!C27</f>
        <v>2.1311938037529322E-2</v>
      </c>
      <c r="D27" s="25">
        <f>'Table C'!D27/'Table D'!D27</f>
        <v>6.4269022074238499E-2</v>
      </c>
      <c r="E27" s="25">
        <f>'Table C'!E27/'Table D'!E27</f>
        <v>6.431996634885026E-2</v>
      </c>
      <c r="F27" s="25">
        <f>'Table C'!F27/'Table D'!F27</f>
        <v>6.4289270322484771E-2</v>
      </c>
      <c r="G27" s="25">
        <f>'Table C'!G27/'Table D'!G27</f>
        <v>6.0758864361203181E-2</v>
      </c>
      <c r="H27" s="25">
        <f>'Table C'!H27/'Table D'!H27</f>
        <v>8.2142857142857142E-2</v>
      </c>
      <c r="I27" s="25">
        <f>'Table C'!I27/'Table D'!I27</f>
        <v>4.2909633630645684E-2</v>
      </c>
      <c r="J27" s="25">
        <f>'Table C'!J27/'Table D'!J27</f>
        <v>0.1314462242562929</v>
      </c>
      <c r="K27" s="25">
        <f>'Table C'!K27/'Table D'!K27</f>
        <v>4.4314407846276098E-2</v>
      </c>
      <c r="L27" s="5"/>
      <c r="M27" s="16">
        <v>2017</v>
      </c>
      <c r="N27" s="25">
        <f>'Table C'!N27/'Table D'!N27</f>
        <v>0.36290793650793651</v>
      </c>
      <c r="O27" s="25">
        <f>'Table C'!O27/'Table D'!O27</f>
        <v>8.0826794706640129E-2</v>
      </c>
      <c r="P27" s="25">
        <f>'Table C'!P27/'Table D'!P27</f>
        <v>7.5991058122205662E-2</v>
      </c>
      <c r="Q27" s="25">
        <f>'Table C'!Q27/'Table D'!Q27</f>
        <v>7.4327698555104363E-2</v>
      </c>
      <c r="R27" s="25">
        <f>'Table C'!R27/'Table D'!R27</f>
        <v>7.5109643196717216E-2</v>
      </c>
      <c r="S27" s="25">
        <f>'Table C'!S27/'Table D'!S27</f>
        <v>5.7335192635190171E-2</v>
      </c>
      <c r="T27" s="25"/>
      <c r="U27" s="25">
        <f>'Table C'!U27/'Table D'!U27</f>
        <v>7.3219400114882247E-2</v>
      </c>
      <c r="V27" s="25">
        <f>'Table C'!V27/'Table D'!V27</f>
        <v>8.2142857142857142E-2</v>
      </c>
      <c r="W27" s="25">
        <f>'Table C'!W27/'Table D'!W27</f>
        <v>7.5591930217825634E-2</v>
      </c>
    </row>
  </sheetData>
  <mergeCells count="6">
    <mergeCell ref="D6:F6"/>
    <mergeCell ref="P6:R6"/>
    <mergeCell ref="B4:K4"/>
    <mergeCell ref="N4:W4"/>
    <mergeCell ref="C5:H5"/>
    <mergeCell ref="O5:T5"/>
  </mergeCells>
  <pageMargins left="0.7" right="0.7" top="0.75" bottom="0.75" header="0.3" footer="0.3"/>
  <pageSetup paperSize="9" orientation="landscape"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Notes</vt:lpstr>
      <vt:lpstr>Contents</vt:lpstr>
      <vt:lpstr>Table 1</vt:lpstr>
      <vt:lpstr>Table 1a</vt:lpstr>
      <vt:lpstr>Table A</vt:lpstr>
      <vt:lpstr>Table B</vt:lpstr>
      <vt:lpstr>Table C</vt:lpstr>
      <vt:lpstr>Table D</vt:lpstr>
      <vt:lpstr>Table E</vt:lpstr>
      <vt:lpstr>Table R</vt:lpstr>
      <vt:lpstr>Contents!Print_Area</vt:lpstr>
      <vt:lpstr>Notes!Print_Area</vt:lpstr>
      <vt:lpstr>'Table 1'!Print_Area</vt:lpstr>
      <vt:lpstr>'Table 1a'!Print_Area</vt:lpstr>
      <vt:lpstr>'Table E'!Print_Area</vt:lpstr>
      <vt:lpstr>'Table R'!Print_Area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2018-09-06T09:21:59Z</dcterms:created>
  <cp:lastPrinted>2018-09-06T10:58:25Z</cp:lastPrinted>
  <dcterms:modified xsi:type="dcterms:W3CDTF">2018-12-19T11:05:17Z</dcterms:modified>
</cp:coreProperties>
</file>