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mc:Choice Requires="x15">
      <x15ac:absPath xmlns:x15ac="http://schemas.microsoft.com/office/spreadsheetml/2010/11/ac" url="J:\OCEA\SNAP\Productivity\Publications\2018 Q1\"/>
    </mc:Choice>
  </mc:AlternateContent>
  <bookViews>
    <workbookView xWindow="165" yWindow="1290" windowWidth="11565" windowHeight="5265" tabRatio="854"/>
  </bookViews>
  <sheets>
    <sheet name="Contents" sheetId="65" r:id="rId1"/>
    <sheet name="Table A" sheetId="43" r:id="rId2"/>
    <sheet name="Table B" sheetId="27" r:id="rId3"/>
    <sheet name="Table C1" sheetId="29" r:id="rId4"/>
    <sheet name="Table C2" sheetId="46" r:id="rId5"/>
    <sheet name="Table D" sheetId="40" r:id="rId6"/>
    <sheet name="Table X1" sheetId="62" r:id="rId7"/>
    <sheet name="Table X2" sheetId="63" r:id="rId8"/>
  </sheets>
  <definedNames>
    <definedName name="_AMO_RefreshMultipleList" hidden="1">"'&lt;Items&gt;_x000D_
  &lt;Item Id=""232306399"" Checked=""True"" /&gt;_x000D_
  &lt;Item Id=""421214145"" Checked=""True"" /&gt;_x000D_
  &lt;Item Id=""99298756"" Checked=""True"" /&gt;_x000D_
&lt;/Items&gt;'"</definedName>
    <definedName name="_AMO_XmlVersion" hidden="1">"'1'"</definedName>
    <definedName name="_xlnm.Print_Area" localSheetId="1">'Table A'!$A$1:$I$123</definedName>
    <definedName name="_xlnm.Print_Area" localSheetId="2">'Table B'!$A$1:$J$112</definedName>
    <definedName name="_xlnm.Print_Area" localSheetId="3">'Table C1'!$A$1:$J$110</definedName>
    <definedName name="_xlnm.Print_Area" localSheetId="4">'Table C2'!$A$1:$J$110</definedName>
    <definedName name="_xlnm.Print_Area" localSheetId="5">'Table D'!$A$1:$F$29</definedName>
  </definedNames>
  <calcPr calcId="162913"/>
</workbook>
</file>

<file path=xl/calcChain.xml><?xml version="1.0" encoding="utf-8"?>
<calcChain xmlns="http://schemas.openxmlformats.org/spreadsheetml/2006/main">
  <c r="I107" i="29" l="1"/>
  <c r="I107" i="46"/>
  <c r="I106" i="46" l="1"/>
  <c r="I106" i="29"/>
  <c r="I105" i="46" l="1"/>
  <c r="I105" i="29" l="1"/>
  <c r="I104" i="29"/>
  <c r="I104" i="46" l="1"/>
  <c r="D27" i="46" l="1"/>
  <c r="D99" i="46"/>
  <c r="D95" i="46"/>
  <c r="D91" i="46"/>
  <c r="D87" i="46"/>
  <c r="D83" i="46"/>
  <c r="D79" i="46"/>
  <c r="D75" i="46"/>
  <c r="D71" i="46"/>
  <c r="D67" i="46"/>
  <c r="G31" i="29"/>
  <c r="G35" i="29"/>
  <c r="G47" i="29"/>
  <c r="G63" i="29"/>
  <c r="G107" i="29"/>
  <c r="G106" i="29"/>
  <c r="G104" i="29"/>
  <c r="G105" i="29"/>
  <c r="G71" i="29"/>
  <c r="G83" i="29"/>
  <c r="G91" i="29"/>
  <c r="G99" i="29"/>
  <c r="D59" i="46"/>
  <c r="D47" i="46"/>
  <c r="D39" i="46"/>
  <c r="I99" i="46"/>
  <c r="G99" i="46"/>
  <c r="I95" i="46"/>
  <c r="G95" i="46"/>
  <c r="I83" i="46"/>
  <c r="G83" i="46"/>
  <c r="I75" i="46"/>
  <c r="G75" i="46"/>
  <c r="I67" i="46"/>
  <c r="G67" i="46"/>
  <c r="I59" i="46"/>
  <c r="G59" i="46"/>
  <c r="I51" i="46"/>
  <c r="G51" i="46"/>
  <c r="I43" i="46"/>
  <c r="G43" i="46"/>
  <c r="I35" i="46"/>
  <c r="G35" i="46"/>
  <c r="G28" i="29"/>
  <c r="G32" i="29"/>
  <c r="G36" i="29"/>
  <c r="G40" i="29"/>
  <c r="G44" i="29"/>
  <c r="G48" i="29"/>
  <c r="G52" i="29"/>
  <c r="G56" i="29"/>
  <c r="G60" i="29"/>
  <c r="G64" i="29"/>
  <c r="G68" i="29"/>
  <c r="G72" i="29"/>
  <c r="G76" i="29"/>
  <c r="G80" i="29"/>
  <c r="G84" i="29"/>
  <c r="G88" i="29"/>
  <c r="G92" i="29"/>
  <c r="G96" i="29"/>
  <c r="G100" i="29"/>
  <c r="D102" i="46"/>
  <c r="D98" i="46"/>
  <c r="D94" i="46"/>
  <c r="D90" i="46"/>
  <c r="D86" i="46"/>
  <c r="D82" i="46"/>
  <c r="D78" i="46"/>
  <c r="D74" i="46"/>
  <c r="D70" i="46"/>
  <c r="D66" i="46"/>
  <c r="D62" i="46"/>
  <c r="D58" i="46"/>
  <c r="D54" i="46"/>
  <c r="D50" i="46"/>
  <c r="D46" i="46"/>
  <c r="D42" i="46"/>
  <c r="D38" i="46"/>
  <c r="D34" i="46"/>
  <c r="D30" i="46"/>
  <c r="G102" i="46"/>
  <c r="I102" i="46"/>
  <c r="G98" i="46"/>
  <c r="I98" i="46"/>
  <c r="G94" i="46"/>
  <c r="I94" i="46"/>
  <c r="G90" i="46"/>
  <c r="I90" i="46"/>
  <c r="G86" i="46"/>
  <c r="I86" i="46"/>
  <c r="G82" i="46"/>
  <c r="I82" i="46"/>
  <c r="G78" i="46"/>
  <c r="I78" i="46"/>
  <c r="G74" i="46"/>
  <c r="I74" i="46"/>
  <c r="G70" i="46"/>
  <c r="I70" i="46"/>
  <c r="G66" i="46"/>
  <c r="I66" i="46"/>
  <c r="G62" i="46"/>
  <c r="I62" i="46"/>
  <c r="G58" i="46"/>
  <c r="I58" i="46"/>
  <c r="G54" i="46"/>
  <c r="I54" i="46"/>
  <c r="G50" i="46"/>
  <c r="I50" i="46"/>
  <c r="G46" i="46"/>
  <c r="I46" i="46"/>
  <c r="G42" i="46"/>
  <c r="I42" i="46"/>
  <c r="G38" i="46"/>
  <c r="I38" i="46"/>
  <c r="G34" i="46"/>
  <c r="I34" i="46"/>
  <c r="G30" i="46"/>
  <c r="I30" i="46"/>
  <c r="G103" i="29"/>
  <c r="I103" i="29"/>
  <c r="I103" i="46"/>
  <c r="G103" i="46"/>
  <c r="G27" i="29"/>
  <c r="G39" i="29"/>
  <c r="G55" i="29"/>
  <c r="G67" i="29"/>
  <c r="G79" i="29"/>
  <c r="G95" i="29"/>
  <c r="D63" i="46"/>
  <c r="D107" i="46"/>
  <c r="D106" i="46"/>
  <c r="D105" i="46"/>
  <c r="D104" i="46"/>
  <c r="D51" i="46"/>
  <c r="D31" i="46"/>
  <c r="I87" i="46"/>
  <c r="G87" i="46"/>
  <c r="I31" i="46"/>
  <c r="G31" i="46"/>
  <c r="G29" i="29"/>
  <c r="G33" i="29"/>
  <c r="G37" i="29"/>
  <c r="G41" i="29"/>
  <c r="G45" i="29"/>
  <c r="G49" i="29"/>
  <c r="G53" i="29"/>
  <c r="G57" i="29"/>
  <c r="G61" i="29"/>
  <c r="G65" i="29"/>
  <c r="G69" i="29"/>
  <c r="G73" i="29"/>
  <c r="G77" i="29"/>
  <c r="G81" i="29"/>
  <c r="G85" i="29"/>
  <c r="G89" i="29"/>
  <c r="G93" i="29"/>
  <c r="G97" i="29"/>
  <c r="G101" i="29"/>
  <c r="D101" i="46"/>
  <c r="D97" i="46"/>
  <c r="D93" i="46"/>
  <c r="D89" i="46"/>
  <c r="D85" i="46"/>
  <c r="D81" i="46"/>
  <c r="D77" i="46"/>
  <c r="D73" i="46"/>
  <c r="D69" i="46"/>
  <c r="D65" i="46"/>
  <c r="D61" i="46"/>
  <c r="D57" i="46"/>
  <c r="D53" i="46"/>
  <c r="D49" i="46"/>
  <c r="D45" i="46"/>
  <c r="D41" i="46"/>
  <c r="D37" i="46"/>
  <c r="D33" i="46"/>
  <c r="D29" i="46"/>
  <c r="G101" i="46"/>
  <c r="I101" i="46"/>
  <c r="G97" i="46"/>
  <c r="I97" i="46"/>
  <c r="I93" i="46"/>
  <c r="G93" i="46"/>
  <c r="G89" i="46"/>
  <c r="I89" i="46"/>
  <c r="G85" i="46"/>
  <c r="I85" i="46"/>
  <c r="G81" i="46"/>
  <c r="I81" i="46"/>
  <c r="G77" i="46"/>
  <c r="I77" i="46"/>
  <c r="G73" i="46"/>
  <c r="I73" i="46"/>
  <c r="G69" i="46"/>
  <c r="I69" i="46"/>
  <c r="G65" i="46"/>
  <c r="I65" i="46"/>
  <c r="G61" i="46"/>
  <c r="I61" i="46"/>
  <c r="G57" i="46"/>
  <c r="I57" i="46"/>
  <c r="G53" i="46"/>
  <c r="I53" i="46"/>
  <c r="G49" i="46"/>
  <c r="I49" i="46"/>
  <c r="G45" i="46"/>
  <c r="I45" i="46"/>
  <c r="G41" i="46"/>
  <c r="I41" i="46"/>
  <c r="G37" i="46"/>
  <c r="I37" i="46"/>
  <c r="G33" i="46"/>
  <c r="I33" i="46"/>
  <c r="I29" i="46"/>
  <c r="G29" i="46"/>
  <c r="D103" i="46"/>
  <c r="G43" i="29"/>
  <c r="G51" i="29"/>
  <c r="G59" i="29"/>
  <c r="G75" i="29"/>
  <c r="G87" i="29"/>
  <c r="D55" i="46"/>
  <c r="D43" i="46"/>
  <c r="D35" i="46"/>
  <c r="I27" i="46"/>
  <c r="G27" i="46"/>
  <c r="I91" i="46"/>
  <c r="G91" i="46"/>
  <c r="I79" i="46"/>
  <c r="G79" i="46"/>
  <c r="I71" i="46"/>
  <c r="G71" i="46"/>
  <c r="I63" i="46"/>
  <c r="G63" i="46"/>
  <c r="G107" i="46"/>
  <c r="G106" i="46"/>
  <c r="G105" i="46"/>
  <c r="G104" i="46"/>
  <c r="I55" i="46"/>
  <c r="G55" i="46"/>
  <c r="I47" i="46"/>
  <c r="G47" i="46"/>
  <c r="I39" i="46"/>
  <c r="G39" i="46"/>
  <c r="G30" i="29"/>
  <c r="G34" i="29"/>
  <c r="G38" i="29"/>
  <c r="G42" i="29"/>
  <c r="G46" i="29"/>
  <c r="G50" i="29"/>
  <c r="G54" i="29"/>
  <c r="G58" i="29"/>
  <c r="G62" i="29"/>
  <c r="G66" i="29"/>
  <c r="G70" i="29"/>
  <c r="G74" i="29"/>
  <c r="G78" i="29"/>
  <c r="G82" i="29"/>
  <c r="G86" i="29"/>
  <c r="G90" i="29"/>
  <c r="G94" i="29"/>
  <c r="G98" i="29"/>
  <c r="G102" i="29"/>
  <c r="D100" i="46"/>
  <c r="D96" i="46"/>
  <c r="D92" i="46"/>
  <c r="D88" i="46"/>
  <c r="D84" i="46"/>
  <c r="D80" i="46"/>
  <c r="D76" i="46"/>
  <c r="D72" i="46"/>
  <c r="D68" i="46"/>
  <c r="D64" i="46"/>
  <c r="D60" i="46"/>
  <c r="D56" i="46"/>
  <c r="D52" i="46"/>
  <c r="D48" i="46"/>
  <c r="D44" i="46"/>
  <c r="D40" i="46"/>
  <c r="D36" i="46"/>
  <c r="D32" i="46"/>
  <c r="D28" i="46"/>
  <c r="I100" i="46"/>
  <c r="G100" i="46"/>
  <c r="I96" i="46"/>
  <c r="G96" i="46"/>
  <c r="I92" i="46"/>
  <c r="G92" i="46"/>
  <c r="I88" i="46"/>
  <c r="G88" i="46"/>
  <c r="I84" i="46"/>
  <c r="G84" i="46"/>
  <c r="I80" i="46"/>
  <c r="G80" i="46"/>
  <c r="I76" i="46"/>
  <c r="G76" i="46"/>
  <c r="I72" i="46"/>
  <c r="G72" i="46"/>
  <c r="I68" i="46"/>
  <c r="G68" i="46"/>
  <c r="I64" i="46"/>
  <c r="G64" i="46"/>
  <c r="I60" i="46"/>
  <c r="G60" i="46"/>
  <c r="I56" i="46"/>
  <c r="G56" i="46"/>
  <c r="I52" i="46"/>
  <c r="G52" i="46"/>
  <c r="I48" i="46"/>
  <c r="G48" i="46"/>
  <c r="I44" i="46"/>
  <c r="G44" i="46"/>
  <c r="I40" i="46"/>
  <c r="G40" i="46"/>
  <c r="I36" i="46"/>
  <c r="G36" i="46"/>
  <c r="I32" i="46"/>
  <c r="G32" i="46"/>
  <c r="I28" i="46"/>
  <c r="G28" i="46"/>
  <c r="D59" i="29" l="1"/>
  <c r="I59" i="29"/>
  <c r="D47" i="29"/>
  <c r="I47" i="29"/>
  <c r="D35" i="29"/>
  <c r="I35" i="29"/>
  <c r="D65" i="29"/>
  <c r="I65" i="29"/>
  <c r="D93" i="29"/>
  <c r="I93" i="29"/>
  <c r="D85" i="29"/>
  <c r="I85" i="29"/>
  <c r="D73" i="29"/>
  <c r="I73" i="29"/>
  <c r="D62" i="29"/>
  <c r="I62" i="29"/>
  <c r="D58" i="29"/>
  <c r="I58" i="29"/>
  <c r="D54" i="29"/>
  <c r="I54" i="29"/>
  <c r="D50" i="29"/>
  <c r="I50" i="29"/>
  <c r="D46" i="29"/>
  <c r="I46" i="29"/>
  <c r="D42" i="29"/>
  <c r="I42" i="29"/>
  <c r="D38" i="29"/>
  <c r="I38" i="29"/>
  <c r="D34" i="29"/>
  <c r="I34" i="29"/>
  <c r="D30" i="29"/>
  <c r="I30" i="29"/>
  <c r="D64" i="29"/>
  <c r="I64" i="29"/>
  <c r="D100" i="29"/>
  <c r="I100" i="29"/>
  <c r="D96" i="29"/>
  <c r="I96" i="29"/>
  <c r="D92" i="29"/>
  <c r="I92" i="29"/>
  <c r="D88" i="29"/>
  <c r="I88" i="29"/>
  <c r="D84" i="29"/>
  <c r="I84" i="29"/>
  <c r="D80" i="29"/>
  <c r="I80" i="29"/>
  <c r="D76" i="29"/>
  <c r="I76" i="29"/>
  <c r="D72" i="29"/>
  <c r="I72" i="29"/>
  <c r="D68" i="29"/>
  <c r="I68" i="29"/>
  <c r="D63" i="29"/>
  <c r="D107" i="29"/>
  <c r="D106" i="29"/>
  <c r="D104" i="29"/>
  <c r="D105" i="29"/>
  <c r="D103" i="29"/>
  <c r="I63" i="29"/>
  <c r="D43" i="29"/>
  <c r="I43" i="29"/>
  <c r="D31" i="29"/>
  <c r="I31" i="29"/>
  <c r="D97" i="29"/>
  <c r="I97" i="29"/>
  <c r="D77" i="29"/>
  <c r="I77" i="29"/>
  <c r="D61" i="29"/>
  <c r="I61" i="29"/>
  <c r="D49" i="29"/>
  <c r="I49" i="29"/>
  <c r="D41" i="29"/>
  <c r="I41" i="29"/>
  <c r="D33" i="29"/>
  <c r="I33" i="29"/>
  <c r="D67" i="29"/>
  <c r="I67" i="29"/>
  <c r="D99" i="29"/>
  <c r="I99" i="29"/>
  <c r="D91" i="29"/>
  <c r="I91" i="29"/>
  <c r="D87" i="29"/>
  <c r="I87" i="29"/>
  <c r="D83" i="29"/>
  <c r="I83" i="29"/>
  <c r="D79" i="29"/>
  <c r="I79" i="29"/>
  <c r="D75" i="29"/>
  <c r="I75" i="29"/>
  <c r="D71" i="29"/>
  <c r="I71" i="29"/>
  <c r="D55" i="29"/>
  <c r="I55" i="29"/>
  <c r="D51" i="29"/>
  <c r="I51" i="29"/>
  <c r="D39" i="29"/>
  <c r="I39" i="29"/>
  <c r="D101" i="29"/>
  <c r="I101" i="29"/>
  <c r="D89" i="29"/>
  <c r="I89" i="29"/>
  <c r="D81" i="29"/>
  <c r="I81" i="29"/>
  <c r="D69" i="29"/>
  <c r="I69" i="29"/>
  <c r="D27" i="29"/>
  <c r="I27" i="29"/>
  <c r="D57" i="29"/>
  <c r="I57" i="29"/>
  <c r="D53" i="29"/>
  <c r="I53" i="29"/>
  <c r="D45" i="29"/>
  <c r="I45" i="29"/>
  <c r="D37" i="29"/>
  <c r="I37" i="29"/>
  <c r="D29" i="29"/>
  <c r="I29" i="29"/>
  <c r="D95" i="29"/>
  <c r="I95" i="29"/>
  <c r="D28" i="29"/>
  <c r="I28" i="29"/>
  <c r="D60" i="29"/>
  <c r="I60" i="29"/>
  <c r="D56" i="29"/>
  <c r="I56" i="29"/>
  <c r="D52" i="29"/>
  <c r="I52" i="29"/>
  <c r="D48" i="29"/>
  <c r="I48" i="29"/>
  <c r="D44" i="29"/>
  <c r="I44" i="29"/>
  <c r="D40" i="29"/>
  <c r="I40" i="29"/>
  <c r="D36" i="29"/>
  <c r="I36" i="29"/>
  <c r="D32" i="29"/>
  <c r="I32" i="29"/>
  <c r="D66" i="29"/>
  <c r="I66" i="29"/>
  <c r="D102" i="29"/>
  <c r="I102" i="29"/>
  <c r="D98" i="29"/>
  <c r="I98" i="29"/>
  <c r="D94" i="29"/>
  <c r="I94" i="29"/>
  <c r="D90" i="29"/>
  <c r="I90" i="29"/>
  <c r="D86" i="29"/>
  <c r="I86" i="29"/>
  <c r="D82" i="29"/>
  <c r="I82" i="29"/>
  <c r="D78" i="29"/>
  <c r="I78" i="29"/>
  <c r="D74" i="29"/>
  <c r="I74" i="29"/>
  <c r="D70" i="29"/>
  <c r="I70" i="29"/>
</calcChain>
</file>

<file path=xl/sharedStrings.xml><?xml version="1.0" encoding="utf-8"?>
<sst xmlns="http://schemas.openxmlformats.org/spreadsheetml/2006/main" count="215" uniqueCount="108">
  <si>
    <t>Year</t>
  </si>
  <si>
    <t xml:space="preserve"> Whole Economy Output Per Hour and Output Per Job</t>
  </si>
  <si>
    <r>
      <t>Output per hour</t>
    </r>
    <r>
      <rPr>
        <vertAlign val="superscript"/>
        <sz val="9"/>
        <rFont val="Arial"/>
        <family val="2"/>
      </rPr>
      <t>2</t>
    </r>
  </si>
  <si>
    <r>
      <t>Gross Value Added (GVA)</t>
    </r>
    <r>
      <rPr>
        <vertAlign val="superscript"/>
        <sz val="9"/>
        <rFont val="Arial"/>
        <family val="2"/>
      </rPr>
      <t>1</t>
    </r>
    <r>
      <rPr>
        <sz val="9"/>
        <rFont val="Arial"/>
        <family val="2"/>
      </rPr>
      <t xml:space="preserve">
£ million</t>
    </r>
  </si>
  <si>
    <r>
      <t>Output per job</t>
    </r>
    <r>
      <rPr>
        <vertAlign val="superscript"/>
        <sz val="9"/>
        <rFont val="Arial"/>
        <family val="2"/>
      </rPr>
      <t>2</t>
    </r>
  </si>
  <si>
    <t>-</t>
  </si>
  <si>
    <t>Whole Economy:
Average Weekly Hours per job</t>
  </si>
  <si>
    <t>Whole Economy: Average Weekly Hours</t>
  </si>
  <si>
    <r>
      <t>Whole Economy Jobs Filled and Hours Worked</t>
    </r>
    <r>
      <rPr>
        <b/>
        <vertAlign val="superscript"/>
        <sz val="10"/>
        <rFont val="Arial"/>
        <family val="2"/>
      </rPr>
      <t>1</t>
    </r>
  </si>
  <si>
    <t>Output per hour</t>
  </si>
  <si>
    <t>Table A: Real Terms Labour Productivity Indices</t>
  </si>
  <si>
    <t>Table B: Current Price Labour Productivity</t>
  </si>
  <si>
    <t>Quarter</t>
  </si>
  <si>
    <t>Productivity   Jobs</t>
  </si>
  <si>
    <t>Seasonally Adjusted</t>
  </si>
  <si>
    <r>
      <t>UK = 100</t>
    </r>
    <r>
      <rPr>
        <vertAlign val="superscript"/>
        <sz val="8"/>
        <rFont val="Arial"/>
        <family val="2"/>
      </rPr>
      <t>1</t>
    </r>
  </si>
  <si>
    <r>
      <t>Output per job</t>
    </r>
    <r>
      <rPr>
        <sz val="10"/>
        <color theme="1"/>
        <rFont val="Arial"/>
        <family val="2"/>
      </rPr>
      <t/>
    </r>
  </si>
  <si>
    <t>Productivity Jobs and Productivity Hours by NUTS1 region (pdf)</t>
  </si>
  <si>
    <t>1 UK excluding extra regio, consistent with Table 9: Productivity Measures</t>
  </si>
  <si>
    <t>Index
2007=100</t>
  </si>
  <si>
    <t xml:space="preserve">Cash value
£ </t>
  </si>
  <si>
    <t xml:space="preserve">Cash value
£.pp </t>
  </si>
  <si>
    <t>Table D: UK Comparisons of Labour Productivity</t>
  </si>
  <si>
    <t xml:space="preserve"> Whole Economy (excluding extra-regio)</t>
  </si>
  <si>
    <t>Current prices</t>
  </si>
  <si>
    <t>Percentage change, latest year compared to previous year</t>
  </si>
  <si>
    <t>Percentage change, most recent 4 quarters compared to preceding 4 quarters</t>
  </si>
  <si>
    <t>Seasonally adjusted</t>
  </si>
  <si>
    <t xml:space="preserve">Seasonally adjusted </t>
  </si>
  <si>
    <t>seasonally adjusted</t>
  </si>
  <si>
    <t xml:space="preserve"> Index
2007=100</t>
  </si>
  <si>
    <t>ABDE</t>
  </si>
  <si>
    <t>C</t>
  </si>
  <si>
    <t>F</t>
  </si>
  <si>
    <t>GI</t>
  </si>
  <si>
    <t>HJ</t>
  </si>
  <si>
    <t>KLMN</t>
  </si>
  <si>
    <t>OPQ</t>
  </si>
  <si>
    <t>RST</t>
  </si>
  <si>
    <r>
      <t>2007=100</t>
    </r>
    <r>
      <rPr>
        <b/>
        <vertAlign val="superscript"/>
        <sz val="9"/>
        <rFont val="Arial"/>
        <family val="2"/>
      </rPr>
      <t>1</t>
    </r>
  </si>
  <si>
    <r>
      <t>Gross Value Added (GVA)</t>
    </r>
    <r>
      <rPr>
        <vertAlign val="superscript"/>
        <sz val="9"/>
        <rFont val="Arial"/>
        <family val="2"/>
      </rPr>
      <t>2</t>
    </r>
  </si>
  <si>
    <r>
      <t>Output per hour</t>
    </r>
    <r>
      <rPr>
        <vertAlign val="superscript"/>
        <sz val="9"/>
        <rFont val="Arial"/>
        <family val="2"/>
      </rPr>
      <t>3</t>
    </r>
  </si>
  <si>
    <r>
      <t>Output per job</t>
    </r>
    <r>
      <rPr>
        <vertAlign val="superscript"/>
        <sz val="9"/>
        <rFont val="Arial"/>
        <family val="2"/>
      </rPr>
      <t>3</t>
    </r>
  </si>
  <si>
    <r>
      <t>Trend based</t>
    </r>
    <r>
      <rPr>
        <vertAlign val="superscript"/>
        <sz val="8"/>
        <rFont val="Arial"/>
        <family val="2"/>
      </rPr>
      <t>4</t>
    </r>
  </si>
  <si>
    <t xml:space="preserve">   recovery from recession in 2008 and 2009</t>
  </si>
  <si>
    <t>1 Volume indices with reference period 2007 selected to assist interpretation over the course of the</t>
  </si>
  <si>
    <t>4 This measure indicates the underlying change in productivity after the removal of irregular volatility from</t>
  </si>
  <si>
    <r>
      <t>Seasonally Adjusted</t>
    </r>
    <r>
      <rPr>
        <b/>
        <vertAlign val="superscript"/>
        <sz val="9"/>
        <rFont val="Arial"/>
        <family val="2"/>
      </rPr>
      <t>2</t>
    </r>
  </si>
  <si>
    <r>
      <t>Trend Whole Economy Jobs Filled and Hours Worked</t>
    </r>
    <r>
      <rPr>
        <b/>
        <vertAlign val="superscript"/>
        <sz val="10"/>
        <rFont val="Arial"/>
        <family val="2"/>
      </rPr>
      <t>1</t>
    </r>
  </si>
  <si>
    <t>Table C1: Labour Productivity Input Series (Seasonally Adjusted)</t>
  </si>
  <si>
    <t>Table C2: Labour Productivity Input Series (Trend Series)</t>
  </si>
  <si>
    <t xml:space="preserve">2 Trend series adjust for the irregular movements prevalent in the seasonally ajusted series and are </t>
  </si>
  <si>
    <t xml:space="preserve">   preferable for analysing quarter-on-quarter changes and growth rates.</t>
  </si>
  <si>
    <r>
      <t>Trend</t>
    </r>
    <r>
      <rPr>
        <b/>
        <vertAlign val="superscript"/>
        <sz val="9"/>
        <rFont val="Arial"/>
        <family val="2"/>
      </rPr>
      <t>2,3</t>
    </r>
  </si>
  <si>
    <t xml:space="preserve">   values in a year no longer equates to the annual value</t>
  </si>
  <si>
    <t xml:space="preserve">2 Seasonally adjusted series are preferable for calculating longer-term changes but with these data </t>
  </si>
  <si>
    <t xml:space="preserve">   (particularly average weekly hours) there can be large volatile when analysing short term movements.</t>
  </si>
  <si>
    <t xml:space="preserve">3 After removal of the irregular component from the quarterly series, the average of the four quarterly </t>
  </si>
  <si>
    <t xml:space="preserve">   the series, and is recommended to analysis of quarterly changes</t>
  </si>
  <si>
    <r>
      <t>Percentage change, latest quarter compared to previous quarter</t>
    </r>
    <r>
      <rPr>
        <b/>
        <vertAlign val="superscript"/>
        <sz val="8"/>
        <rFont val="Arial"/>
        <family val="2"/>
      </rPr>
      <t>4</t>
    </r>
  </si>
  <si>
    <t>3. Labour productivity estimates for some industries should be interpreted with caution. In particular, output of the non-manufacturing production (ABDE) and construction (F) industries have a relatively high degree of capital-intensity (as opposed to being more labour-intensive), and Business Services and Finance includes output of imputed rental (part of real estate) which does not involve any labour input at all.</t>
  </si>
  <si>
    <t>2. With the exception of whole economy 'output per job' and 'output per hour' (which are official statistics) all remaining indices are published as experimental statistics.</t>
  </si>
  <si>
    <t>1. Labour productivity estimates expressed in real terms allow analysis of particular industries over time thus this table should be read vertically.</t>
  </si>
  <si>
    <t>G-T</t>
  </si>
  <si>
    <t>A-T</t>
  </si>
  <si>
    <t>Section</t>
  </si>
  <si>
    <t>Output per job</t>
  </si>
  <si>
    <t>Other Services</t>
  </si>
  <si>
    <t>Government Services</t>
  </si>
  <si>
    <t>Business Services &amp; Finance</t>
  </si>
  <si>
    <t>Transport, Storage &amp; Communication</t>
  </si>
  <si>
    <t>Distribution, Accommodation &amp; Food Services</t>
  </si>
  <si>
    <t>Total Services</t>
  </si>
  <si>
    <t>Construction</t>
  </si>
  <si>
    <t>Manufacturing</t>
  </si>
  <si>
    <t>Non- Manufacturing Production</t>
  </si>
  <si>
    <t>Whole economy</t>
  </si>
  <si>
    <t>Real terms (2007=100)</t>
  </si>
  <si>
    <t>Scotland</t>
  </si>
  <si>
    <t>Labour Productivity by Broad Industry Group</t>
  </si>
  <si>
    <t>2. Labour productivity estimates for some industries should be interpreted with caution. In particular, output of the non-manufacturing production (ABDE) and construction (F) industries have a relatively high degree of capital-intensity (as opposed to being more labour-intensive), and Business Services and Finance includes output of imputed rental (part of real estate) which does not involve any labour input at all.</t>
  </si>
  <si>
    <t>1. With the exception of whole economy 'output per job' and 'output per hour' (which are official statistics) all remaining indices are published as experimental statistics.</t>
  </si>
  <si>
    <r>
      <t>Business Services &amp; Finance</t>
    </r>
    <r>
      <rPr>
        <vertAlign val="superscript"/>
        <sz val="10"/>
        <color theme="1"/>
        <rFont val="Arial"/>
        <family val="2"/>
      </rPr>
      <t>2</t>
    </r>
  </si>
  <si>
    <r>
      <t>Construction</t>
    </r>
    <r>
      <rPr>
        <vertAlign val="superscript"/>
        <sz val="10"/>
        <color theme="1"/>
        <rFont val="Arial"/>
        <family val="2"/>
      </rPr>
      <t>2</t>
    </r>
  </si>
  <si>
    <r>
      <t>Non-Manufacturing Production</t>
    </r>
    <r>
      <rPr>
        <vertAlign val="superscript"/>
        <sz val="10"/>
        <color theme="1"/>
        <rFont val="Arial"/>
        <family val="2"/>
      </rPr>
      <t>2</t>
    </r>
  </si>
  <si>
    <r>
      <t>Whole economy</t>
    </r>
    <r>
      <rPr>
        <vertAlign val="superscript"/>
        <sz val="10"/>
        <color theme="1"/>
        <rFont val="Arial"/>
        <family val="2"/>
      </rPr>
      <t>1</t>
    </r>
  </si>
  <si>
    <t>Cash Value (£)</t>
  </si>
  <si>
    <t>2 Consistent with Quarterly National Accounts Scotland for 2018 Quarter 1</t>
  </si>
  <si>
    <t xml:space="preserve">3 Consistent with NUTS1 Labour Input series from ONS Labour Productivity 2018 Q1 release </t>
  </si>
  <si>
    <t>1 Consistent with Quarterly National Accounts Scotland for 2018 Quarter 1</t>
  </si>
  <si>
    <t xml:space="preserve">2 Consistent with NUTS1 Labour Input series from ONS Labour Productivity 2018 Q1 release </t>
  </si>
  <si>
    <t>1 Based on NUTS1 Labour Input Series from ONS Labour Productivity release for 2018 Quarter 1</t>
  </si>
  <si>
    <t xml:space="preserve">   By Region in ONS Labour Productivity 2017 Q3</t>
  </si>
  <si>
    <t>Contents</t>
  </si>
  <si>
    <t>A – Real Terms Labour Productivity Indices</t>
  </si>
  <si>
    <t>B – Current Price Labour Productivity</t>
  </si>
  <si>
    <t>C2 – Labour Productivity Input Series (Trend-Series)</t>
  </si>
  <si>
    <t>C1 – Labour Productivity Input Series (Seasonally Adjusted)</t>
  </si>
  <si>
    <t>D – UK Comparisons of Labour Productivity</t>
  </si>
  <si>
    <t>X1 – Labour Productivity by Broad Industry Group (Real Terms)</t>
  </si>
  <si>
    <t>X2 – Labour Productivity by Broad Industry Group (Current Price)</t>
  </si>
  <si>
    <t>18 Sep 2018 - CORRECTION</t>
  </si>
  <si>
    <t xml:space="preserve">A processing error was spotted in some of the experimental results published in tables X1 and X2. </t>
  </si>
  <si>
    <t>This has now been corrected. We apologise for any inconvenience caused.</t>
  </si>
  <si>
    <t>results in the publication or on the whole economy estimates. This has now been corrected. We apologise for any inconvenience caused.</t>
  </si>
  <si>
    <r>
      <t xml:space="preserve">4. </t>
    </r>
    <r>
      <rPr>
        <b/>
        <sz val="10"/>
        <color theme="1"/>
        <rFont val="Arial"/>
        <family val="2"/>
      </rPr>
      <t>Correction:</t>
    </r>
    <r>
      <rPr>
        <sz val="10"/>
        <color theme="1"/>
        <rFont val="Arial"/>
        <family val="2"/>
      </rPr>
      <t xml:space="preserve"> On 18 September 2018, a processing error was spotted in some of the experimental results published in tables X1 and X2. This only applied to the industry group results for 2009 onwards, and had no impact on other</t>
    </r>
  </si>
  <si>
    <r>
      <t xml:space="preserve">3. </t>
    </r>
    <r>
      <rPr>
        <b/>
        <sz val="10"/>
        <color theme="1"/>
        <rFont val="Arial"/>
        <family val="2"/>
      </rPr>
      <t>Correction:</t>
    </r>
    <r>
      <rPr>
        <sz val="10"/>
        <color theme="1"/>
        <rFont val="Arial"/>
        <family val="2"/>
      </rPr>
      <t xml:space="preserve"> On 18 September 2018, a processing error was spotted in some of the experimental results published in tables X1 and X2. This only applied to the industry group results for 2009 onwards, and had no impact on other</t>
    </r>
  </si>
  <si>
    <t>This only applied to industry group results for 2009 onwards, and had no impact on other results in the publication or on the whole economy estimates.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</si>
</sst>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_-* #,##0.00_-;\-* #,##0.00_-;_-* \-??_-;_-@_-"/>
    <numFmt numFmtId="165" formatCode="#,##0.0"/>
    <numFmt numFmtId="166" formatCode="0.0%"/>
    <numFmt numFmtId="167" formatCode="0.0"/>
    <numFmt numFmtId="168" formatCode="_-* #,##0.0000_-;\-* #,##0.0000_-;_-* \-??_-;_-@_-"/>
    <numFmt numFmtId="169" formatCode="_-* #,##0_-;\-* #,##0_-;_-* \-??_-;_-@_-"/>
    <numFmt numFmtId="170" formatCode="#\ ##0"/>
  </numFmts>
  <fonts count="60" x14ac:knownFonts="1">
    <font>
      <sz val="10"/>
      <name val="Arial"/>
      <family val="2"/>
    </font>
    <font>
      <sz val="10"/>
      <color theme="1"/>
      <name val="Arial"/>
      <family val="2"/>
    </font>
    <font>
      <sz val="10"/>
      <color theme="1"/>
      <name val="Arial"/>
      <family val="2"/>
    </font>
    <font>
      <sz val="10"/>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b/>
      <sz val="12"/>
      <name val="Arial"/>
      <family val="2"/>
    </font>
    <font>
      <sz val="8"/>
      <name val="Arial"/>
      <family val="2"/>
    </font>
    <font>
      <sz val="8"/>
      <color indexed="12"/>
      <name val="Arial"/>
      <family val="2"/>
    </font>
    <font>
      <u/>
      <sz val="10"/>
      <color indexed="12"/>
      <name val="Arial"/>
      <family val="2"/>
    </font>
    <font>
      <sz val="8"/>
      <name val="Arial"/>
      <family val="2"/>
    </font>
    <font>
      <sz val="10"/>
      <name val="Arial"/>
      <family val="2"/>
    </font>
    <font>
      <b/>
      <sz val="11"/>
      <name val="Arial"/>
      <family val="2"/>
    </font>
    <font>
      <i/>
      <sz val="10"/>
      <name val="Arial"/>
      <family val="2"/>
    </font>
    <font>
      <i/>
      <sz val="9"/>
      <name val="Arial"/>
      <family val="2"/>
    </font>
    <font>
      <b/>
      <sz val="10"/>
      <name val="Arial"/>
      <family val="2"/>
    </font>
    <font>
      <vertAlign val="superscript"/>
      <sz val="8"/>
      <name val="Arial"/>
      <family val="2"/>
    </font>
    <font>
      <sz val="9"/>
      <name val="Arial"/>
      <family val="2"/>
    </font>
    <font>
      <vertAlign val="superscript"/>
      <sz val="9"/>
      <name val="Arial"/>
      <family val="2"/>
    </font>
    <font>
      <b/>
      <sz val="13"/>
      <name val="Arial"/>
      <family val="2"/>
    </font>
    <font>
      <sz val="11"/>
      <color theme="1"/>
      <name val="Calibri"/>
      <family val="2"/>
      <scheme val="minor"/>
    </font>
    <font>
      <u/>
      <sz val="11"/>
      <color theme="10"/>
      <name val="Calibri"/>
      <family val="2"/>
    </font>
    <font>
      <u/>
      <sz val="10"/>
      <color theme="10"/>
      <name val="Arial"/>
      <family val="2"/>
    </font>
    <font>
      <u/>
      <sz val="8"/>
      <color indexed="12"/>
      <name val="Arial"/>
      <family val="2"/>
    </font>
    <font>
      <b/>
      <vertAlign val="superscript"/>
      <sz val="10"/>
      <name val="Arial"/>
      <family val="2"/>
    </font>
    <font>
      <b/>
      <sz val="8"/>
      <name val="Arial"/>
      <family val="2"/>
    </font>
    <font>
      <b/>
      <sz val="9"/>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b/>
      <vertAlign val="superscript"/>
      <sz val="9"/>
      <name val="Arial"/>
      <family val="2"/>
    </font>
    <font>
      <sz val="10"/>
      <color indexed="8"/>
      <name val="Arial"/>
      <family val="2"/>
    </font>
    <font>
      <i/>
      <sz val="8"/>
      <name val="Arial"/>
      <family val="2"/>
    </font>
    <font>
      <sz val="7"/>
      <name val="Arial"/>
      <family val="2"/>
    </font>
    <font>
      <b/>
      <vertAlign val="superscript"/>
      <sz val="8"/>
      <name val="Arial"/>
      <family val="2"/>
    </font>
    <font>
      <sz val="14"/>
      <color theme="1"/>
      <name val="Arial"/>
      <family val="2"/>
    </font>
    <font>
      <b/>
      <sz val="17"/>
      <color theme="1"/>
      <name val="Arial"/>
      <family val="2"/>
    </font>
    <font>
      <b/>
      <sz val="14"/>
      <color theme="1"/>
      <name val="Arial"/>
      <family val="2"/>
    </font>
    <font>
      <vertAlign val="superscript"/>
      <sz val="10"/>
      <color theme="1"/>
      <name val="Arial"/>
      <family val="2"/>
    </font>
    <font>
      <sz val="11"/>
      <color rgb="FF000000"/>
      <name val="Arial"/>
      <family val="2"/>
    </font>
    <font>
      <sz val="11"/>
      <name val="Arial"/>
      <family val="2"/>
    </font>
    <font>
      <sz val="11"/>
      <color rgb="FF006100"/>
      <name val="Calibri"/>
      <family val="2"/>
      <scheme val="minor"/>
    </font>
    <font>
      <sz val="11"/>
      <color rgb="FF9C6500"/>
      <name val="Calibri"/>
      <family val="2"/>
      <scheme val="minor"/>
    </font>
    <font>
      <sz val="10"/>
      <name val="System"/>
      <family val="2"/>
    </font>
  </fonts>
  <fills count="37">
    <fill>
      <patternFill patternType="none"/>
    </fill>
    <fill>
      <patternFill patternType="gray125"/>
    </fill>
    <fill>
      <patternFill patternType="solid">
        <fgColor indexed="9"/>
        <bgColor indexed="26"/>
      </patternFill>
    </fill>
    <fill>
      <patternFill patternType="solid">
        <fgColor indexed="65"/>
        <bgColor indexed="64"/>
      </patternFill>
    </fill>
    <fill>
      <patternFill patternType="solid">
        <fgColor theme="0"/>
        <bgColor indexed="26"/>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1">
    <border>
      <left/>
      <right/>
      <top/>
      <bottom/>
      <diagonal/>
    </border>
    <border>
      <left/>
      <right/>
      <top/>
      <bottom style="thin">
        <color indexed="63"/>
      </bottom>
      <diagonal/>
    </border>
    <border>
      <left/>
      <right/>
      <top style="thin">
        <color indexed="63"/>
      </top>
      <bottom style="thin">
        <color indexed="63"/>
      </bottom>
      <diagonal/>
    </border>
    <border>
      <left/>
      <right/>
      <top/>
      <bottom style="thin">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
      <left style="medium">
        <color indexed="64"/>
      </left>
      <right/>
      <top/>
      <bottom/>
      <diagonal/>
    </border>
    <border>
      <left/>
      <right style="medium">
        <color indexed="64"/>
      </right>
      <top/>
      <bottom/>
      <diagonal/>
    </border>
    <border>
      <left/>
      <right style="thin">
        <color indexed="64"/>
      </right>
      <top/>
      <bottom/>
      <diagonal/>
    </border>
    <border>
      <left style="thin">
        <color indexed="64"/>
      </left>
      <right/>
      <top/>
      <bottom/>
      <diagonal/>
    </border>
    <border>
      <left style="medium">
        <color indexed="64"/>
      </left>
      <right style="medium">
        <color indexed="64"/>
      </right>
      <top/>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88">
    <xf numFmtId="0" fontId="0" fillId="0" borderId="0"/>
    <xf numFmtId="164" fontId="14" fillId="0" borderId="0" applyFill="0" applyBorder="0" applyAlignment="0" applyProtection="0"/>
    <xf numFmtId="43" fontId="23" fillId="0" borderId="0" applyFont="0" applyFill="0" applyBorder="0" applyAlignment="0" applyProtection="0"/>
    <xf numFmtId="43" fontId="14" fillId="0" borderId="0" applyFont="0" applyFill="0" applyBorder="0" applyAlignment="0" applyProtection="0"/>
    <xf numFmtId="0" fontId="12"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14" fillId="0" borderId="0"/>
    <xf numFmtId="0" fontId="23" fillId="0" borderId="0"/>
    <xf numFmtId="0" fontId="8" fillId="0" borderId="0"/>
    <xf numFmtId="9" fontId="14" fillId="0" borderId="0" applyFill="0" applyBorder="0" applyAlignment="0" applyProtection="0"/>
    <xf numFmtId="9" fontId="23" fillId="0" borderId="0" applyFont="0" applyFill="0" applyBorder="0" applyAlignment="0" applyProtection="0"/>
    <xf numFmtId="9" fontId="14" fillId="0" borderId="0" applyFont="0" applyFill="0" applyBorder="0" applyAlignment="0" applyProtection="0"/>
    <xf numFmtId="43" fontId="8" fillId="0" borderId="0" applyFont="0" applyFill="0" applyBorder="0" applyAlignment="0" applyProtection="0"/>
    <xf numFmtId="9" fontId="8" fillId="0" borderId="0" applyFill="0" applyBorder="0" applyAlignment="0" applyProtection="0"/>
    <xf numFmtId="0" fontId="30" fillId="0" borderId="0" applyNumberForma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6" borderId="0" applyNumberFormat="0" applyBorder="0" applyAlignment="0" applyProtection="0"/>
    <xf numFmtId="0" fontId="35" fillId="7" borderId="0" applyNumberFormat="0" applyBorder="0" applyAlignment="0" applyProtection="0"/>
    <xf numFmtId="0" fontId="36" fillId="8" borderId="0" applyNumberFormat="0" applyBorder="0" applyAlignment="0" applyProtection="0"/>
    <xf numFmtId="0" fontId="37" fillId="9" borderId="8" applyNumberFormat="0" applyAlignment="0" applyProtection="0"/>
    <xf numFmtId="0" fontId="38" fillId="10" borderId="9" applyNumberFormat="0" applyAlignment="0" applyProtection="0"/>
    <xf numFmtId="0" fontId="39" fillId="10" borderId="8" applyNumberFormat="0" applyAlignment="0" applyProtection="0"/>
    <xf numFmtId="0" fontId="40" fillId="0" borderId="10" applyNumberFormat="0" applyFill="0" applyAlignment="0" applyProtection="0"/>
    <xf numFmtId="0" fontId="41" fillId="11" borderId="11"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13" applyNumberFormat="0" applyFill="0" applyAlignment="0" applyProtection="0"/>
    <xf numFmtId="0" fontId="45"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45" fillId="32" borderId="0" applyNumberFormat="0" applyBorder="0" applyAlignment="0" applyProtection="0"/>
    <xf numFmtId="0" fontId="45" fillId="33"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45" fillId="36" borderId="0" applyNumberFormat="0" applyBorder="0" applyAlignment="0" applyProtection="0"/>
    <xf numFmtId="164" fontId="8" fillId="0" borderId="0" applyFill="0" applyBorder="0" applyAlignment="0" applyProtection="0"/>
    <xf numFmtId="43" fontId="7" fillId="0" borderId="0" applyFont="0" applyFill="0" applyBorder="0" applyAlignment="0" applyProtection="0"/>
    <xf numFmtId="0" fontId="8" fillId="0" borderId="0"/>
    <xf numFmtId="0" fontId="47" fillId="0" borderId="0">
      <alignment vertical="top"/>
    </xf>
    <xf numFmtId="0" fontId="47" fillId="0" borderId="0">
      <alignment vertical="top"/>
    </xf>
    <xf numFmtId="0" fontId="25" fillId="0" borderId="0" applyNumberFormat="0" applyFill="0" applyBorder="0" applyAlignment="0" applyProtection="0"/>
    <xf numFmtId="9" fontId="8" fillId="0" borderId="0" applyFont="0" applyFill="0" applyBorder="0" applyAlignment="0" applyProtection="0"/>
    <xf numFmtId="0" fontId="7" fillId="0" borderId="0"/>
    <xf numFmtId="0" fontId="7" fillId="12" borderId="12" applyNumberFormat="0" applyFont="0" applyAlignment="0" applyProtection="0"/>
    <xf numFmtId="9" fontId="7" fillId="0" borderId="0" applyFont="0" applyFill="0" applyBorder="0" applyAlignment="0" applyProtection="0"/>
    <xf numFmtId="0" fontId="6" fillId="0" borderId="0"/>
    <xf numFmtId="9" fontId="6" fillId="0" borderId="0" applyFont="0" applyFill="0" applyBorder="0" applyAlignment="0" applyProtection="0"/>
    <xf numFmtId="43" fontId="8" fillId="0" borderId="0" applyFont="0" applyFill="0" applyBorder="0" applyAlignment="0" applyProtection="0"/>
    <xf numFmtId="0" fontId="5" fillId="0" borderId="0"/>
    <xf numFmtId="9" fontId="5" fillId="0" borderId="0" applyFont="0" applyFill="0" applyBorder="0" applyAlignment="0" applyProtection="0"/>
    <xf numFmtId="43" fontId="23" fillId="0" borderId="0" applyFont="0" applyFill="0" applyBorder="0" applyAlignment="0" applyProtection="0"/>
    <xf numFmtId="43" fontId="8" fillId="0" borderId="0" applyFont="0" applyFill="0" applyBorder="0" applyAlignment="0" applyProtection="0"/>
    <xf numFmtId="0" fontId="8" fillId="0" borderId="0"/>
    <xf numFmtId="43" fontId="5" fillId="0" borderId="0" applyFont="0" applyFill="0" applyBorder="0" applyAlignment="0" applyProtection="0"/>
    <xf numFmtId="43" fontId="23" fillId="0" borderId="0" applyFont="0" applyFill="0" applyBorder="0" applyAlignment="0" applyProtection="0"/>
    <xf numFmtId="9" fontId="8" fillId="0" borderId="0" applyFill="0" applyBorder="0" applyAlignment="0" applyProtection="0"/>
    <xf numFmtId="9" fontId="8" fillId="0" borderId="0" applyFont="0" applyFill="0" applyBorder="0" applyAlignment="0" applyProtection="0"/>
    <xf numFmtId="0" fontId="4" fillId="0" borderId="0"/>
    <xf numFmtId="0" fontId="23" fillId="0" borderId="0"/>
    <xf numFmtId="9" fontId="3" fillId="0" borderId="0" applyFill="0" applyBorder="0" applyAlignment="0" applyProtection="0"/>
    <xf numFmtId="0" fontId="3" fillId="0" borderId="0"/>
    <xf numFmtId="43" fontId="3" fillId="0" borderId="0" applyFont="0" applyFill="0" applyBorder="0" applyAlignment="0" applyProtection="0"/>
    <xf numFmtId="164" fontId="3" fillId="0" borderId="0" applyFill="0" applyBorder="0" applyAlignment="0" applyProtection="0"/>
    <xf numFmtId="0" fontId="57" fillId="6" borderId="0" applyNumberFormat="0" applyBorder="0" applyAlignment="0" applyProtection="0"/>
    <xf numFmtId="0" fontId="58" fillId="8" borderId="0" applyNumberFormat="0" applyBorder="0" applyAlignment="0" applyProtection="0"/>
    <xf numFmtId="170" fontId="59" fillId="0" borderId="0"/>
    <xf numFmtId="0" fontId="2" fillId="0" borderId="0"/>
    <xf numFmtId="9" fontId="3" fillId="0" borderId="0" applyFill="0" applyBorder="0" applyAlignment="0" applyProtection="0"/>
  </cellStyleXfs>
  <cellXfs count="241">
    <xf numFmtId="0" fontId="0" fillId="0" borderId="0" xfId="0"/>
    <xf numFmtId="0" fontId="0" fillId="2" borderId="0" xfId="0" applyNumberFormat="1" applyFont="1" applyFill="1" applyBorder="1" applyAlignment="1" applyProtection="1"/>
    <xf numFmtId="0" fontId="0" fillId="2" borderId="0" xfId="0" applyNumberFormat="1" applyFont="1" applyFill="1" applyBorder="1" applyAlignment="1" applyProtection="1">
      <alignment horizontal="left" wrapText="1"/>
    </xf>
    <xf numFmtId="0" fontId="0" fillId="2" borderId="0" xfId="0" applyNumberFormat="1" applyFont="1" applyFill="1" applyBorder="1" applyAlignment="1" applyProtection="1">
      <alignment horizontal="left"/>
    </xf>
    <xf numFmtId="0" fontId="10" fillId="2" borderId="0" xfId="0" applyNumberFormat="1" applyFont="1" applyFill="1" applyBorder="1" applyAlignment="1" applyProtection="1"/>
    <xf numFmtId="0" fontId="15" fillId="2" borderId="0" xfId="0" applyNumberFormat="1" applyFont="1" applyFill="1" applyBorder="1" applyAlignment="1" applyProtection="1">
      <alignment horizontal="left"/>
    </xf>
    <xf numFmtId="0" fontId="15" fillId="2" borderId="0" xfId="0" applyNumberFormat="1" applyFont="1" applyFill="1" applyBorder="1" applyAlignment="1" applyProtection="1"/>
    <xf numFmtId="0" fontId="10" fillId="3" borderId="0" xfId="0" applyNumberFormat="1" applyFont="1" applyFill="1" applyBorder="1" applyAlignment="1" applyProtection="1">
      <alignment horizontal="left"/>
    </xf>
    <xf numFmtId="166" fontId="17" fillId="2" borderId="0" xfId="10" applyNumberFormat="1" applyFont="1" applyFill="1" applyBorder="1" applyAlignment="1" applyProtection="1">
      <alignment horizontal="center"/>
    </xf>
    <xf numFmtId="0" fontId="18" fillId="4" borderId="0" xfId="0" applyNumberFormat="1" applyFont="1" applyFill="1" applyBorder="1" applyAlignment="1" applyProtection="1">
      <alignment horizontal="left"/>
    </xf>
    <xf numFmtId="168" fontId="14" fillId="2" borderId="0" xfId="1" applyNumberFormat="1" applyFill="1" applyBorder="1" applyAlignment="1" applyProtection="1"/>
    <xf numFmtId="166" fontId="14" fillId="2" borderId="0" xfId="10" applyNumberFormat="1" applyFill="1" applyBorder="1" applyAlignment="1" applyProtection="1"/>
    <xf numFmtId="0" fontId="15" fillId="4" borderId="0" xfId="0" applyNumberFormat="1" applyFont="1" applyFill="1" applyBorder="1" applyAlignment="1" applyProtection="1">
      <alignment horizontal="left"/>
    </xf>
    <xf numFmtId="0" fontId="0" fillId="4" borderId="0" xfId="0" applyNumberFormat="1" applyFont="1" applyFill="1" applyBorder="1" applyAlignment="1" applyProtection="1">
      <alignment horizontal="left"/>
    </xf>
    <xf numFmtId="0" fontId="15" fillId="4" borderId="0" xfId="0" applyNumberFormat="1" applyFont="1" applyFill="1" applyBorder="1" applyAlignment="1" applyProtection="1"/>
    <xf numFmtId="0" fontId="0" fillId="4" borderId="0" xfId="0" applyNumberFormat="1" applyFont="1" applyFill="1" applyBorder="1" applyAlignment="1" applyProtection="1"/>
    <xf numFmtId="0" fontId="10" fillId="4" borderId="1" xfId="0" applyNumberFormat="1" applyFont="1" applyFill="1" applyBorder="1" applyAlignment="1" applyProtection="1">
      <alignment horizontal="center" vertical="top" wrapText="1"/>
    </xf>
    <xf numFmtId="0" fontId="10" fillId="4" borderId="1" xfId="0" applyNumberFormat="1" applyFont="1" applyFill="1" applyBorder="1" applyAlignment="1" applyProtection="1">
      <alignment horizontal="center" vertical="center" wrapText="1"/>
    </xf>
    <xf numFmtId="0" fontId="10" fillId="4" borderId="0" xfId="0" applyNumberFormat="1" applyFont="1" applyFill="1" applyBorder="1" applyAlignment="1" applyProtection="1"/>
    <xf numFmtId="0" fontId="0" fillId="4" borderId="0" xfId="0" applyNumberFormat="1" applyFont="1" applyFill="1" applyBorder="1" applyAlignment="1" applyProtection="1">
      <alignment horizontal="left" wrapText="1"/>
    </xf>
    <xf numFmtId="167" fontId="17" fillId="4" borderId="0" xfId="0" applyNumberFormat="1" applyFont="1" applyFill="1" applyBorder="1" applyAlignment="1" applyProtection="1">
      <alignment horizontal="center"/>
    </xf>
    <xf numFmtId="166" fontId="16" fillId="4" borderId="0" xfId="10" applyNumberFormat="1" applyFont="1" applyFill="1" applyBorder="1" applyAlignment="1" applyProtection="1">
      <alignment horizontal="center"/>
    </xf>
    <xf numFmtId="0" fontId="10" fillId="5" borderId="0" xfId="0" applyNumberFormat="1" applyFont="1" applyFill="1" applyBorder="1" applyAlignment="1" applyProtection="1">
      <alignment horizontal="left"/>
    </xf>
    <xf numFmtId="0" fontId="13" fillId="5" borderId="0" xfId="0" applyNumberFormat="1" applyFont="1" applyFill="1" applyBorder="1" applyAlignment="1" applyProtection="1">
      <alignment horizontal="left" wrapText="1"/>
    </xf>
    <xf numFmtId="0" fontId="0" fillId="5" borderId="0" xfId="0" applyNumberFormat="1" applyFont="1" applyFill="1" applyBorder="1" applyAlignment="1" applyProtection="1">
      <alignment horizontal="left"/>
    </xf>
    <xf numFmtId="0" fontId="0" fillId="5" borderId="0" xfId="0" applyNumberFormat="1" applyFont="1" applyFill="1" applyBorder="1" applyAlignment="1" applyProtection="1"/>
    <xf numFmtId="0" fontId="18" fillId="2" borderId="0" xfId="0" applyNumberFormat="1" applyFont="1" applyFill="1" applyBorder="1" applyAlignment="1" applyProtection="1">
      <alignment horizontal="left" vertical="center"/>
    </xf>
    <xf numFmtId="0" fontId="22" fillId="4" borderId="0" xfId="0" applyNumberFormat="1" applyFont="1" applyFill="1" applyBorder="1" applyAlignment="1" applyProtection="1"/>
    <xf numFmtId="10" fontId="14" fillId="2" borderId="0" xfId="10" applyNumberFormat="1" applyFill="1" applyBorder="1" applyAlignment="1" applyProtection="1"/>
    <xf numFmtId="0" fontId="9" fillId="2" borderId="0" xfId="0" applyNumberFormat="1" applyFont="1" applyFill="1" applyBorder="1" applyAlignment="1" applyProtection="1">
      <alignment horizontal="left"/>
    </xf>
    <xf numFmtId="0" fontId="0" fillId="2" borderId="4" xfId="0" applyNumberFormat="1" applyFont="1" applyFill="1" applyBorder="1" applyAlignment="1" applyProtection="1">
      <alignment horizontal="left" wrapText="1"/>
    </xf>
    <xf numFmtId="165" fontId="0" fillId="2" borderId="4" xfId="0" applyNumberFormat="1" applyFont="1" applyFill="1" applyBorder="1" applyAlignment="1" applyProtection="1">
      <alignment horizontal="center"/>
    </xf>
    <xf numFmtId="166" fontId="16" fillId="2" borderId="4" xfId="10" applyNumberFormat="1" applyFont="1" applyFill="1" applyBorder="1" applyAlignment="1" applyProtection="1">
      <alignment horizontal="center"/>
    </xf>
    <xf numFmtId="167" fontId="0" fillId="2" borderId="4" xfId="0" applyNumberFormat="1" applyFont="1" applyFill="1" applyBorder="1" applyAlignment="1" applyProtection="1">
      <alignment horizontal="center"/>
    </xf>
    <xf numFmtId="167" fontId="17" fillId="2" borderId="4" xfId="0" applyNumberFormat="1" applyFont="1" applyFill="1" applyBorder="1" applyAlignment="1" applyProtection="1">
      <alignment horizontal="center"/>
    </xf>
    <xf numFmtId="167" fontId="14" fillId="2" borderId="4" xfId="10" applyNumberFormat="1" applyFont="1" applyFill="1" applyBorder="1" applyAlignment="1" applyProtection="1">
      <alignment horizontal="center"/>
    </xf>
    <xf numFmtId="0" fontId="13" fillId="3" borderId="4" xfId="0" applyNumberFormat="1" applyFont="1" applyFill="1" applyBorder="1" applyAlignment="1" applyProtection="1">
      <alignment horizontal="left"/>
    </xf>
    <xf numFmtId="167" fontId="0" fillId="2" borderId="0" xfId="0" applyNumberFormat="1" applyFont="1" applyFill="1" applyBorder="1" applyAlignment="1" applyProtection="1"/>
    <xf numFmtId="0" fontId="10" fillId="2" borderId="0" xfId="0" applyNumberFormat="1" applyFont="1" applyFill="1" applyBorder="1" applyAlignment="1" applyProtection="1">
      <alignment horizontal="right"/>
    </xf>
    <xf numFmtId="0" fontId="10" fillId="5" borderId="0" xfId="0" applyNumberFormat="1" applyFont="1" applyFill="1" applyBorder="1" applyAlignment="1" applyProtection="1">
      <alignment horizontal="left" wrapText="1"/>
    </xf>
    <xf numFmtId="43" fontId="8" fillId="0" borderId="0" xfId="13" applyFont="1" applyFill="1"/>
    <xf numFmtId="166" fontId="16" fillId="4" borderId="0" xfId="14" applyNumberFormat="1" applyFont="1" applyFill="1" applyBorder="1" applyAlignment="1" applyProtection="1">
      <alignment horizontal="center"/>
    </xf>
    <xf numFmtId="0" fontId="20" fillId="4" borderId="1" xfId="0" applyNumberFormat="1" applyFont="1" applyFill="1" applyBorder="1" applyAlignment="1" applyProtection="1">
      <alignment vertical="center" wrapText="1"/>
    </xf>
    <xf numFmtId="0" fontId="20" fillId="4" borderId="3" xfId="0" applyNumberFormat="1" applyFont="1" applyFill="1" applyBorder="1" applyAlignment="1" applyProtection="1">
      <alignment vertical="center" wrapText="1"/>
    </xf>
    <xf numFmtId="0" fontId="10" fillId="5" borderId="4" xfId="0" applyNumberFormat="1" applyFont="1" applyFill="1" applyBorder="1" applyAlignment="1" applyProtection="1">
      <alignment horizontal="left"/>
    </xf>
    <xf numFmtId="0" fontId="11" fillId="4" borderId="4" xfId="0" applyNumberFormat="1" applyFont="1" applyFill="1" applyBorder="1" applyAlignment="1" applyProtection="1">
      <alignment wrapText="1"/>
    </xf>
    <xf numFmtId="0" fontId="22" fillId="2" borderId="0" xfId="0" applyNumberFormat="1" applyFont="1" applyFill="1" applyBorder="1" applyAlignment="1" applyProtection="1">
      <alignment horizontal="left" vertical="center"/>
    </xf>
    <xf numFmtId="166" fontId="17" fillId="2" borderId="0" xfId="10" applyNumberFormat="1" applyFont="1" applyFill="1" applyBorder="1" applyAlignment="1" applyProtection="1">
      <alignment horizontal="right"/>
    </xf>
    <xf numFmtId="0" fontId="0" fillId="2" borderId="0" xfId="0" quotePrefix="1" applyNumberFormat="1" applyFont="1" applyFill="1" applyBorder="1" applyAlignment="1" applyProtection="1">
      <alignment horizontal="right"/>
    </xf>
    <xf numFmtId="166" fontId="14" fillId="2" borderId="0" xfId="10" applyNumberFormat="1" applyFill="1" applyBorder="1" applyAlignment="1" applyProtection="1">
      <alignment horizontal="right"/>
    </xf>
    <xf numFmtId="167" fontId="0" fillId="2" borderId="0" xfId="0" applyNumberFormat="1" applyFont="1" applyFill="1" applyBorder="1" applyAlignment="1" applyProtection="1">
      <alignment horizontal="right"/>
    </xf>
    <xf numFmtId="167" fontId="17" fillId="2" borderId="0" xfId="0" applyNumberFormat="1" applyFont="1" applyFill="1" applyBorder="1" applyAlignment="1" applyProtection="1">
      <alignment horizontal="right"/>
    </xf>
    <xf numFmtId="0" fontId="18" fillId="4" borderId="0" xfId="0" applyNumberFormat="1" applyFont="1" applyFill="1" applyBorder="1" applyAlignment="1" applyProtection="1">
      <alignment horizontal="right"/>
    </xf>
    <xf numFmtId="0" fontId="0" fillId="2" borderId="0" xfId="0" applyNumberFormat="1" applyFont="1" applyFill="1" applyBorder="1" applyAlignment="1" applyProtection="1">
      <alignment horizontal="right"/>
    </xf>
    <xf numFmtId="0" fontId="28" fillId="2" borderId="1" xfId="0" applyNumberFormat="1" applyFont="1" applyFill="1" applyBorder="1" applyAlignment="1" applyProtection="1">
      <alignment horizontal="left" wrapText="1"/>
    </xf>
    <xf numFmtId="0" fontId="15" fillId="4" borderId="0" xfId="0" applyNumberFormat="1" applyFont="1" applyFill="1" applyBorder="1" applyAlignment="1" applyProtection="1">
      <alignment horizontal="right"/>
    </xf>
    <xf numFmtId="2" fontId="0" fillId="4" borderId="0" xfId="0" applyNumberFormat="1" applyFont="1" applyFill="1" applyBorder="1" applyAlignment="1" applyProtection="1">
      <alignment horizontal="right"/>
    </xf>
    <xf numFmtId="167" fontId="0" fillId="4" borderId="0" xfId="10" applyNumberFormat="1" applyFont="1" applyFill="1" applyBorder="1" applyAlignment="1" applyProtection="1">
      <alignment horizontal="right"/>
    </xf>
    <xf numFmtId="167" fontId="0" fillId="4" borderId="4" xfId="10" applyNumberFormat="1" applyFont="1" applyFill="1" applyBorder="1" applyAlignment="1" applyProtection="1">
      <alignment horizontal="right"/>
    </xf>
    <xf numFmtId="0" fontId="13" fillId="5" borderId="0" xfId="0" applyNumberFormat="1" applyFont="1" applyFill="1" applyBorder="1" applyAlignment="1" applyProtection="1">
      <alignment horizontal="right" wrapText="1"/>
    </xf>
    <xf numFmtId="0" fontId="0" fillId="5" borderId="0" xfId="0" applyNumberFormat="1" applyFont="1" applyFill="1" applyBorder="1" applyAlignment="1" applyProtection="1">
      <alignment horizontal="right" wrapText="1"/>
    </xf>
    <xf numFmtId="0" fontId="0" fillId="5" borderId="0" xfId="0" applyNumberFormat="1" applyFont="1" applyFill="1" applyBorder="1" applyAlignment="1" applyProtection="1">
      <alignment horizontal="right"/>
    </xf>
    <xf numFmtId="0" fontId="0" fillId="4" borderId="0" xfId="0" applyNumberFormat="1" applyFont="1" applyFill="1" applyBorder="1" applyAlignment="1" applyProtection="1">
      <alignment horizontal="right"/>
    </xf>
    <xf numFmtId="3" fontId="0" fillId="4" borderId="0" xfId="0" applyNumberFormat="1" applyFont="1" applyFill="1" applyBorder="1" applyAlignment="1" applyProtection="1">
      <alignment horizontal="right"/>
    </xf>
    <xf numFmtId="3" fontId="14" fillId="4" borderId="0" xfId="10" applyNumberFormat="1" applyFont="1" applyFill="1" applyBorder="1" applyAlignment="1" applyProtection="1">
      <alignment horizontal="right"/>
    </xf>
    <xf numFmtId="0" fontId="10" fillId="4" borderId="2" xfId="0" applyNumberFormat="1" applyFont="1" applyFill="1" applyBorder="1" applyAlignment="1" applyProtection="1">
      <alignment horizontal="right" vertical="center" wrapText="1"/>
    </xf>
    <xf numFmtId="0" fontId="10" fillId="4" borderId="1" xfId="0" applyNumberFormat="1" applyFont="1" applyFill="1" applyBorder="1" applyAlignment="1" applyProtection="1">
      <alignment horizontal="right" vertical="center" wrapText="1"/>
    </xf>
    <xf numFmtId="0" fontId="28" fillId="4" borderId="1" xfId="0" applyNumberFormat="1" applyFont="1" applyFill="1" applyBorder="1" applyAlignment="1" applyProtection="1">
      <alignment horizontal="left" wrapText="1"/>
    </xf>
    <xf numFmtId="3" fontId="0" fillId="2" borderId="0" xfId="0" applyNumberFormat="1" applyFont="1" applyFill="1" applyBorder="1" applyAlignment="1" applyProtection="1">
      <alignment horizontal="right"/>
    </xf>
    <xf numFmtId="167" fontId="20" fillId="2" borderId="0" xfId="0" applyNumberFormat="1" applyFont="1" applyFill="1" applyBorder="1" applyAlignment="1" applyProtection="1">
      <alignment horizontal="right"/>
    </xf>
    <xf numFmtId="3" fontId="14" fillId="2" borderId="0" xfId="10" applyNumberFormat="1" applyFont="1" applyFill="1" applyBorder="1" applyAlignment="1" applyProtection="1">
      <alignment horizontal="right"/>
    </xf>
    <xf numFmtId="43" fontId="0" fillId="5" borderId="0" xfId="3" applyFont="1" applyFill="1" applyAlignment="1">
      <alignment horizontal="right"/>
    </xf>
    <xf numFmtId="43" fontId="0" fillId="5" borderId="0" xfId="3" applyFont="1" applyFill="1"/>
    <xf numFmtId="43" fontId="8" fillId="5" borderId="0" xfId="13" applyFont="1" applyFill="1"/>
    <xf numFmtId="167" fontId="17" fillId="4" borderId="0" xfId="0" applyNumberFormat="1" applyFont="1" applyFill="1" applyBorder="1" applyAlignment="1" applyProtection="1">
      <alignment horizontal="right"/>
    </xf>
    <xf numFmtId="0" fontId="29" fillId="4" borderId="1" xfId="0" applyNumberFormat="1" applyFont="1" applyFill="1" applyBorder="1" applyAlignment="1" applyProtection="1">
      <alignment horizontal="left" wrapText="1"/>
    </xf>
    <xf numFmtId="0" fontId="18" fillId="4" borderId="0" xfId="0" applyNumberFormat="1" applyFont="1" applyFill="1" applyBorder="1" applyAlignment="1" applyProtection="1">
      <alignment horizontal="left" vertical="center"/>
    </xf>
    <xf numFmtId="0" fontId="9" fillId="2" borderId="0" xfId="0" applyNumberFormat="1" applyFont="1" applyFill="1" applyBorder="1" applyAlignment="1" applyProtection="1">
      <alignment horizontal="left" vertical="center"/>
    </xf>
    <xf numFmtId="0" fontId="0" fillId="2" borderId="0" xfId="0" applyNumberFormat="1" applyFont="1" applyFill="1" applyBorder="1" applyAlignment="1" applyProtection="1">
      <alignment horizontal="left" vertical="center"/>
    </xf>
    <xf numFmtId="0" fontId="9" fillId="4" borderId="0" xfId="0" applyNumberFormat="1" applyFont="1" applyFill="1" applyBorder="1" applyAlignment="1" applyProtection="1">
      <alignment vertical="center"/>
    </xf>
    <xf numFmtId="0" fontId="18" fillId="4" borderId="0" xfId="0" applyNumberFormat="1" applyFont="1" applyFill="1" applyBorder="1" applyAlignment="1" applyProtection="1">
      <alignment horizontal="right" vertical="center"/>
    </xf>
    <xf numFmtId="0" fontId="0" fillId="4" borderId="0" xfId="0" applyNumberFormat="1" applyFont="1" applyFill="1" applyBorder="1" applyAlignment="1" applyProtection="1">
      <alignment horizontal="left" vertical="center"/>
    </xf>
    <xf numFmtId="0" fontId="28" fillId="2" borderId="3" xfId="0" applyNumberFormat="1" applyFont="1" applyFill="1" applyBorder="1" applyAlignment="1" applyProtection="1">
      <alignment horizontal="left" wrapText="1"/>
    </xf>
    <xf numFmtId="0" fontId="28" fillId="2" borderId="3" xfId="0" applyNumberFormat="1" applyFont="1" applyFill="1" applyBorder="1" applyAlignment="1" applyProtection="1">
      <alignment horizontal="right" wrapText="1"/>
    </xf>
    <xf numFmtId="0" fontId="10" fillId="2" borderId="3" xfId="0" applyNumberFormat="1" applyFont="1" applyFill="1" applyBorder="1" applyAlignment="1" applyProtection="1">
      <alignment horizontal="right" wrapText="1"/>
    </xf>
    <xf numFmtId="0" fontId="10" fillId="2" borderId="3" xfId="0" applyNumberFormat="1" applyFont="1" applyFill="1" applyBorder="1" applyAlignment="1" applyProtection="1">
      <alignment horizontal="right"/>
    </xf>
    <xf numFmtId="0" fontId="28" fillId="5" borderId="3" xfId="0" applyNumberFormat="1" applyFont="1" applyFill="1" applyBorder="1" applyAlignment="1" applyProtection="1">
      <alignment horizontal="right" wrapText="1"/>
    </xf>
    <xf numFmtId="0" fontId="28" fillId="0" borderId="3" xfId="0" applyNumberFormat="1" applyFont="1" applyFill="1" applyBorder="1" applyAlignment="1" applyProtection="1">
      <alignment horizontal="right" wrapText="1"/>
    </xf>
    <xf numFmtId="169" fontId="10" fillId="4" borderId="0" xfId="1" applyNumberFormat="1" applyFont="1" applyFill="1" applyBorder="1" applyAlignment="1" applyProtection="1">
      <alignment horizontal="left" vertical="center"/>
    </xf>
    <xf numFmtId="0" fontId="20" fillId="5" borderId="0" xfId="0" applyNumberFormat="1" applyFont="1" applyFill="1" applyBorder="1" applyAlignment="1" applyProtection="1">
      <alignment horizontal="left"/>
    </xf>
    <xf numFmtId="0" fontId="22" fillId="2" borderId="0" xfId="0" applyNumberFormat="1" applyFont="1" applyFill="1" applyBorder="1" applyAlignment="1" applyProtection="1">
      <alignment horizontal="left" vertical="center"/>
    </xf>
    <xf numFmtId="10" fontId="0" fillId="2" borderId="0" xfId="0" applyNumberFormat="1" applyFont="1" applyFill="1" applyBorder="1" applyAlignment="1" applyProtection="1"/>
    <xf numFmtId="0" fontId="0" fillId="2" borderId="0" xfId="0" applyNumberFormat="1" applyFont="1" applyFill="1" applyBorder="1" applyAlignment="1" applyProtection="1"/>
    <xf numFmtId="0" fontId="0" fillId="2" borderId="0" xfId="0" applyNumberFormat="1" applyFont="1" applyFill="1" applyBorder="1" applyAlignment="1" applyProtection="1"/>
    <xf numFmtId="0" fontId="0" fillId="2" borderId="0" xfId="0" applyNumberFormat="1" applyFont="1" applyFill="1" applyBorder="1" applyAlignment="1" applyProtection="1">
      <alignment horizontal="left" wrapText="1"/>
    </xf>
    <xf numFmtId="0" fontId="0" fillId="2" borderId="0" xfId="0" applyNumberFormat="1" applyFont="1" applyFill="1" applyBorder="1" applyAlignment="1" applyProtection="1">
      <alignment horizontal="left"/>
    </xf>
    <xf numFmtId="0" fontId="10" fillId="2" borderId="0" xfId="0" applyNumberFormat="1" applyFont="1" applyFill="1" applyBorder="1" applyAlignment="1" applyProtection="1">
      <alignment horizontal="left"/>
    </xf>
    <xf numFmtId="0" fontId="10" fillId="2" borderId="0" xfId="0" applyNumberFormat="1" applyFont="1" applyFill="1" applyBorder="1" applyAlignment="1" applyProtection="1"/>
    <xf numFmtId="0" fontId="0" fillId="4" borderId="0" xfId="0" applyNumberFormat="1" applyFont="1" applyFill="1" applyBorder="1" applyAlignment="1" applyProtection="1"/>
    <xf numFmtId="0" fontId="0" fillId="4" borderId="0" xfId="0" applyNumberFormat="1" applyFont="1" applyFill="1" applyBorder="1" applyAlignment="1" applyProtection="1">
      <alignment horizontal="left" wrapText="1"/>
    </xf>
    <xf numFmtId="0" fontId="15" fillId="2" borderId="0" xfId="0" applyNumberFormat="1" applyFont="1" applyFill="1" applyBorder="1" applyAlignment="1" applyProtection="1">
      <alignment horizontal="left"/>
    </xf>
    <xf numFmtId="0" fontId="15" fillId="2" borderId="0" xfId="0" applyNumberFormat="1" applyFont="1" applyFill="1" applyBorder="1" applyAlignment="1" applyProtection="1"/>
    <xf numFmtId="3" fontId="0" fillId="2" borderId="0" xfId="0" applyNumberFormat="1" applyFont="1" applyFill="1" applyBorder="1" applyAlignment="1" applyProtection="1">
      <alignment horizontal="right"/>
    </xf>
    <xf numFmtId="3" fontId="0" fillId="4" borderId="0" xfId="0" applyNumberFormat="1" applyFont="1" applyFill="1" applyBorder="1" applyAlignment="1" applyProtection="1">
      <alignment horizontal="right"/>
    </xf>
    <xf numFmtId="0" fontId="0" fillId="4" borderId="0" xfId="0" applyNumberFormat="1" applyFont="1" applyFill="1" applyBorder="1" applyAlignment="1" applyProtection="1">
      <alignment horizontal="left"/>
    </xf>
    <xf numFmtId="0" fontId="10" fillId="5" borderId="0" xfId="0" applyNumberFormat="1" applyFont="1" applyFill="1" applyBorder="1" applyAlignment="1" applyProtection="1">
      <alignment horizontal="left"/>
    </xf>
    <xf numFmtId="166" fontId="8" fillId="5" borderId="0" xfId="14" applyNumberFormat="1" applyFont="1" applyFill="1" applyBorder="1" applyAlignment="1" applyProtection="1">
      <alignment horizontal="right"/>
    </xf>
    <xf numFmtId="0" fontId="18" fillId="2" borderId="0" xfId="0" applyNumberFormat="1" applyFont="1" applyFill="1" applyBorder="1" applyAlignment="1" applyProtection="1">
      <alignment horizontal="left"/>
    </xf>
    <xf numFmtId="0" fontId="18" fillId="2" borderId="0" xfId="0" applyNumberFormat="1" applyFont="1" applyFill="1" applyBorder="1" applyAlignment="1" applyProtection="1"/>
    <xf numFmtId="3" fontId="42" fillId="5" borderId="0" xfId="0" applyNumberFormat="1" applyFont="1" applyFill="1" applyBorder="1"/>
    <xf numFmtId="167" fontId="0" fillId="4" borderId="4" xfId="10" applyNumberFormat="1" applyFont="1" applyFill="1" applyBorder="1" applyAlignment="1" applyProtection="1">
      <alignment horizontal="center"/>
    </xf>
    <xf numFmtId="0" fontId="28" fillId="3" borderId="0" xfId="0" applyNumberFormat="1" applyFont="1" applyFill="1" applyBorder="1" applyAlignment="1" applyProtection="1">
      <alignment horizontal="left"/>
    </xf>
    <xf numFmtId="166" fontId="14" fillId="3" borderId="4" xfId="10" applyNumberFormat="1" applyFill="1" applyBorder="1" applyAlignment="1" applyProtection="1">
      <alignment horizontal="left"/>
    </xf>
    <xf numFmtId="2" fontId="0" fillId="2" borderId="0" xfId="0" applyNumberFormat="1" applyFont="1" applyFill="1" applyBorder="1" applyAlignment="1" applyProtection="1"/>
    <xf numFmtId="167" fontId="10" fillId="2" borderId="0" xfId="10" applyNumberFormat="1" applyFont="1" applyFill="1" applyBorder="1" applyAlignment="1" applyProtection="1">
      <alignment horizontal="center"/>
    </xf>
    <xf numFmtId="0" fontId="10" fillId="2" borderId="0" xfId="0" applyNumberFormat="1" applyFont="1" applyFill="1" applyBorder="1" applyAlignment="1" applyProtection="1">
      <alignment horizontal="left" wrapText="1"/>
    </xf>
    <xf numFmtId="166" fontId="10" fillId="2" borderId="0" xfId="10" applyNumberFormat="1" applyFont="1" applyFill="1" applyBorder="1" applyAlignment="1" applyProtection="1">
      <alignment horizontal="right"/>
    </xf>
    <xf numFmtId="165" fontId="10" fillId="2" borderId="0" xfId="0" applyNumberFormat="1" applyFont="1" applyFill="1" applyBorder="1" applyAlignment="1" applyProtection="1">
      <alignment horizontal="right"/>
    </xf>
    <xf numFmtId="166" fontId="48" fillId="2" borderId="0" xfId="10" applyNumberFormat="1" applyFont="1" applyFill="1" applyBorder="1" applyAlignment="1" applyProtection="1">
      <alignment horizontal="right"/>
    </xf>
    <xf numFmtId="167" fontId="48" fillId="2" borderId="0" xfId="0" applyNumberFormat="1" applyFont="1" applyFill="1" applyBorder="1" applyAlignment="1" applyProtection="1">
      <alignment horizontal="right"/>
    </xf>
    <xf numFmtId="166" fontId="10" fillId="2" borderId="0" xfId="10" applyNumberFormat="1" applyFont="1" applyFill="1" applyBorder="1" applyAlignment="1" applyProtection="1">
      <alignment horizontal="center"/>
    </xf>
    <xf numFmtId="165" fontId="10" fillId="2" borderId="0" xfId="0" applyNumberFormat="1" applyFont="1" applyFill="1" applyBorder="1" applyAlignment="1" applyProtection="1">
      <alignment horizontal="center"/>
    </xf>
    <xf numFmtId="166" fontId="48" fillId="2" borderId="0" xfId="10" applyNumberFormat="1" applyFont="1" applyFill="1" applyBorder="1" applyAlignment="1" applyProtection="1">
      <alignment horizontal="center"/>
    </xf>
    <xf numFmtId="0" fontId="28" fillId="5" borderId="0" xfId="62" applyFont="1" applyFill="1" applyBorder="1"/>
    <xf numFmtId="0" fontId="11" fillId="4" borderId="0" xfId="0" applyNumberFormat="1" applyFont="1" applyFill="1" applyBorder="1" applyAlignment="1" applyProtection="1">
      <alignment wrapText="1"/>
    </xf>
    <xf numFmtId="0" fontId="10" fillId="4" borderId="0" xfId="0" applyNumberFormat="1" applyFont="1" applyFill="1" applyBorder="1" applyAlignment="1" applyProtection="1">
      <alignment horizontal="left"/>
    </xf>
    <xf numFmtId="166" fontId="10" fillId="5" borderId="0" xfId="14" applyNumberFormat="1" applyFont="1" applyFill="1" applyBorder="1" applyAlignment="1" applyProtection="1">
      <alignment horizontal="right"/>
    </xf>
    <xf numFmtId="0" fontId="28" fillId="4" borderId="0" xfId="0" applyNumberFormat="1" applyFont="1" applyFill="1" applyBorder="1" applyAlignment="1" applyProtection="1">
      <alignment horizontal="left"/>
    </xf>
    <xf numFmtId="166" fontId="49" fillId="2" borderId="0" xfId="10" applyNumberFormat="1" applyFont="1" applyFill="1" applyBorder="1" applyAlignment="1" applyProtection="1"/>
    <xf numFmtId="0" fontId="49" fillId="2" borderId="0" xfId="0" applyNumberFormat="1" applyFont="1" applyFill="1" applyBorder="1" applyAlignment="1" applyProtection="1">
      <alignment horizontal="left"/>
    </xf>
    <xf numFmtId="0" fontId="49" fillId="3" borderId="0" xfId="0" applyNumberFormat="1" applyFont="1" applyFill="1" applyBorder="1" applyAlignment="1" applyProtection="1">
      <alignment horizontal="left"/>
    </xf>
    <xf numFmtId="0" fontId="49" fillId="4" borderId="0" xfId="0" applyNumberFormat="1" applyFont="1" applyFill="1" applyBorder="1" applyAlignment="1" applyProtection="1">
      <alignment horizontal="left"/>
    </xf>
    <xf numFmtId="0" fontId="49" fillId="5" borderId="0" xfId="0" applyNumberFormat="1" applyFont="1" applyFill="1" applyBorder="1" applyAlignment="1" applyProtection="1">
      <alignment horizontal="left"/>
    </xf>
    <xf numFmtId="0" fontId="49" fillId="2" borderId="0" xfId="0" applyNumberFormat="1" applyFont="1" applyFill="1" applyBorder="1" applyAlignment="1" applyProtection="1"/>
    <xf numFmtId="0" fontId="20" fillId="2" borderId="0" xfId="0" applyNumberFormat="1" applyFont="1" applyFill="1" applyBorder="1" applyAlignment="1" applyProtection="1">
      <alignment horizontal="left" wrapText="1"/>
    </xf>
    <xf numFmtId="166" fontId="20" fillId="2" borderId="0" xfId="10" applyNumberFormat="1" applyFont="1" applyFill="1" applyBorder="1" applyAlignment="1" applyProtection="1">
      <alignment horizontal="right"/>
    </xf>
    <xf numFmtId="0" fontId="49" fillId="2" borderId="0" xfId="0" applyNumberFormat="1" applyFont="1" applyFill="1" applyBorder="1" applyAlignment="1" applyProtection="1">
      <alignment horizontal="left" wrapText="1"/>
    </xf>
    <xf numFmtId="165" fontId="20" fillId="2" borderId="0" xfId="0" applyNumberFormat="1" applyFont="1" applyFill="1" applyBorder="1" applyAlignment="1" applyProtection="1">
      <alignment horizontal="right"/>
    </xf>
    <xf numFmtId="0" fontId="13" fillId="5" borderId="0" xfId="0" applyNumberFormat="1" applyFont="1" applyFill="1" applyBorder="1" applyAlignment="1" applyProtection="1">
      <alignment horizontal="left"/>
    </xf>
    <xf numFmtId="0" fontId="13" fillId="3" borderId="0" xfId="0" applyNumberFormat="1" applyFont="1" applyFill="1" applyBorder="1" applyAlignment="1" applyProtection="1">
      <alignment horizontal="left"/>
    </xf>
    <xf numFmtId="0" fontId="29" fillId="2" borderId="0" xfId="0" applyNumberFormat="1" applyFont="1" applyFill="1" applyBorder="1" applyAlignment="1" applyProtection="1">
      <alignment horizontal="right" vertical="center"/>
    </xf>
    <xf numFmtId="0" fontId="0" fillId="4" borderId="4" xfId="0" applyNumberFormat="1" applyFont="1" applyFill="1" applyBorder="1" applyAlignment="1" applyProtection="1">
      <alignment horizontal="left" wrapText="1"/>
    </xf>
    <xf numFmtId="3" fontId="0" fillId="4" borderId="4" xfId="0" applyNumberFormat="1" applyFont="1" applyFill="1" applyBorder="1" applyAlignment="1" applyProtection="1">
      <alignment horizontal="right"/>
    </xf>
    <xf numFmtId="166" fontId="16" fillId="4" borderId="4" xfId="10" applyNumberFormat="1" applyFont="1" applyFill="1" applyBorder="1" applyAlignment="1" applyProtection="1">
      <alignment horizontal="center"/>
    </xf>
    <xf numFmtId="2" fontId="0" fillId="4" borderId="4" xfId="0" applyNumberFormat="1" applyFont="1" applyFill="1" applyBorder="1" applyAlignment="1" applyProtection="1">
      <alignment horizontal="right"/>
    </xf>
    <xf numFmtId="167" fontId="17" fillId="4" borderId="4" xfId="0" applyNumberFormat="1" applyFont="1" applyFill="1" applyBorder="1" applyAlignment="1" applyProtection="1">
      <alignment horizontal="center"/>
    </xf>
    <xf numFmtId="3" fontId="14" fillId="4" borderId="4" xfId="10" applyNumberFormat="1" applyFont="1" applyFill="1" applyBorder="1" applyAlignment="1" applyProtection="1">
      <alignment horizontal="center"/>
    </xf>
    <xf numFmtId="166" fontId="14" fillId="2" borderId="4" xfId="10" applyNumberFormat="1" applyFill="1" applyBorder="1" applyAlignment="1" applyProtection="1">
      <alignment horizontal="left"/>
    </xf>
    <xf numFmtId="166" fontId="14" fillId="2" borderId="0" xfId="10" applyNumberFormat="1" applyFill="1" applyBorder="1" applyAlignment="1" applyProtection="1">
      <alignment horizontal="left"/>
    </xf>
    <xf numFmtId="166" fontId="8" fillId="2" borderId="0" xfId="14" applyNumberFormat="1" applyFill="1" applyBorder="1" applyAlignment="1" applyProtection="1"/>
    <xf numFmtId="49" fontId="0" fillId="2" borderId="0" xfId="0" applyNumberFormat="1" applyFont="1" applyFill="1" applyBorder="1" applyAlignment="1" applyProtection="1"/>
    <xf numFmtId="49" fontId="10" fillId="5" borderId="0" xfId="14" applyNumberFormat="1" applyFont="1" applyFill="1" applyBorder="1" applyAlignment="1" applyProtection="1">
      <alignment horizontal="right"/>
    </xf>
    <xf numFmtId="49" fontId="0" fillId="2" borderId="0" xfId="0" applyNumberFormat="1" applyFont="1" applyFill="1" applyBorder="1" applyAlignment="1" applyProtection="1">
      <alignment horizontal="right"/>
    </xf>
    <xf numFmtId="0" fontId="26" fillId="5" borderId="0" xfId="4" applyFont="1" applyFill="1" applyAlignment="1" applyProtection="1"/>
    <xf numFmtId="0" fontId="15" fillId="4" borderId="14" xfId="0" applyNumberFormat="1" applyFont="1" applyFill="1" applyBorder="1" applyAlignment="1" applyProtection="1"/>
    <xf numFmtId="165" fontId="20" fillId="4" borderId="0" xfId="0" applyNumberFormat="1" applyFont="1" applyFill="1" applyBorder="1" applyAlignment="1" applyProtection="1">
      <alignment horizontal="right"/>
    </xf>
    <xf numFmtId="166" fontId="20" fillId="4" borderId="0" xfId="10" applyNumberFormat="1" applyFont="1" applyFill="1" applyBorder="1" applyAlignment="1" applyProtection="1">
      <alignment horizontal="right"/>
    </xf>
    <xf numFmtId="167" fontId="20" fillId="4" borderId="0" xfId="0" applyNumberFormat="1" applyFont="1" applyFill="1" applyBorder="1" applyAlignment="1" applyProtection="1">
      <alignment horizontal="right"/>
    </xf>
    <xf numFmtId="167" fontId="0" fillId="4" borderId="0" xfId="0" applyNumberFormat="1" applyFont="1" applyFill="1" applyBorder="1" applyAlignment="1" applyProtection="1">
      <alignment horizontal="right"/>
    </xf>
    <xf numFmtId="166" fontId="17" fillId="4" borderId="0" xfId="10" applyNumberFormat="1" applyFont="1" applyFill="1" applyBorder="1" applyAlignment="1" applyProtection="1">
      <alignment horizontal="right"/>
    </xf>
    <xf numFmtId="167" fontId="20" fillId="4" borderId="0" xfId="10" applyNumberFormat="1" applyFont="1" applyFill="1" applyBorder="1" applyAlignment="1" applyProtection="1">
      <alignment horizontal="right"/>
    </xf>
    <xf numFmtId="166" fontId="14" fillId="4" borderId="0" xfId="10" applyNumberFormat="1" applyFill="1" applyBorder="1" applyAlignment="1" applyProtection="1"/>
    <xf numFmtId="167" fontId="0" fillId="4" borderId="0" xfId="0" applyNumberFormat="1" applyFont="1" applyFill="1" applyBorder="1" applyAlignment="1" applyProtection="1"/>
    <xf numFmtId="9" fontId="20" fillId="4" borderId="0" xfId="10" applyFont="1" applyFill="1" applyBorder="1" applyAlignment="1" applyProtection="1">
      <alignment horizontal="right"/>
    </xf>
    <xf numFmtId="165" fontId="0" fillId="4" borderId="4" xfId="0" applyNumberFormat="1" applyFont="1" applyFill="1" applyBorder="1" applyAlignment="1" applyProtection="1">
      <alignment horizontal="center"/>
    </xf>
    <xf numFmtId="167" fontId="0" fillId="4" borderId="4" xfId="0" applyNumberFormat="1" applyFont="1" applyFill="1" applyBorder="1" applyAlignment="1" applyProtection="1">
      <alignment horizontal="center"/>
    </xf>
    <xf numFmtId="167" fontId="14" fillId="4" borderId="4" xfId="10" applyNumberFormat="1" applyFont="1" applyFill="1" applyBorder="1" applyAlignment="1" applyProtection="1">
      <alignment horizontal="center"/>
    </xf>
    <xf numFmtId="165" fontId="0" fillId="4" borderId="3" xfId="0" applyNumberFormat="1" applyFont="1" applyFill="1" applyBorder="1" applyAlignment="1" applyProtection="1">
      <alignment horizontal="right"/>
    </xf>
    <xf numFmtId="166" fontId="16" fillId="4" borderId="3" xfId="10" applyNumberFormat="1" applyFont="1" applyFill="1" applyBorder="1" applyAlignment="1" applyProtection="1">
      <alignment horizontal="right"/>
    </xf>
    <xf numFmtId="167" fontId="17" fillId="4" borderId="3" xfId="0" applyNumberFormat="1" applyFont="1" applyFill="1" applyBorder="1" applyAlignment="1" applyProtection="1">
      <alignment horizontal="right"/>
    </xf>
    <xf numFmtId="0" fontId="10" fillId="4" borderId="0" xfId="0" applyNumberFormat="1" applyFont="1" applyFill="1" applyBorder="1" applyAlignment="1" applyProtection="1">
      <alignment horizontal="right" vertical="center" wrapText="1"/>
    </xf>
    <xf numFmtId="166" fontId="17" fillId="4" borderId="0" xfId="10" applyNumberFormat="1" applyFont="1" applyFill="1" applyBorder="1" applyAlignment="1" applyProtection="1">
      <alignment horizontal="center"/>
    </xf>
    <xf numFmtId="0" fontId="4" fillId="5" borderId="0" xfId="77" applyFill="1" applyBorder="1"/>
    <xf numFmtId="0" fontId="4" fillId="5" borderId="0" xfId="77" applyFill="1"/>
    <xf numFmtId="167" fontId="4" fillId="5" borderId="16" xfId="77" applyNumberFormat="1" applyFill="1" applyBorder="1"/>
    <xf numFmtId="167" fontId="4" fillId="5" borderId="0" xfId="77" applyNumberFormat="1" applyFill="1" applyBorder="1"/>
    <xf numFmtId="167" fontId="4" fillId="5" borderId="17" xfId="77" applyNumberFormat="1" applyFill="1" applyBorder="1"/>
    <xf numFmtId="167" fontId="4" fillId="5" borderId="18" xfId="77" applyNumberFormat="1" applyFill="1" applyBorder="1"/>
    <xf numFmtId="167" fontId="4" fillId="5" borderId="15" xfId="77" applyNumberFormat="1" applyFill="1" applyBorder="1"/>
    <xf numFmtId="1" fontId="4" fillId="5" borderId="19" xfId="77" applyNumberFormat="1" applyFill="1" applyBorder="1"/>
    <xf numFmtId="167" fontId="4" fillId="5" borderId="19" xfId="77" applyNumberFormat="1" applyFill="1" applyBorder="1"/>
    <xf numFmtId="167" fontId="4" fillId="5" borderId="20" xfId="77" applyNumberFormat="1" applyFill="1" applyBorder="1" applyAlignment="1">
      <alignment horizontal="center"/>
    </xf>
    <xf numFmtId="167" fontId="4" fillId="5" borderId="14" xfId="77" applyNumberFormat="1" applyFill="1" applyBorder="1" applyAlignment="1">
      <alignment horizontal="center"/>
    </xf>
    <xf numFmtId="167" fontId="4" fillId="5" borderId="21" xfId="77" applyNumberFormat="1" applyFill="1" applyBorder="1" applyAlignment="1">
      <alignment horizontal="center"/>
    </xf>
    <xf numFmtId="167" fontId="4" fillId="5" borderId="22" xfId="77" applyNumberFormat="1" applyFill="1" applyBorder="1" applyAlignment="1">
      <alignment horizontal="center"/>
    </xf>
    <xf numFmtId="167" fontId="4" fillId="5" borderId="23" xfId="77" applyNumberFormat="1" applyFill="1" applyBorder="1" applyAlignment="1">
      <alignment horizontal="center"/>
    </xf>
    <xf numFmtId="167" fontId="4" fillId="5" borderId="24" xfId="77" applyNumberFormat="1" applyFill="1" applyBorder="1"/>
    <xf numFmtId="167" fontId="4" fillId="5" borderId="16" xfId="77" applyNumberFormat="1" applyFill="1" applyBorder="1" applyAlignment="1">
      <alignment horizontal="center" vertical="center" wrapText="1"/>
    </xf>
    <xf numFmtId="167" fontId="4" fillId="5" borderId="0" xfId="77" applyNumberFormat="1" applyFill="1" applyBorder="1" applyAlignment="1">
      <alignment horizontal="center" vertical="center" wrapText="1"/>
    </xf>
    <xf numFmtId="167" fontId="4" fillId="5" borderId="17" xfId="77" applyNumberFormat="1" applyFill="1" applyBorder="1" applyAlignment="1">
      <alignment horizontal="center" vertical="center" wrapText="1"/>
    </xf>
    <xf numFmtId="167" fontId="4" fillId="5" borderId="18" xfId="77" applyNumberFormat="1" applyFill="1" applyBorder="1" applyAlignment="1">
      <alignment horizontal="center" vertical="center" wrapText="1"/>
    </xf>
    <xf numFmtId="167" fontId="4" fillId="5" borderId="15" xfId="77" applyNumberFormat="1" applyFill="1" applyBorder="1" applyAlignment="1">
      <alignment horizontal="center" vertical="center" wrapText="1"/>
    </xf>
    <xf numFmtId="167" fontId="4" fillId="5" borderId="25" xfId="77" applyNumberFormat="1" applyFill="1" applyBorder="1" applyAlignment="1">
      <alignment horizontal="center" vertical="center" wrapText="1"/>
    </xf>
    <xf numFmtId="167" fontId="4" fillId="5" borderId="30" xfId="77" applyNumberFormat="1" applyFill="1" applyBorder="1"/>
    <xf numFmtId="0" fontId="23" fillId="5" borderId="0" xfId="78" applyFill="1" applyBorder="1" applyAlignment="1" applyProtection="1">
      <alignment horizontal="right"/>
      <protection locked="0"/>
    </xf>
    <xf numFmtId="0" fontId="23" fillId="5" borderId="0" xfId="78" applyFill="1" applyBorder="1" applyProtection="1">
      <protection locked="0"/>
    </xf>
    <xf numFmtId="0" fontId="51" fillId="5" borderId="0" xfId="77" applyFont="1" applyFill="1"/>
    <xf numFmtId="0" fontId="52" fillId="5" borderId="0" xfId="77" applyFont="1" applyFill="1" applyBorder="1" applyAlignment="1">
      <alignment horizontal="center"/>
    </xf>
    <xf numFmtId="0" fontId="52" fillId="5" borderId="0" xfId="77" applyFont="1" applyFill="1" applyAlignment="1">
      <alignment horizontal="center"/>
    </xf>
    <xf numFmtId="0" fontId="53" fillId="5" borderId="0" xfId="77" applyFont="1" applyFill="1" applyAlignment="1"/>
    <xf numFmtId="167" fontId="4" fillId="5" borderId="0" xfId="77" applyNumberFormat="1" applyFill="1"/>
    <xf numFmtId="4" fontId="4" fillId="5" borderId="0" xfId="77" applyNumberFormat="1" applyFill="1" applyBorder="1"/>
    <xf numFmtId="3" fontId="4" fillId="5" borderId="0" xfId="77" applyNumberFormat="1" applyFill="1" applyBorder="1"/>
    <xf numFmtId="4" fontId="4" fillId="5" borderId="16" xfId="77" applyNumberFormat="1" applyFill="1" applyBorder="1"/>
    <xf numFmtId="4" fontId="4" fillId="5" borderId="17" xfId="77" applyNumberFormat="1" applyFill="1" applyBorder="1"/>
    <xf numFmtId="3" fontId="4" fillId="5" borderId="18" xfId="77" applyNumberFormat="1" applyFill="1" applyBorder="1"/>
    <xf numFmtId="3" fontId="4" fillId="5" borderId="15" xfId="77" applyNumberFormat="1" applyFill="1" applyBorder="1"/>
    <xf numFmtId="3" fontId="0" fillId="2" borderId="0" xfId="10" applyNumberFormat="1" applyFont="1" applyFill="1" applyBorder="1" applyAlignment="1" applyProtection="1">
      <alignment horizontal="right"/>
    </xf>
    <xf numFmtId="165" fontId="4" fillId="5" borderId="15" xfId="77" applyNumberFormat="1" applyFill="1" applyBorder="1"/>
    <xf numFmtId="165" fontId="4" fillId="5" borderId="0" xfId="77" applyNumberFormat="1" applyFill="1" applyBorder="1"/>
    <xf numFmtId="165" fontId="4" fillId="5" borderId="17" xfId="77" applyNumberFormat="1" applyFill="1" applyBorder="1"/>
    <xf numFmtId="165" fontId="4" fillId="5" borderId="18" xfId="77" applyNumberFormat="1" applyFill="1" applyBorder="1"/>
    <xf numFmtId="165" fontId="4" fillId="5" borderId="16" xfId="77" applyNumberFormat="1" applyFill="1" applyBorder="1"/>
    <xf numFmtId="3" fontId="4" fillId="5" borderId="0" xfId="77" applyNumberFormat="1" applyFill="1"/>
    <xf numFmtId="4" fontId="4" fillId="5" borderId="0" xfId="77" applyNumberFormat="1" applyFill="1"/>
    <xf numFmtId="166" fontId="14" fillId="4" borderId="0" xfId="10" applyNumberFormat="1" applyFill="1" applyBorder="1" applyAlignment="1" applyProtection="1">
      <alignment horizontal="right"/>
    </xf>
    <xf numFmtId="0" fontId="9" fillId="5" borderId="0" xfId="0" applyFont="1" applyFill="1"/>
    <xf numFmtId="0" fontId="0" fillId="5" borderId="0" xfId="0" applyFill="1"/>
    <xf numFmtId="0" fontId="55" fillId="5" borderId="0" xfId="0" applyFont="1" applyFill="1" applyAlignment="1">
      <alignment vertical="center"/>
    </xf>
    <xf numFmtId="0" fontId="56" fillId="5" borderId="0" xfId="0" applyFont="1" applyFill="1" applyAlignment="1">
      <alignment vertical="center"/>
    </xf>
    <xf numFmtId="0" fontId="15" fillId="0" borderId="0" xfId="0" applyFont="1"/>
    <xf numFmtId="0" fontId="56" fillId="5" borderId="0" xfId="0" applyFont="1" applyFill="1"/>
    <xf numFmtId="0" fontId="1" fillId="5" borderId="0" xfId="77" applyFont="1" applyFill="1" applyBorder="1"/>
    <xf numFmtId="0" fontId="28" fillId="2" borderId="0" xfId="0" applyNumberFormat="1" applyFont="1" applyFill="1" applyBorder="1" applyAlignment="1" applyProtection="1">
      <alignment horizontal="left" wrapText="1"/>
    </xf>
    <xf numFmtId="0" fontId="22" fillId="2" borderId="0" xfId="0" applyNumberFormat="1" applyFont="1" applyFill="1" applyBorder="1" applyAlignment="1" applyProtection="1">
      <alignment horizontal="left" vertical="center"/>
    </xf>
    <xf numFmtId="0" fontId="29" fillId="2" borderId="3" xfId="0" applyNumberFormat="1" applyFont="1" applyFill="1" applyBorder="1" applyAlignment="1" applyProtection="1">
      <alignment horizontal="left" wrapText="1"/>
    </xf>
    <xf numFmtId="0" fontId="20" fillId="4" borderId="14" xfId="0" applyNumberFormat="1" applyFont="1" applyFill="1" applyBorder="1" applyAlignment="1" applyProtection="1">
      <alignment horizontal="center" vertical="center" wrapText="1"/>
    </xf>
    <xf numFmtId="0" fontId="29" fillId="2" borderId="0" xfId="0" applyNumberFormat="1" applyFont="1" applyFill="1" applyBorder="1" applyAlignment="1" applyProtection="1">
      <alignment horizontal="right" vertical="center" wrapText="1"/>
    </xf>
    <xf numFmtId="0" fontId="20" fillId="4" borderId="0" xfId="0" applyNumberFormat="1" applyFont="1" applyFill="1" applyBorder="1" applyAlignment="1" applyProtection="1">
      <alignment horizontal="right" wrapText="1"/>
    </xf>
    <xf numFmtId="0" fontId="20" fillId="4" borderId="1" xfId="0" applyNumberFormat="1" applyFont="1" applyFill="1" applyBorder="1" applyAlignment="1" applyProtection="1">
      <alignment horizontal="right" wrapText="1"/>
    </xf>
    <xf numFmtId="0" fontId="20" fillId="4" borderId="1" xfId="0" applyNumberFormat="1" applyFont="1" applyFill="1" applyBorder="1" applyAlignment="1" applyProtection="1">
      <alignment horizontal="center" vertical="center" wrapText="1"/>
    </xf>
    <xf numFmtId="0" fontId="20" fillId="4" borderId="3" xfId="0" applyNumberFormat="1" applyFont="1" applyFill="1" applyBorder="1" applyAlignment="1" applyProtection="1">
      <alignment horizontal="center" vertical="center" wrapText="1"/>
    </xf>
    <xf numFmtId="0" fontId="22" fillId="4" borderId="0" xfId="0" applyNumberFormat="1" applyFont="1" applyFill="1" applyBorder="1" applyAlignment="1" applyProtection="1">
      <alignment horizontal="left" vertical="center"/>
    </xf>
    <xf numFmtId="0" fontId="29" fillId="4" borderId="0" xfId="0" applyNumberFormat="1" applyFont="1" applyFill="1" applyBorder="1" applyAlignment="1" applyProtection="1">
      <alignment horizontal="left" vertical="center" wrapText="1"/>
    </xf>
    <xf numFmtId="0" fontId="29" fillId="2" borderId="0" xfId="0" applyNumberFormat="1" applyFont="1" applyFill="1" applyBorder="1" applyAlignment="1" applyProtection="1">
      <alignment horizontal="left" vertical="center" wrapText="1"/>
    </xf>
    <xf numFmtId="167" fontId="4" fillId="5" borderId="29" xfId="77" applyNumberFormat="1" applyFill="1" applyBorder="1" applyAlignment="1">
      <alignment horizontal="center" vertical="center" wrapText="1"/>
    </xf>
    <xf numFmtId="167" fontId="4" fillId="5" borderId="27" xfId="77" applyNumberFormat="1" applyFill="1" applyBorder="1" applyAlignment="1">
      <alignment horizontal="center" vertical="center" wrapText="1"/>
    </xf>
    <xf numFmtId="167" fontId="4" fillId="5" borderId="28" xfId="77" applyNumberFormat="1" applyFill="1" applyBorder="1" applyAlignment="1">
      <alignment horizontal="center" vertical="center" wrapText="1"/>
    </xf>
    <xf numFmtId="0" fontId="4" fillId="5" borderId="0" xfId="77" applyFill="1" applyAlignment="1">
      <alignment horizontal="left" vertical="top"/>
    </xf>
    <xf numFmtId="0" fontId="4" fillId="5" borderId="0" xfId="77" applyFill="1" applyAlignment="1">
      <alignment horizontal="left" vertical="top" wrapText="1"/>
    </xf>
    <xf numFmtId="167" fontId="4" fillId="5" borderId="26" xfId="77" applyNumberFormat="1" applyFill="1" applyBorder="1" applyAlignment="1">
      <alignment horizontal="center" vertical="center" wrapText="1"/>
    </xf>
  </cellXfs>
  <cellStyles count="88">
    <cellStyle name="_GG Wind Farm Ops Construction Budget 17Nov09 Susan " xfId="59"/>
    <cellStyle name="_GG Wind Farm Ops input 17Nov09 " xfId="58"/>
    <cellStyle name="_Hotel " xfId="57"/>
    <cellStyle name="20% - Accent1" xfId="32" builtinId="30" customBuiltin="1"/>
    <cellStyle name="20% - Accent2" xfId="36" builtinId="34" customBuiltin="1"/>
    <cellStyle name="20% - Accent3" xfId="40" builtinId="38" customBuiltin="1"/>
    <cellStyle name="20% - Accent4" xfId="44" builtinId="42" customBuiltin="1"/>
    <cellStyle name="20% - Accent5" xfId="48" builtinId="46" customBuiltin="1"/>
    <cellStyle name="20% - Accent6" xfId="52" builtinId="50" customBuiltin="1"/>
    <cellStyle name="40% - Accent1" xfId="33" builtinId="31" customBuiltin="1"/>
    <cellStyle name="40% - Accent2" xfId="37" builtinId="35" customBuiltin="1"/>
    <cellStyle name="40% - Accent3" xfId="41" builtinId="39" customBuiltin="1"/>
    <cellStyle name="40% - Accent4" xfId="45" builtinId="43" customBuiltin="1"/>
    <cellStyle name="40% - Accent5" xfId="49" builtinId="47" customBuiltin="1"/>
    <cellStyle name="40% - Accent6" xfId="53" builtinId="51" customBuiltin="1"/>
    <cellStyle name="60% - Accent1" xfId="34" builtinId="32" customBuiltin="1"/>
    <cellStyle name="60% - Accent2" xfId="38" builtinId="36" customBuiltin="1"/>
    <cellStyle name="60% - Accent3" xfId="42" builtinId="40" customBuiltin="1"/>
    <cellStyle name="60% - Accent4" xfId="46" builtinId="44" customBuiltin="1"/>
    <cellStyle name="60% - Accent5" xfId="50" builtinId="48" customBuiltin="1"/>
    <cellStyle name="60% - Accent6" xfId="54" builtinId="52" customBuiltin="1"/>
    <cellStyle name="Accent1" xfId="31" builtinId="29" customBuiltin="1"/>
    <cellStyle name="Accent2" xfId="35" builtinId="33" customBuiltin="1"/>
    <cellStyle name="Accent3" xfId="39" builtinId="37" customBuiltin="1"/>
    <cellStyle name="Accent4" xfId="43" builtinId="41" customBuiltin="1"/>
    <cellStyle name="Accent5" xfId="47" builtinId="45" customBuiltin="1"/>
    <cellStyle name="Accent6" xfId="51" builtinId="49" customBuiltin="1"/>
    <cellStyle name="Bad" xfId="21" builtinId="27" customBuiltin="1"/>
    <cellStyle name="Calculation" xfId="25" builtinId="22" customBuiltin="1"/>
    <cellStyle name="Check Cell" xfId="27" builtinId="23" customBuiltin="1"/>
    <cellStyle name="Comma" xfId="1" builtinId="3"/>
    <cellStyle name="Comma 2" xfId="2"/>
    <cellStyle name="Comma 2 2" xfId="56"/>
    <cellStyle name="Comma 2 2 2" xfId="74"/>
    <cellStyle name="Comma 2 3" xfId="71"/>
    <cellStyle name="Comma 3" xfId="3"/>
    <cellStyle name="Comma 3 2" xfId="13"/>
    <cellStyle name="Comma 3 3" xfId="67"/>
    <cellStyle name="Comma 3 4" xfId="70"/>
    <cellStyle name="Comma 3 5" xfId="81"/>
    <cellStyle name="Comma 4" xfId="55"/>
    <cellStyle name="Comma 5" xfId="73"/>
    <cellStyle name="Comma 6" xfId="82"/>
    <cellStyle name="Explanatory Text" xfId="29" builtinId="53" customBuiltin="1"/>
    <cellStyle name="Good" xfId="20" builtinId="26" customBuiltin="1"/>
    <cellStyle name="Good 2" xfId="83"/>
    <cellStyle name="Heading 1" xfId="16" builtinId="16" customBuiltin="1"/>
    <cellStyle name="Heading 2" xfId="17" builtinId="17" customBuiltin="1"/>
    <cellStyle name="Heading 3" xfId="18" builtinId="18" customBuiltin="1"/>
    <cellStyle name="Heading 4" xfId="19" builtinId="19" customBuiltin="1"/>
    <cellStyle name="Hyperlink" xfId="4" builtinId="8"/>
    <cellStyle name="Hyperlink 2" xfId="5"/>
    <cellStyle name="Hyperlink 3" xfId="6"/>
    <cellStyle name="Hyperlink 4" xfId="60"/>
    <cellStyle name="Input" xfId="23" builtinId="20" customBuiltin="1"/>
    <cellStyle name="Linked Cell" xfId="26" builtinId="24" customBuiltin="1"/>
    <cellStyle name="Neutral" xfId="22" builtinId="28" customBuiltin="1"/>
    <cellStyle name="Neutral 2" xfId="84"/>
    <cellStyle name="Normal" xfId="0" builtinId="0"/>
    <cellStyle name="Normal 16" xfId="85"/>
    <cellStyle name="Normal 2" xfId="7"/>
    <cellStyle name="Normal 2 2" xfId="62"/>
    <cellStyle name="Normal 2 2 2" xfId="78"/>
    <cellStyle name="Normal 2 2 3" xfId="86"/>
    <cellStyle name="Normal 2 3" xfId="72"/>
    <cellStyle name="Normal 3" xfId="8"/>
    <cellStyle name="Normal 4" xfId="9"/>
    <cellStyle name="Normal 4 2" xfId="80"/>
    <cellStyle name="Normal 5" xfId="65"/>
    <cellStyle name="Normal 6" xfId="68"/>
    <cellStyle name="Normal 7" xfId="77"/>
    <cellStyle name="Note 2" xfId="63"/>
    <cellStyle name="Output" xfId="24" builtinId="21" customBuiltin="1"/>
    <cellStyle name="Percent" xfId="10" builtinId="5"/>
    <cellStyle name="Percent 2" xfId="11"/>
    <cellStyle name="Percent 2 2" xfId="64"/>
    <cellStyle name="Percent 3" xfId="12"/>
    <cellStyle name="Percent 3 2" xfId="76"/>
    <cellStyle name="Percent 4" xfId="14"/>
    <cellStyle name="Percent 4 2" xfId="87"/>
    <cellStyle name="Percent 5" xfId="61"/>
    <cellStyle name="Percent 5 2" xfId="75"/>
    <cellStyle name="Percent 6" xfId="66"/>
    <cellStyle name="Percent 7" xfId="69"/>
    <cellStyle name="Percent 8" xfId="79"/>
    <cellStyle name="Title" xfId="15" builtinId="15" customBuiltin="1"/>
    <cellStyle name="Total" xfId="30" builtinId="25" customBuiltin="1"/>
    <cellStyle name="Warning Text" xfId="28"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mruColors>
      <color rgb="FF863793"/>
      <color rgb="FFCE95D7"/>
      <color rgb="FF420B4E"/>
      <color rgb="FF867E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styles.xml" Type="http://schemas.openxmlformats.org/officeDocument/2006/relationships/styles"/><Relationship Id="rId11" Target="sharedStrings.xml" Type="http://schemas.openxmlformats.org/officeDocument/2006/relationships/sharedStrings"/><Relationship Id="rId12"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theme/theme1.xml" Type="http://schemas.openxmlformats.org/officeDocument/2006/relationships/theme"/></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https://www.ons.gov.uk/employmentandlabourmarket/peopleinwork/labourproductivity/articles/introducingquarterlyregionallabourinputmetrics/2017-04-11/pdf" TargetMode="External" Type="http://schemas.openxmlformats.org/officeDocument/2006/relationships/hyperlink"/><Relationship Id="rId2"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https://www.ons.gov.uk/employmentandlabourmarket/peopleinwork/labourproductivity/articles/introducingquarterlyregionallabourinputmetrics/2017-04-11/pdf" TargetMode="External" Type="http://schemas.openxmlformats.org/officeDocument/2006/relationships/hyperlink"/><Relationship Id="rId2"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35"/>
  <sheetViews>
    <sheetView tabSelected="1" zoomScaleNormal="100" workbookViewId="0">
      <selection activeCell="C33" sqref="C33"/>
    </sheetView>
  </sheetViews>
  <sheetFormatPr defaultRowHeight="12.75" x14ac:dyDescent="0.2"/>
  <cols>
    <col min="1" max="16384" style="217" width="9.140625" collapsed="false"/>
  </cols>
  <sheetData>
    <row r="2" spans="2:2" ht="15" x14ac:dyDescent="0.25">
      <c r="B2" s="220" t="s">
        <v>101</v>
      </c>
    </row>
    <row r="3" spans="2:2" ht="11.25" customHeight="1" x14ac:dyDescent="0.2">
      <c r="B3" s="221" t="s">
        <v>102</v>
      </c>
    </row>
    <row r="4" spans="2:2" ht="12.75" customHeight="1" x14ac:dyDescent="0.2">
      <c r="B4" s="221" t="s">
        <v>107</v>
      </c>
    </row>
    <row r="5" spans="2:2" ht="11.25" customHeight="1" x14ac:dyDescent="0.2">
      <c r="B5" s="221" t="s">
        <v>103</v>
      </c>
    </row>
    <row r="7" spans="2:2" ht="15.75" x14ac:dyDescent="0.25">
      <c r="B7" s="216" t="s">
        <v>93</v>
      </c>
    </row>
    <row r="9" spans="2:2" ht="14.25" x14ac:dyDescent="0.2">
      <c r="B9" s="218" t="s">
        <v>94</v>
      </c>
    </row>
    <row r="10" spans="2:2" ht="14.25" x14ac:dyDescent="0.2">
      <c r="B10" s="218"/>
    </row>
    <row r="11" spans="2:2" ht="14.25" x14ac:dyDescent="0.2">
      <c r="B11" s="218" t="s">
        <v>95</v>
      </c>
    </row>
    <row r="12" spans="2:2" ht="14.25" x14ac:dyDescent="0.2">
      <c r="B12" s="218"/>
    </row>
    <row r="13" spans="2:2" ht="14.25" x14ac:dyDescent="0.2">
      <c r="B13" s="218" t="s">
        <v>97</v>
      </c>
    </row>
    <row r="14" spans="2:2" ht="14.25" x14ac:dyDescent="0.2">
      <c r="B14" s="218"/>
    </row>
    <row r="15" spans="2:2" ht="14.25" x14ac:dyDescent="0.2">
      <c r="B15" s="218" t="s">
        <v>96</v>
      </c>
    </row>
    <row r="16" spans="2:2" ht="14.25" x14ac:dyDescent="0.2">
      <c r="B16" s="218"/>
    </row>
    <row r="17" spans="2:2" ht="14.25" x14ac:dyDescent="0.2">
      <c r="B17" s="218" t="s">
        <v>98</v>
      </c>
    </row>
    <row r="18" spans="2:2" ht="14.25" x14ac:dyDescent="0.2">
      <c r="B18" s="218"/>
    </row>
    <row r="19" spans="2:2" ht="14.25" x14ac:dyDescent="0.2">
      <c r="B19" s="218" t="s">
        <v>99</v>
      </c>
    </row>
    <row r="20" spans="2:2" ht="14.25" x14ac:dyDescent="0.2">
      <c r="B20" s="218"/>
    </row>
    <row r="21" spans="2:2" ht="14.25" x14ac:dyDescent="0.2">
      <c r="B21" s="219" t="s">
        <v>100</v>
      </c>
    </row>
    <row r="22" spans="2:2" ht="14.25" x14ac:dyDescent="0.2">
      <c r="B22" s="219"/>
    </row>
    <row r="23" spans="2:2" ht="14.25" x14ac:dyDescent="0.2">
      <c r="B23" s="219"/>
    </row>
    <row r="24" spans="2:2" ht="14.25" x14ac:dyDescent="0.2">
      <c r="B24" s="219"/>
    </row>
    <row r="25" spans="2:2" ht="14.25" x14ac:dyDescent="0.2">
      <c r="B25" s="219"/>
    </row>
    <row r="26" spans="2:2" ht="14.25" x14ac:dyDescent="0.2">
      <c r="B26" s="219"/>
    </row>
    <row r="27" spans="2:2" ht="14.25" x14ac:dyDescent="0.2">
      <c r="B27" s="219"/>
    </row>
    <row r="28" spans="2:2" ht="14.25" x14ac:dyDescent="0.2">
      <c r="B28" s="219"/>
    </row>
    <row r="29" spans="2:2" ht="14.25" x14ac:dyDescent="0.2">
      <c r="B29" s="219"/>
    </row>
    <row r="30" spans="2:2" ht="14.25" x14ac:dyDescent="0.2">
      <c r="B30" s="219"/>
    </row>
    <row r="31" spans="2:2" ht="14.25" x14ac:dyDescent="0.2">
      <c r="B31" s="218"/>
    </row>
    <row r="32" spans="2:2" ht="14.25" x14ac:dyDescent="0.2">
      <c r="B32" s="219"/>
    </row>
    <row r="33" spans="2:2" ht="14.25" x14ac:dyDescent="0.2">
      <c r="B33" s="219"/>
    </row>
    <row r="34" spans="2:2" ht="14.25" x14ac:dyDescent="0.2">
      <c r="B34" s="219"/>
    </row>
    <row r="35" spans="2:2" ht="14.25" x14ac:dyDescent="0.2">
      <c r="B35" s="219"/>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06"/>
  <sheetViews>
    <sheetView zoomScaleNormal="100" zoomScaleSheetLayoutView="100" workbookViewId="0">
      <selection sqref="A1:I1"/>
    </sheetView>
  </sheetViews>
  <sheetFormatPr defaultRowHeight="9.9499999999999993" customHeight="1" x14ac:dyDescent="0.2"/>
  <cols>
    <col min="1" max="1" customWidth="true" style="3" width="6.42578125" collapsed="false"/>
    <col min="2" max="2" customWidth="true" style="3" width="6.85546875" collapsed="false"/>
    <col min="3" max="3" customWidth="true" style="1" width="8.7109375" collapsed="false"/>
    <col min="4" max="4" customWidth="true" style="1" width="6.42578125" collapsed="false"/>
    <col min="5" max="5" customWidth="true" style="1" width="2.42578125" collapsed="false"/>
    <col min="6" max="7" customWidth="true" style="1" width="9.0" collapsed="false"/>
    <col min="8" max="8" customWidth="true" style="1" width="5.0" collapsed="false"/>
    <col min="9" max="10" customWidth="true" style="1" width="9.0" collapsed="false"/>
    <col min="11" max="11" customWidth="true" style="1" width="4.7109375" collapsed="false"/>
    <col min="12" max="12" customWidth="true" style="93" width="8.5703125" collapsed="false"/>
    <col min="13" max="14" customWidth="true" style="1" width="8.7109375" collapsed="false"/>
    <col min="15" max="16384" style="1" width="9.140625" collapsed="false"/>
  </cols>
  <sheetData>
    <row r="1" spans="1:17" s="77" customFormat="1" ht="16.5" x14ac:dyDescent="0.2">
      <c r="A1" s="224" t="s">
        <v>10</v>
      </c>
      <c r="B1" s="224"/>
      <c r="C1" s="224"/>
      <c r="D1" s="224"/>
      <c r="E1" s="224"/>
      <c r="F1" s="224"/>
      <c r="G1" s="224"/>
      <c r="H1" s="224"/>
      <c r="I1" s="224"/>
      <c r="J1" s="90"/>
    </row>
    <row r="2" spans="1:17" s="78" customFormat="1" ht="15.75" customHeight="1" x14ac:dyDescent="0.2">
      <c r="A2" s="76" t="s">
        <v>1</v>
      </c>
      <c r="B2" s="76"/>
      <c r="C2" s="76"/>
      <c r="D2" s="76"/>
      <c r="E2" s="76"/>
      <c r="F2" s="76"/>
      <c r="G2" s="76"/>
      <c r="H2" s="76"/>
      <c r="I2" s="227"/>
      <c r="J2" s="227"/>
    </row>
    <row r="3" spans="1:17" ht="15" customHeight="1" x14ac:dyDescent="0.25">
      <c r="A3" s="5"/>
      <c r="B3" s="5"/>
      <c r="C3" s="6"/>
      <c r="D3" s="6"/>
      <c r="E3" s="6"/>
      <c r="F3" s="6"/>
      <c r="G3" s="6"/>
      <c r="H3" s="6"/>
      <c r="J3" s="140" t="s">
        <v>39</v>
      </c>
      <c r="K3" s="140"/>
    </row>
    <row r="4" spans="1:17" ht="32.25" customHeight="1" x14ac:dyDescent="0.25">
      <c r="A4" s="54" t="s">
        <v>0</v>
      </c>
      <c r="B4" s="54" t="s">
        <v>12</v>
      </c>
      <c r="C4" s="226" t="s">
        <v>40</v>
      </c>
      <c r="D4" s="226"/>
      <c r="E4" s="154"/>
      <c r="F4" s="226" t="s">
        <v>41</v>
      </c>
      <c r="G4" s="226"/>
      <c r="H4" s="154"/>
      <c r="I4" s="226" t="s">
        <v>42</v>
      </c>
      <c r="J4" s="226"/>
      <c r="K4" s="98"/>
      <c r="L4" s="98"/>
      <c r="M4" s="98"/>
      <c r="N4" s="98"/>
      <c r="O4" s="98"/>
      <c r="P4" s="98"/>
      <c r="Q4" s="98"/>
    </row>
    <row r="5" spans="1:17" ht="16.5" customHeight="1" x14ac:dyDescent="0.2">
      <c r="A5" s="134">
        <v>1998</v>
      </c>
      <c r="B5" s="134"/>
      <c r="C5" s="155">
        <v>82.162903699910558</v>
      </c>
      <c r="D5" s="155"/>
      <c r="E5" s="156"/>
      <c r="F5" s="157">
        <v>87.422308464753371</v>
      </c>
      <c r="G5" s="157"/>
      <c r="H5" s="156"/>
      <c r="I5" s="157">
        <v>89.532492730827926</v>
      </c>
      <c r="J5" s="158"/>
      <c r="K5" s="98"/>
      <c r="L5" s="98"/>
      <c r="M5" s="98"/>
      <c r="N5" s="98"/>
      <c r="O5" s="98"/>
      <c r="P5" s="98"/>
      <c r="Q5" s="98"/>
    </row>
    <row r="6" spans="1:17" ht="11.25" customHeight="1" x14ac:dyDescent="0.2">
      <c r="A6" s="134">
        <v>1999</v>
      </c>
      <c r="B6" s="134"/>
      <c r="C6" s="155">
        <v>83.008309012190182</v>
      </c>
      <c r="D6" s="155"/>
      <c r="E6" s="159"/>
      <c r="F6" s="157">
        <v>89.399573617873585</v>
      </c>
      <c r="G6" s="157"/>
      <c r="H6" s="74"/>
      <c r="I6" s="157">
        <v>90.745823683501271</v>
      </c>
      <c r="J6" s="158"/>
      <c r="K6" s="98"/>
      <c r="L6" s="98"/>
      <c r="M6" s="161"/>
      <c r="N6" s="161"/>
      <c r="O6" s="161"/>
      <c r="P6" s="162"/>
      <c r="Q6" s="98"/>
    </row>
    <row r="7" spans="1:17" ht="11.25" customHeight="1" x14ac:dyDescent="0.2">
      <c r="A7" s="134">
        <v>2000</v>
      </c>
      <c r="B7" s="134"/>
      <c r="C7" s="155">
        <v>86.048404119303385</v>
      </c>
      <c r="D7" s="155"/>
      <c r="E7" s="156"/>
      <c r="F7" s="157">
        <v>92.598341416540976</v>
      </c>
      <c r="G7" s="157"/>
      <c r="H7" s="156"/>
      <c r="I7" s="157">
        <v>93.620803344254</v>
      </c>
      <c r="J7" s="158"/>
      <c r="K7" s="98"/>
      <c r="L7" s="98"/>
      <c r="M7" s="161"/>
      <c r="N7" s="161"/>
      <c r="O7" s="161"/>
      <c r="P7" s="162"/>
      <c r="Q7" s="98"/>
    </row>
    <row r="8" spans="1:17" ht="11.25" customHeight="1" x14ac:dyDescent="0.2">
      <c r="A8" s="134">
        <v>2001</v>
      </c>
      <c r="B8" s="134"/>
      <c r="C8" s="155">
        <v>88.00395826123497</v>
      </c>
      <c r="D8" s="155"/>
      <c r="E8" s="156"/>
      <c r="F8" s="157">
        <v>91.598171249204114</v>
      </c>
      <c r="G8" s="157"/>
      <c r="H8" s="163"/>
      <c r="I8" s="157">
        <v>93.048760417859114</v>
      </c>
      <c r="J8" s="158"/>
      <c r="K8" s="98"/>
      <c r="L8" s="98"/>
      <c r="M8" s="161"/>
      <c r="N8" s="161"/>
      <c r="O8" s="161"/>
      <c r="P8" s="162"/>
      <c r="Q8" s="98"/>
    </row>
    <row r="9" spans="1:17" ht="11.25" customHeight="1" x14ac:dyDescent="0.2">
      <c r="A9" s="134">
        <v>2002</v>
      </c>
      <c r="B9" s="134"/>
      <c r="C9" s="155">
        <v>89.827086208357656</v>
      </c>
      <c r="D9" s="155"/>
      <c r="E9" s="159"/>
      <c r="F9" s="157">
        <v>94.540072124152445</v>
      </c>
      <c r="G9" s="157"/>
      <c r="H9" s="74"/>
      <c r="I9" s="157">
        <v>94.527488800392817</v>
      </c>
      <c r="J9" s="158"/>
      <c r="K9" s="98"/>
      <c r="L9" s="98"/>
      <c r="M9" s="161"/>
      <c r="N9" s="161"/>
      <c r="O9" s="161"/>
      <c r="P9" s="162"/>
      <c r="Q9" s="98"/>
    </row>
    <row r="10" spans="1:17" ht="11.25" customHeight="1" x14ac:dyDescent="0.2">
      <c r="A10" s="134">
        <v>2003</v>
      </c>
      <c r="B10" s="134"/>
      <c r="C10" s="155">
        <v>92.754565700630465</v>
      </c>
      <c r="D10" s="155"/>
      <c r="E10" s="159"/>
      <c r="F10" s="157">
        <v>97.857973200221565</v>
      </c>
      <c r="G10" s="157"/>
      <c r="H10" s="74"/>
      <c r="I10" s="157">
        <v>96.748278869845294</v>
      </c>
      <c r="J10" s="158"/>
      <c r="K10" s="98"/>
      <c r="L10" s="98"/>
      <c r="M10" s="161"/>
      <c r="N10" s="161"/>
      <c r="O10" s="161"/>
      <c r="P10" s="162"/>
      <c r="Q10" s="98"/>
    </row>
    <row r="11" spans="1:17" ht="11.25" customHeight="1" x14ac:dyDescent="0.2">
      <c r="A11" s="134">
        <v>2004</v>
      </c>
      <c r="B11" s="134"/>
      <c r="C11" s="155">
        <v>94.856022527437077</v>
      </c>
      <c r="D11" s="155"/>
      <c r="E11" s="159"/>
      <c r="F11" s="157">
        <v>101.07172058453345</v>
      </c>
      <c r="G11" s="157"/>
      <c r="H11" s="74"/>
      <c r="I11" s="157">
        <v>98.528246889707489</v>
      </c>
      <c r="J11" s="158"/>
      <c r="K11" s="98"/>
      <c r="L11" s="98"/>
      <c r="M11" s="161"/>
      <c r="N11" s="161"/>
      <c r="O11" s="161"/>
      <c r="P11" s="162"/>
      <c r="Q11" s="98"/>
    </row>
    <row r="12" spans="1:17" ht="11.25" customHeight="1" x14ac:dyDescent="0.2">
      <c r="A12" s="134">
        <v>2005</v>
      </c>
      <c r="B12" s="134"/>
      <c r="C12" s="155">
        <v>96.326680600607133</v>
      </c>
      <c r="D12" s="155"/>
      <c r="E12" s="156"/>
      <c r="F12" s="157">
        <v>99.375358488232251</v>
      </c>
      <c r="G12" s="157"/>
      <c r="H12" s="156"/>
      <c r="I12" s="157">
        <v>98.138219835495249</v>
      </c>
      <c r="J12" s="158"/>
      <c r="K12" s="98"/>
      <c r="L12" s="98"/>
      <c r="M12" s="161"/>
      <c r="N12" s="161"/>
      <c r="O12" s="161"/>
      <c r="P12" s="162"/>
      <c r="Q12" s="98"/>
    </row>
    <row r="13" spans="1:17" ht="11.25" customHeight="1" x14ac:dyDescent="0.2">
      <c r="A13" s="134">
        <v>2006</v>
      </c>
      <c r="B13" s="134"/>
      <c r="C13" s="155">
        <v>99.510304861651477</v>
      </c>
      <c r="D13" s="155"/>
      <c r="E13" s="159"/>
      <c r="F13" s="157">
        <v>100.44813877730864</v>
      </c>
      <c r="G13" s="157"/>
      <c r="H13" s="74"/>
      <c r="I13" s="157">
        <v>100.26898147556489</v>
      </c>
      <c r="J13" s="158"/>
      <c r="K13" s="98"/>
      <c r="L13" s="98"/>
      <c r="M13" s="161"/>
      <c r="N13" s="161"/>
      <c r="O13" s="161"/>
      <c r="P13" s="162"/>
      <c r="Q13" s="98"/>
    </row>
    <row r="14" spans="1:17" ht="11.25" customHeight="1" x14ac:dyDescent="0.2">
      <c r="A14" s="134">
        <v>2007</v>
      </c>
      <c r="B14" s="134"/>
      <c r="C14" s="155">
        <v>100</v>
      </c>
      <c r="E14" s="159"/>
      <c r="F14" s="157">
        <v>100</v>
      </c>
      <c r="H14" s="74"/>
      <c r="I14" s="157">
        <v>100</v>
      </c>
      <c r="J14" s="158"/>
      <c r="K14" s="98"/>
      <c r="L14" s="98"/>
      <c r="M14" s="161"/>
      <c r="N14" s="161"/>
      <c r="O14" s="161"/>
      <c r="P14" s="162"/>
      <c r="Q14" s="98"/>
    </row>
    <row r="15" spans="1:17" ht="11.25" customHeight="1" x14ac:dyDescent="0.2">
      <c r="A15" s="134">
        <v>2008</v>
      </c>
      <c r="B15" s="134"/>
      <c r="C15" s="155">
        <v>100.64439081508525</v>
      </c>
      <c r="D15" s="155"/>
      <c r="E15" s="159"/>
      <c r="F15" s="157">
        <v>100.73568883751213</v>
      </c>
      <c r="G15" s="157"/>
      <c r="H15" s="74"/>
      <c r="I15" s="157">
        <v>99.512311008630974</v>
      </c>
      <c r="J15" s="158"/>
      <c r="K15" s="98"/>
      <c r="L15" s="98"/>
      <c r="M15" s="161"/>
      <c r="N15" s="161"/>
      <c r="O15" s="161"/>
      <c r="P15" s="162"/>
      <c r="Q15" s="98"/>
    </row>
    <row r="16" spans="1:17" ht="11.25" customHeight="1" x14ac:dyDescent="0.2">
      <c r="A16" s="134">
        <v>2009</v>
      </c>
      <c r="B16" s="134"/>
      <c r="C16" s="155">
        <v>98.250024544178657</v>
      </c>
      <c r="D16" s="155"/>
      <c r="E16" s="159"/>
      <c r="F16" s="157">
        <v>102.77389886587147</v>
      </c>
      <c r="G16" s="157"/>
      <c r="H16" s="74"/>
      <c r="I16" s="157">
        <v>100.60324158672789</v>
      </c>
      <c r="J16" s="158"/>
      <c r="K16" s="98"/>
      <c r="L16" s="98"/>
      <c r="M16" s="161"/>
      <c r="N16" s="161"/>
      <c r="O16" s="161"/>
      <c r="P16" s="162"/>
      <c r="Q16" s="98"/>
    </row>
    <row r="17" spans="1:17" ht="11.25" customHeight="1" x14ac:dyDescent="0.2">
      <c r="A17" s="134">
        <v>2010</v>
      </c>
      <c r="B17" s="134"/>
      <c r="C17" s="155">
        <v>99.171978417128315</v>
      </c>
      <c r="D17" s="155"/>
      <c r="E17" s="156"/>
      <c r="F17" s="157">
        <v>107.31423439201916</v>
      </c>
      <c r="G17" s="157"/>
      <c r="H17" s="156"/>
      <c r="I17" s="157">
        <v>103.45266982440629</v>
      </c>
      <c r="J17" s="158"/>
      <c r="K17" s="98"/>
      <c r="L17" s="98"/>
      <c r="M17" s="161"/>
      <c r="N17" s="161"/>
      <c r="O17" s="161"/>
      <c r="P17" s="162"/>
      <c r="Q17" s="98"/>
    </row>
    <row r="18" spans="1:17" ht="11.25" customHeight="1" x14ac:dyDescent="0.2">
      <c r="A18" s="134">
        <v>2011</v>
      </c>
      <c r="B18" s="134"/>
      <c r="C18" s="155">
        <v>100.0210345961209</v>
      </c>
      <c r="D18" s="155"/>
      <c r="E18" s="159"/>
      <c r="F18" s="157">
        <v>106.34309249037666</v>
      </c>
      <c r="G18" s="157"/>
      <c r="H18" s="74"/>
      <c r="I18" s="157">
        <v>103.29302173228911</v>
      </c>
      <c r="J18" s="158"/>
      <c r="K18" s="98"/>
      <c r="L18" s="98"/>
      <c r="M18" s="161"/>
      <c r="N18" s="161"/>
      <c r="O18" s="161"/>
      <c r="P18" s="162"/>
      <c r="Q18" s="98"/>
    </row>
    <row r="19" spans="1:17" ht="11.25" customHeight="1" x14ac:dyDescent="0.2">
      <c r="A19" s="134">
        <v>2012</v>
      </c>
      <c r="B19" s="134"/>
      <c r="C19" s="155">
        <v>100.26319497708775</v>
      </c>
      <c r="D19" s="155"/>
      <c r="E19" s="159"/>
      <c r="F19" s="157">
        <v>106.38222690638702</v>
      </c>
      <c r="G19" s="157"/>
      <c r="H19" s="74"/>
      <c r="I19" s="157">
        <v>103.42819232297394</v>
      </c>
      <c r="J19" s="158"/>
      <c r="K19" s="98"/>
      <c r="L19" s="98"/>
      <c r="M19" s="161"/>
      <c r="N19" s="161"/>
      <c r="O19" s="161"/>
      <c r="P19" s="162"/>
      <c r="Q19" s="98"/>
    </row>
    <row r="20" spans="1:17" ht="11.25" customHeight="1" x14ac:dyDescent="0.2">
      <c r="A20" s="134">
        <v>2013</v>
      </c>
      <c r="B20" s="134"/>
      <c r="C20" s="155">
        <v>102.36226765007892</v>
      </c>
      <c r="D20" s="155"/>
      <c r="E20" s="159"/>
      <c r="F20" s="157">
        <v>106.46726228343914</v>
      </c>
      <c r="G20" s="157"/>
      <c r="H20" s="74"/>
      <c r="I20" s="157">
        <v>105.18479637125395</v>
      </c>
      <c r="J20" s="158"/>
      <c r="K20" s="98"/>
      <c r="L20" s="98"/>
      <c r="M20" s="161"/>
      <c r="N20" s="161"/>
      <c r="O20" s="161"/>
      <c r="P20" s="162"/>
      <c r="Q20" s="98"/>
    </row>
    <row r="21" spans="1:17" ht="11.25" customHeight="1" x14ac:dyDescent="0.2">
      <c r="A21" s="134">
        <v>2014</v>
      </c>
      <c r="B21" s="134"/>
      <c r="C21" s="155">
        <v>104.33934855170126</v>
      </c>
      <c r="D21" s="155"/>
      <c r="E21" s="159"/>
      <c r="F21" s="157">
        <v>106.50648277382122</v>
      </c>
      <c r="G21" s="157"/>
      <c r="H21" s="74"/>
      <c r="I21" s="157">
        <v>104.86260514673555</v>
      </c>
      <c r="J21" s="158"/>
      <c r="K21" s="98"/>
      <c r="L21" s="98"/>
      <c r="M21" s="161"/>
      <c r="N21" s="161"/>
      <c r="O21" s="161"/>
      <c r="P21" s="162"/>
      <c r="Q21" s="98"/>
    </row>
    <row r="22" spans="1:17" ht="11.25" customHeight="1" x14ac:dyDescent="0.2">
      <c r="A22" s="134">
        <v>2015</v>
      </c>
      <c r="B22" s="134"/>
      <c r="C22" s="155">
        <v>104.98101863906523</v>
      </c>
      <c r="D22" s="155"/>
      <c r="E22" s="159"/>
      <c r="F22" s="157">
        <v>108.49597515410127</v>
      </c>
      <c r="G22" s="157"/>
      <c r="H22" s="74"/>
      <c r="I22" s="157">
        <v>105.33869197927859</v>
      </c>
      <c r="J22" s="158"/>
      <c r="K22" s="98"/>
      <c r="L22" s="98"/>
      <c r="M22" s="161"/>
      <c r="N22" s="161"/>
      <c r="O22" s="161"/>
      <c r="P22" s="162"/>
      <c r="Q22" s="98"/>
    </row>
    <row r="23" spans="1:17" ht="11.25" customHeight="1" x14ac:dyDescent="0.2">
      <c r="A23" s="134">
        <v>2016</v>
      </c>
      <c r="B23" s="134"/>
      <c r="C23" s="155">
        <v>105.42528817716378</v>
      </c>
      <c r="D23" s="155"/>
      <c r="E23" s="159"/>
      <c r="F23" s="157">
        <v>107.14166028888995</v>
      </c>
      <c r="G23" s="157"/>
      <c r="H23" s="74"/>
      <c r="I23" s="157">
        <v>105.86763861062208</v>
      </c>
      <c r="J23" s="158"/>
      <c r="K23" s="98"/>
      <c r="L23" s="161"/>
      <c r="M23" s="161"/>
      <c r="N23" s="161"/>
      <c r="O23" s="161"/>
      <c r="P23" s="162"/>
      <c r="Q23" s="98"/>
    </row>
    <row r="24" spans="1:17" s="93" customFormat="1" ht="11.25" customHeight="1" x14ac:dyDescent="0.2">
      <c r="A24" s="134">
        <v>2017</v>
      </c>
      <c r="B24" s="134"/>
      <c r="C24" s="155">
        <v>106.8047224327383</v>
      </c>
      <c r="E24" s="159"/>
      <c r="F24" s="157">
        <v>105.64667232014877</v>
      </c>
      <c r="G24" s="215"/>
      <c r="H24" s="74"/>
      <c r="I24" s="157">
        <v>105.22414592955799</v>
      </c>
      <c r="J24" s="158"/>
      <c r="K24" s="98"/>
      <c r="L24" s="161"/>
      <c r="M24" s="161"/>
      <c r="N24" s="161"/>
      <c r="O24" s="161"/>
      <c r="P24" s="162"/>
      <c r="Q24" s="98"/>
    </row>
    <row r="25" spans="1:17" ht="3.75" customHeight="1" x14ac:dyDescent="0.2">
      <c r="A25" s="30"/>
      <c r="B25" s="30"/>
      <c r="C25" s="164"/>
      <c r="D25" s="164"/>
      <c r="E25" s="143"/>
      <c r="F25" s="165"/>
      <c r="G25" s="165"/>
      <c r="H25" s="145"/>
      <c r="I25" s="166"/>
      <c r="J25" s="166"/>
      <c r="K25" s="98"/>
      <c r="L25" s="98"/>
      <c r="M25" s="98"/>
      <c r="N25" s="98"/>
      <c r="O25" s="98"/>
      <c r="P25" s="162"/>
      <c r="Q25" s="98"/>
    </row>
    <row r="26" spans="1:17" ht="22.5" x14ac:dyDescent="0.2">
      <c r="A26" s="225"/>
      <c r="B26" s="225"/>
      <c r="C26" s="66" t="s">
        <v>29</v>
      </c>
      <c r="D26" s="167"/>
      <c r="E26" s="168"/>
      <c r="F26" s="66" t="s">
        <v>27</v>
      </c>
      <c r="G26" s="66" t="s">
        <v>43</v>
      </c>
      <c r="H26" s="169"/>
      <c r="I26" s="66" t="s">
        <v>28</v>
      </c>
      <c r="J26" s="66" t="s">
        <v>43</v>
      </c>
      <c r="K26" s="98"/>
      <c r="L26" s="98"/>
      <c r="M26" s="170"/>
      <c r="N26" s="170"/>
      <c r="O26" s="98"/>
      <c r="P26" s="98"/>
      <c r="Q26" s="98"/>
    </row>
    <row r="27" spans="1:17" ht="18.75" customHeight="1" x14ac:dyDescent="0.2">
      <c r="A27" s="134">
        <v>1998</v>
      </c>
      <c r="B27" s="134">
        <v>1</v>
      </c>
      <c r="C27" s="157">
        <v>82.405291255314125</v>
      </c>
      <c r="D27" s="155"/>
      <c r="E27" s="159"/>
      <c r="F27" s="157">
        <v>85.746124173162045</v>
      </c>
      <c r="G27" s="157">
        <v>85.872039315120546</v>
      </c>
      <c r="H27" s="74"/>
      <c r="I27" s="160">
        <v>89.881022114539689</v>
      </c>
      <c r="J27" s="160">
        <v>89.893794906253206</v>
      </c>
      <c r="K27" s="171"/>
      <c r="L27" s="171"/>
      <c r="M27" s="98"/>
      <c r="N27" s="98"/>
      <c r="O27" s="98"/>
      <c r="P27" s="98"/>
      <c r="Q27" s="98"/>
    </row>
    <row r="28" spans="1:17" ht="11.25" customHeight="1" x14ac:dyDescent="0.2">
      <c r="A28" s="134"/>
      <c r="B28" s="134">
        <v>2</v>
      </c>
      <c r="C28" s="157">
        <v>82.423572594433921</v>
      </c>
      <c r="D28" s="155"/>
      <c r="E28" s="159"/>
      <c r="F28" s="157">
        <v>87.268699549137381</v>
      </c>
      <c r="G28" s="157">
        <v>87.145765411147522</v>
      </c>
      <c r="H28" s="74"/>
      <c r="I28" s="160">
        <v>89.814404609654432</v>
      </c>
      <c r="J28" s="160">
        <v>89.731562794712545</v>
      </c>
      <c r="K28" s="171"/>
      <c r="L28" s="171"/>
      <c r="M28" s="98"/>
      <c r="N28" s="98"/>
      <c r="O28" s="98"/>
      <c r="P28" s="98"/>
      <c r="Q28" s="98"/>
    </row>
    <row r="29" spans="1:17" ht="11.25" customHeight="1" x14ac:dyDescent="0.2">
      <c r="A29" s="134"/>
      <c r="B29" s="134">
        <v>3</v>
      </c>
      <c r="C29" s="157">
        <v>81.92136915234795</v>
      </c>
      <c r="D29" s="155"/>
      <c r="E29" s="159"/>
      <c r="F29" s="157">
        <v>87.590234517585102</v>
      </c>
      <c r="G29" s="157">
        <v>87.600437500999121</v>
      </c>
      <c r="H29" s="74"/>
      <c r="I29" s="160">
        <v>89.009831420464735</v>
      </c>
      <c r="J29" s="160">
        <v>89.121914583042354</v>
      </c>
      <c r="K29" s="171"/>
      <c r="L29" s="171"/>
      <c r="M29" s="98"/>
      <c r="N29" s="98"/>
      <c r="O29" s="98"/>
      <c r="P29" s="98"/>
      <c r="Q29" s="98"/>
    </row>
    <row r="30" spans="1:17" ht="11.25" customHeight="1" x14ac:dyDescent="0.2">
      <c r="A30" s="134"/>
      <c r="B30" s="134">
        <v>4</v>
      </c>
      <c r="C30" s="157">
        <v>81.901381797546222</v>
      </c>
      <c r="D30" s="155"/>
      <c r="E30" s="159"/>
      <c r="F30" s="157">
        <v>89.09303168722208</v>
      </c>
      <c r="G30" s="157">
        <v>87.793706298380755</v>
      </c>
      <c r="H30" s="74"/>
      <c r="I30" s="160">
        <v>89.416003111660643</v>
      </c>
      <c r="J30" s="160">
        <v>89.334740343245528</v>
      </c>
      <c r="K30" s="171"/>
      <c r="L30" s="171"/>
      <c r="M30" s="98"/>
      <c r="N30" s="98"/>
      <c r="O30" s="98"/>
      <c r="P30" s="98"/>
      <c r="Q30" s="98"/>
    </row>
    <row r="31" spans="1:17" ht="18.75" customHeight="1" x14ac:dyDescent="0.2">
      <c r="A31" s="134">
        <v>1999</v>
      </c>
      <c r="B31" s="134">
        <v>1</v>
      </c>
      <c r="C31" s="157">
        <v>82.16859201764187</v>
      </c>
      <c r="D31" s="155"/>
      <c r="E31" s="159"/>
      <c r="F31" s="157">
        <v>86.955338086424689</v>
      </c>
      <c r="G31" s="157">
        <v>88.065496733523105</v>
      </c>
      <c r="H31" s="74"/>
      <c r="I31" s="160">
        <v>89.880598342831803</v>
      </c>
      <c r="J31" s="160">
        <v>89.792332843241311</v>
      </c>
      <c r="K31" s="171"/>
      <c r="L31" s="171"/>
      <c r="M31" s="98"/>
      <c r="N31" s="98"/>
      <c r="O31" s="98"/>
      <c r="P31" s="98"/>
      <c r="Q31" s="98"/>
    </row>
    <row r="32" spans="1:17" ht="11.25" customHeight="1" x14ac:dyDescent="0.2">
      <c r="A32" s="134"/>
      <c r="B32" s="134">
        <v>2</v>
      </c>
      <c r="C32" s="157">
        <v>82.185049240918303</v>
      </c>
      <c r="D32" s="137"/>
      <c r="E32" s="47"/>
      <c r="F32" s="157">
        <v>88.409646420418696</v>
      </c>
      <c r="G32" s="157">
        <v>88.469997974604937</v>
      </c>
      <c r="H32" s="51"/>
      <c r="I32" s="160">
        <v>89.693097564483324</v>
      </c>
      <c r="J32" s="160">
        <v>89.775279851783907</v>
      </c>
      <c r="K32" s="8"/>
      <c r="L32" s="8"/>
    </row>
    <row r="33" spans="1:12" ht="11.25" customHeight="1" x14ac:dyDescent="0.2">
      <c r="A33" s="134"/>
      <c r="B33" s="134">
        <v>3</v>
      </c>
      <c r="C33" s="157">
        <v>83.24060728252941</v>
      </c>
      <c r="D33" s="137"/>
      <c r="E33" s="47"/>
      <c r="F33" s="157">
        <v>90.355060675760498</v>
      </c>
      <c r="G33" s="157">
        <v>90.367241014472697</v>
      </c>
      <c r="H33" s="51"/>
      <c r="I33" s="160">
        <v>91.053450270449162</v>
      </c>
      <c r="J33" s="160">
        <v>90.975766149098447</v>
      </c>
      <c r="K33" s="8"/>
      <c r="L33" s="8"/>
    </row>
    <row r="34" spans="1:12" ht="11.25" customHeight="1" x14ac:dyDescent="0.2">
      <c r="A34" s="134"/>
      <c r="B34" s="134">
        <v>4</v>
      </c>
      <c r="C34" s="157">
        <v>84.438987507671214</v>
      </c>
      <c r="D34" s="137"/>
      <c r="E34" s="47"/>
      <c r="F34" s="157">
        <v>91.887189435722917</v>
      </c>
      <c r="G34" s="157">
        <v>91.571740964186446</v>
      </c>
      <c r="H34" s="51"/>
      <c r="I34" s="160">
        <v>92.347798294565635</v>
      </c>
      <c r="J34" s="160">
        <v>92.293931029902708</v>
      </c>
    </row>
    <row r="35" spans="1:12" ht="18.75" customHeight="1" x14ac:dyDescent="0.2">
      <c r="A35" s="134">
        <v>2000</v>
      </c>
      <c r="B35" s="134">
        <v>1</v>
      </c>
      <c r="C35" s="157">
        <v>85.503018737990985</v>
      </c>
      <c r="D35" s="137"/>
      <c r="E35" s="47"/>
      <c r="F35" s="157">
        <v>91.817970571551172</v>
      </c>
      <c r="G35" s="157">
        <v>92.438663025976183</v>
      </c>
      <c r="H35" s="51"/>
      <c r="I35" s="160">
        <v>93.371712737903025</v>
      </c>
      <c r="J35" s="160">
        <v>93.493313216909314</v>
      </c>
    </row>
    <row r="36" spans="1:12" ht="11.25" customHeight="1" x14ac:dyDescent="0.2">
      <c r="A36" s="134"/>
      <c r="B36" s="134">
        <v>2</v>
      </c>
      <c r="C36" s="157">
        <v>85.67417775552191</v>
      </c>
      <c r="D36" s="137"/>
      <c r="E36" s="47"/>
      <c r="F36" s="157">
        <v>93.125213344426996</v>
      </c>
      <c r="G36" s="157">
        <v>92.731108198665424</v>
      </c>
      <c r="H36" s="51"/>
      <c r="I36" s="160">
        <v>93.922135243487148</v>
      </c>
      <c r="J36" s="160">
        <v>93.619938631668902</v>
      </c>
    </row>
    <row r="37" spans="1:12" ht="11.25" customHeight="1" x14ac:dyDescent="0.2">
      <c r="A37" s="134"/>
      <c r="B37" s="134">
        <v>3</v>
      </c>
      <c r="C37" s="157">
        <v>86.468121246908908</v>
      </c>
      <c r="D37" s="137"/>
      <c r="E37" s="47"/>
      <c r="F37" s="157">
        <v>93.196925087272831</v>
      </c>
      <c r="G37" s="157">
        <v>93.25859627244769</v>
      </c>
      <c r="H37" s="51"/>
      <c r="I37" s="160">
        <v>93.922442701897253</v>
      </c>
      <c r="J37" s="160">
        <v>93.980425073048991</v>
      </c>
    </row>
    <row r="38" spans="1:12" ht="11.25" customHeight="1" x14ac:dyDescent="0.2">
      <c r="A38" s="134"/>
      <c r="B38" s="134">
        <v>4</v>
      </c>
      <c r="C38" s="157">
        <v>86.548298736791821</v>
      </c>
      <c r="D38" s="137"/>
      <c r="E38" s="47"/>
      <c r="F38" s="157">
        <v>92.194188924731279</v>
      </c>
      <c r="G38" s="157">
        <v>92.573155053018525</v>
      </c>
      <c r="H38" s="51"/>
      <c r="I38" s="160">
        <v>93.260466973290448</v>
      </c>
      <c r="J38" s="160">
        <v>93.250537423059654</v>
      </c>
    </row>
    <row r="39" spans="1:12" ht="18.75" customHeight="1" x14ac:dyDescent="0.2">
      <c r="A39" s="134">
        <v>2001</v>
      </c>
      <c r="B39" s="134">
        <v>1</v>
      </c>
      <c r="C39" s="157">
        <v>87.599287035792884</v>
      </c>
      <c r="D39" s="137"/>
      <c r="E39" s="47"/>
      <c r="F39" s="157">
        <v>93.225014897646787</v>
      </c>
      <c r="G39" s="157">
        <v>92.775375386016194</v>
      </c>
      <c r="H39" s="51"/>
      <c r="I39" s="160">
        <v>93.600564830633687</v>
      </c>
      <c r="J39" s="160">
        <v>93.46741914298849</v>
      </c>
    </row>
    <row r="40" spans="1:12" ht="11.25" customHeight="1" x14ac:dyDescent="0.2">
      <c r="A40" s="134"/>
      <c r="B40" s="134">
        <v>2</v>
      </c>
      <c r="C40" s="157">
        <v>87.398869867632698</v>
      </c>
      <c r="D40" s="137"/>
      <c r="E40" s="47"/>
      <c r="F40" s="157">
        <v>90.690389165413265</v>
      </c>
      <c r="G40" s="157">
        <v>90.875996871836932</v>
      </c>
      <c r="H40" s="51"/>
      <c r="I40" s="160">
        <v>91.97636722041139</v>
      </c>
      <c r="J40" s="160">
        <v>92.45418060977596</v>
      </c>
    </row>
    <row r="41" spans="1:12" ht="11.25" customHeight="1" x14ac:dyDescent="0.2">
      <c r="A41" s="134"/>
      <c r="B41" s="134">
        <v>3</v>
      </c>
      <c r="C41" s="157">
        <v>87.865385696321979</v>
      </c>
      <c r="D41" s="137"/>
      <c r="E41" s="47"/>
      <c r="F41" s="157">
        <v>89.99878906157906</v>
      </c>
      <c r="G41" s="157">
        <v>90.253921989143478</v>
      </c>
      <c r="H41" s="51"/>
      <c r="I41" s="160">
        <v>92.686735373964424</v>
      </c>
      <c r="J41" s="160">
        <v>92.566999977799384</v>
      </c>
    </row>
    <row r="42" spans="1:12" ht="11.25" customHeight="1" x14ac:dyDescent="0.2">
      <c r="A42" s="134"/>
      <c r="B42" s="134">
        <v>4</v>
      </c>
      <c r="C42" s="157">
        <v>89.152290445192392</v>
      </c>
      <c r="D42" s="137"/>
      <c r="E42" s="47"/>
      <c r="F42" s="157">
        <v>92.469544552810362</v>
      </c>
      <c r="G42" s="157">
        <v>92.558414108787431</v>
      </c>
      <c r="H42" s="51"/>
      <c r="I42" s="160">
        <v>93.929167122190393</v>
      </c>
      <c r="J42" s="160">
        <v>94.002233260524946</v>
      </c>
    </row>
    <row r="43" spans="1:12" ht="18.75" customHeight="1" x14ac:dyDescent="0.2">
      <c r="A43" s="134">
        <v>2002</v>
      </c>
      <c r="B43" s="134">
        <v>1</v>
      </c>
      <c r="C43" s="157">
        <v>88.911715358771914</v>
      </c>
      <c r="D43" s="137"/>
      <c r="E43" s="47"/>
      <c r="F43" s="157">
        <v>93.923609388171116</v>
      </c>
      <c r="G43" s="157">
        <v>93.474410077278407</v>
      </c>
      <c r="H43" s="51"/>
      <c r="I43" s="160">
        <v>93.965197896566437</v>
      </c>
      <c r="J43" s="160">
        <v>93.840702170471744</v>
      </c>
    </row>
    <row r="44" spans="1:12" ht="11.25" customHeight="1" x14ac:dyDescent="0.2">
      <c r="A44" s="134"/>
      <c r="B44" s="134">
        <v>2</v>
      </c>
      <c r="C44" s="157">
        <v>89.119819154188448</v>
      </c>
      <c r="D44" s="137"/>
      <c r="E44" s="47"/>
      <c r="F44" s="157">
        <v>93.613883110487251</v>
      </c>
      <c r="G44" s="157">
        <v>94.161147812813681</v>
      </c>
      <c r="H44" s="51"/>
      <c r="I44" s="160">
        <v>93.925941276322419</v>
      </c>
      <c r="J44" s="160">
        <v>93.887760723662709</v>
      </c>
    </row>
    <row r="45" spans="1:12" ht="11.25" customHeight="1" x14ac:dyDescent="0.2">
      <c r="A45" s="134"/>
      <c r="B45" s="134">
        <v>3</v>
      </c>
      <c r="C45" s="157">
        <v>90.554413675993885</v>
      </c>
      <c r="D45" s="137"/>
      <c r="E45" s="47"/>
      <c r="F45" s="157">
        <v>95.959032515228358</v>
      </c>
      <c r="G45" s="157">
        <v>95.352962789407641</v>
      </c>
      <c r="H45" s="51"/>
      <c r="I45" s="160">
        <v>95.018374372442011</v>
      </c>
      <c r="J45" s="160">
        <v>95.092300248506589</v>
      </c>
    </row>
    <row r="46" spans="1:12" ht="11.25" customHeight="1" x14ac:dyDescent="0.2">
      <c r="A46" s="134"/>
      <c r="B46" s="134">
        <v>4</v>
      </c>
      <c r="C46" s="157">
        <v>90.722396644476376</v>
      </c>
      <c r="D46" s="137"/>
      <c r="E46" s="47"/>
      <c r="F46" s="157">
        <v>94.599855852040136</v>
      </c>
      <c r="G46" s="157">
        <v>95.055588825099434</v>
      </c>
      <c r="H46" s="51"/>
      <c r="I46" s="160">
        <v>95.182824331906687</v>
      </c>
      <c r="J46" s="160">
        <v>95.036134840388499</v>
      </c>
    </row>
    <row r="47" spans="1:12" ht="18.75" customHeight="1" x14ac:dyDescent="0.2">
      <c r="A47" s="134">
        <v>2003</v>
      </c>
      <c r="B47" s="134">
        <v>1</v>
      </c>
      <c r="C47" s="157">
        <v>91.365729141793437</v>
      </c>
      <c r="D47" s="137"/>
      <c r="E47" s="47"/>
      <c r="F47" s="157">
        <v>95.84970091942337</v>
      </c>
      <c r="G47" s="157">
        <v>95.7363142192564</v>
      </c>
      <c r="H47" s="51"/>
      <c r="I47" s="160">
        <v>95.443433975647608</v>
      </c>
      <c r="J47" s="160">
        <v>95.504267608708361</v>
      </c>
    </row>
    <row r="48" spans="1:12" ht="11.25" customHeight="1" x14ac:dyDescent="0.2">
      <c r="A48" s="134"/>
      <c r="B48" s="134">
        <v>2</v>
      </c>
      <c r="C48" s="157">
        <v>92.501559662897691</v>
      </c>
      <c r="D48" s="137"/>
      <c r="E48" s="47"/>
      <c r="F48" s="157">
        <v>97.907584106265816</v>
      </c>
      <c r="G48" s="157">
        <v>97.922317310797865</v>
      </c>
      <c r="H48" s="51"/>
      <c r="I48" s="160">
        <v>96.632292083110542</v>
      </c>
      <c r="J48" s="160">
        <v>96.629808562314864</v>
      </c>
    </row>
    <row r="49" spans="1:10" ht="11.25" customHeight="1" x14ac:dyDescent="0.2">
      <c r="A49" s="134"/>
      <c r="B49" s="134">
        <v>3</v>
      </c>
      <c r="C49" s="157">
        <v>93.458153101262013</v>
      </c>
      <c r="D49" s="137"/>
      <c r="E49" s="47"/>
      <c r="F49" s="157">
        <v>99.589930048885577</v>
      </c>
      <c r="G49" s="157">
        <v>99.303763582721857</v>
      </c>
      <c r="H49" s="51"/>
      <c r="I49" s="160">
        <v>97.744021435931899</v>
      </c>
      <c r="J49" s="160">
        <v>97.4453787604631</v>
      </c>
    </row>
    <row r="50" spans="1:10" ht="11.25" customHeight="1" x14ac:dyDescent="0.2">
      <c r="A50" s="134"/>
      <c r="B50" s="134">
        <v>4</v>
      </c>
      <c r="C50" s="157">
        <v>93.692820896568662</v>
      </c>
      <c r="D50" s="137"/>
      <c r="E50" s="47"/>
      <c r="F50" s="157">
        <v>98.036866591219777</v>
      </c>
      <c r="G50" s="157">
        <v>99.73643639536985</v>
      </c>
      <c r="H50" s="51"/>
      <c r="I50" s="160">
        <v>97.160322194793935</v>
      </c>
      <c r="J50" s="160">
        <v>97.303575212490941</v>
      </c>
    </row>
    <row r="51" spans="1:10" ht="18.75" customHeight="1" x14ac:dyDescent="0.2">
      <c r="A51" s="134">
        <v>2004</v>
      </c>
      <c r="B51" s="134">
        <v>1</v>
      </c>
      <c r="C51" s="157">
        <v>94.523587088371357</v>
      </c>
      <c r="D51" s="137"/>
      <c r="E51" s="47"/>
      <c r="F51" s="157">
        <v>101.21311161595315</v>
      </c>
      <c r="G51" s="157">
        <v>100.82375278704801</v>
      </c>
      <c r="H51" s="51"/>
      <c r="I51" s="160">
        <v>98.151131214316223</v>
      </c>
      <c r="J51" s="160">
        <v>98.101361770547172</v>
      </c>
    </row>
    <row r="52" spans="1:10" ht="11.25" customHeight="1" x14ac:dyDescent="0.2">
      <c r="A52" s="134"/>
      <c r="B52" s="134">
        <v>2</v>
      </c>
      <c r="C52" s="157">
        <v>94.708895197858368</v>
      </c>
      <c r="D52" s="137"/>
      <c r="E52" s="47"/>
      <c r="F52" s="157">
        <v>100.79702106607975</v>
      </c>
      <c r="G52" s="157">
        <v>100.87429981169889</v>
      </c>
      <c r="H52" s="51"/>
      <c r="I52" s="160">
        <v>98.609628634873133</v>
      </c>
      <c r="J52" s="160">
        <v>98.576973677879792</v>
      </c>
    </row>
    <row r="53" spans="1:10" ht="11.25" customHeight="1" x14ac:dyDescent="0.2">
      <c r="A53" s="134"/>
      <c r="B53" s="134">
        <v>3</v>
      </c>
      <c r="C53" s="157">
        <v>94.55409168758635</v>
      </c>
      <c r="D53" s="137"/>
      <c r="E53" s="47"/>
      <c r="F53" s="157">
        <v>100.29239035196044</v>
      </c>
      <c r="G53" s="157">
        <v>100.58898470593475</v>
      </c>
      <c r="H53" s="51"/>
      <c r="I53" s="160">
        <v>98.426635797143902</v>
      </c>
      <c r="J53" s="160">
        <v>98.345577887625126</v>
      </c>
    </row>
    <row r="54" spans="1:10" ht="11.25" customHeight="1" x14ac:dyDescent="0.2">
      <c r="A54" s="134"/>
      <c r="B54" s="134">
        <v>4</v>
      </c>
      <c r="C54" s="157">
        <v>95.637516135932245</v>
      </c>
      <c r="D54" s="137"/>
      <c r="E54" s="47"/>
      <c r="F54" s="157">
        <v>101.91144084889117</v>
      </c>
      <c r="G54" s="157">
        <v>101.20503683790577</v>
      </c>
      <c r="H54" s="51"/>
      <c r="I54" s="160">
        <v>98.912655150163076</v>
      </c>
      <c r="J54" s="160">
        <v>98.885515361294495</v>
      </c>
    </row>
    <row r="55" spans="1:10" ht="18.75" customHeight="1" x14ac:dyDescent="0.2">
      <c r="A55" s="134">
        <v>2005</v>
      </c>
      <c r="B55" s="134">
        <v>1</v>
      </c>
      <c r="C55" s="157">
        <v>95.542425040662806</v>
      </c>
      <c r="D55" s="137"/>
      <c r="E55" s="47"/>
      <c r="F55" s="157">
        <v>99.303290455539042</v>
      </c>
      <c r="G55" s="157">
        <v>99.924140110939263</v>
      </c>
      <c r="H55" s="51"/>
      <c r="I55" s="160">
        <v>98.013152885878384</v>
      </c>
      <c r="J55" s="160">
        <v>98.065934351849762</v>
      </c>
    </row>
    <row r="56" spans="1:10" ht="11.25" customHeight="1" x14ac:dyDescent="0.2">
      <c r="A56" s="134"/>
      <c r="B56" s="134">
        <v>2</v>
      </c>
      <c r="C56" s="157">
        <v>95.706460354886985</v>
      </c>
      <c r="D56" s="137"/>
      <c r="E56" s="47"/>
      <c r="F56" s="157">
        <v>99.356348534738288</v>
      </c>
      <c r="G56" s="157">
        <v>98.885014936786817</v>
      </c>
      <c r="H56" s="51"/>
      <c r="I56" s="160">
        <v>97.711022103176234</v>
      </c>
      <c r="J56" s="160">
        <v>97.60003887131866</v>
      </c>
    </row>
    <row r="57" spans="1:10" ht="11.25" customHeight="1" x14ac:dyDescent="0.2">
      <c r="A57" s="134"/>
      <c r="B57" s="134">
        <v>3</v>
      </c>
      <c r="C57" s="157">
        <v>96.225881736648788</v>
      </c>
      <c r="D57" s="137"/>
      <c r="E57" s="47"/>
      <c r="F57" s="157">
        <v>98.576151891531353</v>
      </c>
      <c r="G57" s="157">
        <v>98.976163363207135</v>
      </c>
      <c r="H57" s="51"/>
      <c r="I57" s="160">
        <v>97.573696661236809</v>
      </c>
      <c r="J57" s="160">
        <v>97.670720039582136</v>
      </c>
    </row>
    <row r="58" spans="1:10" ht="11.25" customHeight="1" x14ac:dyDescent="0.2">
      <c r="A58" s="134"/>
      <c r="B58" s="134">
        <v>4</v>
      </c>
      <c r="C58" s="157">
        <v>97.83195527022994</v>
      </c>
      <c r="D58" s="137"/>
      <c r="E58" s="47"/>
      <c r="F58" s="157">
        <v>100.18837726117388</v>
      </c>
      <c r="G58" s="157">
        <v>99.528777835929532</v>
      </c>
      <c r="H58" s="51"/>
      <c r="I58" s="160">
        <v>99.239801894663557</v>
      </c>
      <c r="J58" s="160">
        <v>98.905147916083649</v>
      </c>
    </row>
    <row r="59" spans="1:10" ht="18.75" customHeight="1" x14ac:dyDescent="0.2">
      <c r="A59" s="134">
        <v>2006</v>
      </c>
      <c r="B59" s="134">
        <v>1</v>
      </c>
      <c r="C59" s="157">
        <v>98.966597983550855</v>
      </c>
      <c r="D59" s="137"/>
      <c r="E59" s="47"/>
      <c r="F59" s="157">
        <v>99.176543682523999</v>
      </c>
      <c r="G59" s="157">
        <v>99.679417623369133</v>
      </c>
      <c r="H59" s="51"/>
      <c r="I59" s="160">
        <v>99.6688801020819</v>
      </c>
      <c r="J59" s="160">
        <v>99.730074775211605</v>
      </c>
    </row>
    <row r="60" spans="1:10" ht="11.25" customHeight="1" x14ac:dyDescent="0.2">
      <c r="A60" s="134"/>
      <c r="B60" s="134">
        <v>2</v>
      </c>
      <c r="C60" s="157">
        <v>99.339578954136925</v>
      </c>
      <c r="D60" s="137"/>
      <c r="E60" s="47"/>
      <c r="F60" s="157">
        <v>100.28950397420154</v>
      </c>
      <c r="G60" s="157">
        <v>100.34174139475954</v>
      </c>
      <c r="H60" s="51"/>
      <c r="I60" s="160">
        <v>99.953653216236518</v>
      </c>
      <c r="J60" s="160">
        <v>99.920461539757767</v>
      </c>
    </row>
    <row r="61" spans="1:10" ht="11.25" customHeight="1" x14ac:dyDescent="0.2">
      <c r="A61" s="134"/>
      <c r="B61" s="134">
        <v>3</v>
      </c>
      <c r="C61" s="157">
        <v>99.426777546923375</v>
      </c>
      <c r="D61" s="137"/>
      <c r="E61" s="47"/>
      <c r="F61" s="157">
        <v>101.64600592494817</v>
      </c>
      <c r="G61" s="157">
        <v>100.82829226799366</v>
      </c>
      <c r="H61" s="51"/>
      <c r="I61" s="160">
        <v>100.13495048832338</v>
      </c>
      <c r="J61" s="160">
        <v>100.17513370962742</v>
      </c>
    </row>
    <row r="62" spans="1:10" ht="11.25" customHeight="1" x14ac:dyDescent="0.2">
      <c r="A62" s="134"/>
      <c r="B62" s="134">
        <v>4</v>
      </c>
      <c r="C62" s="157">
        <v>100.30826496199472</v>
      </c>
      <c r="D62" s="137"/>
      <c r="E62" s="47"/>
      <c r="F62" s="157">
        <v>100.62667704177866</v>
      </c>
      <c r="G62" s="157">
        <v>101.63360630120961</v>
      </c>
      <c r="H62" s="51"/>
      <c r="I62" s="160">
        <v>101.31013876850122</v>
      </c>
      <c r="J62" s="160">
        <v>101.209565787995</v>
      </c>
    </row>
    <row r="63" spans="1:10" ht="18.75" customHeight="1" x14ac:dyDescent="0.2">
      <c r="A63" s="134">
        <v>2007</v>
      </c>
      <c r="B63" s="134">
        <v>1</v>
      </c>
      <c r="C63" s="157">
        <v>100.30771555272827</v>
      </c>
      <c r="D63" s="137"/>
      <c r="E63" s="47"/>
      <c r="F63" s="157">
        <v>102.3825472504947</v>
      </c>
      <c r="G63" s="157">
        <v>101.38325959148952</v>
      </c>
      <c r="H63" s="51"/>
      <c r="I63" s="160">
        <v>101.04826375546726</v>
      </c>
      <c r="J63" s="160">
        <v>101.0653712540467</v>
      </c>
    </row>
    <row r="64" spans="1:10" ht="11.25" customHeight="1" x14ac:dyDescent="0.2">
      <c r="A64" s="134"/>
      <c r="B64" s="134">
        <v>2</v>
      </c>
      <c r="C64" s="157">
        <v>99.445324695600689</v>
      </c>
      <c r="D64" s="137"/>
      <c r="E64" s="47"/>
      <c r="F64" s="157">
        <v>99.496389536562205</v>
      </c>
      <c r="G64" s="157">
        <v>100.09634169664389</v>
      </c>
      <c r="H64" s="51"/>
      <c r="I64" s="160">
        <v>99.803106706226004</v>
      </c>
      <c r="J64" s="160">
        <v>99.7969760139447</v>
      </c>
    </row>
    <row r="65" spans="1:10" ht="11.25" customHeight="1" x14ac:dyDescent="0.2">
      <c r="A65" s="134"/>
      <c r="B65" s="134">
        <v>3</v>
      </c>
      <c r="C65" s="157">
        <v>99.70844525701375</v>
      </c>
      <c r="D65" s="137"/>
      <c r="E65" s="47"/>
      <c r="F65" s="157">
        <v>99.530918830022728</v>
      </c>
      <c r="G65" s="157">
        <v>98.883238893561639</v>
      </c>
      <c r="H65" s="51"/>
      <c r="I65" s="160">
        <v>99.558224603661927</v>
      </c>
      <c r="J65" s="160">
        <v>99.47442895179141</v>
      </c>
    </row>
    <row r="66" spans="1:10" ht="11.25" customHeight="1" x14ac:dyDescent="0.2">
      <c r="A66" s="134"/>
      <c r="B66" s="134">
        <v>4</v>
      </c>
      <c r="C66" s="157">
        <v>100.53851449465731</v>
      </c>
      <c r="D66" s="137"/>
      <c r="E66" s="47"/>
      <c r="F66" s="157">
        <v>98.590144382920428</v>
      </c>
      <c r="G66" s="157">
        <v>99.637159818304966</v>
      </c>
      <c r="H66" s="51"/>
      <c r="I66" s="160">
        <v>99.590404934644852</v>
      </c>
      <c r="J66" s="160">
        <v>99.663223780217209</v>
      </c>
    </row>
    <row r="67" spans="1:10" ht="18.75" customHeight="1" x14ac:dyDescent="0.2">
      <c r="A67" s="134">
        <v>2008</v>
      </c>
      <c r="B67" s="134">
        <v>1</v>
      </c>
      <c r="C67" s="157">
        <v>101.43607128737142</v>
      </c>
      <c r="D67" s="137"/>
      <c r="E67" s="47"/>
      <c r="F67" s="157">
        <v>102.65774213282671</v>
      </c>
      <c r="G67" s="157">
        <v>100.81131211117011</v>
      </c>
      <c r="H67" s="51"/>
      <c r="I67" s="160">
        <v>100.14309327755582</v>
      </c>
      <c r="J67" s="160">
        <v>100.01844725956383</v>
      </c>
    </row>
    <row r="68" spans="1:10" ht="11.25" customHeight="1" x14ac:dyDescent="0.2">
      <c r="A68" s="134"/>
      <c r="B68" s="134">
        <v>2</v>
      </c>
      <c r="C68" s="157">
        <v>101.71804029968879</v>
      </c>
      <c r="D68" s="137"/>
      <c r="E68" s="47"/>
      <c r="F68" s="157">
        <v>100.38219216583839</v>
      </c>
      <c r="G68" s="157">
        <v>100.5529291827558</v>
      </c>
      <c r="H68" s="51"/>
      <c r="I68" s="160">
        <v>100.04756369334491</v>
      </c>
      <c r="J68" s="160">
        <v>100.15401543590518</v>
      </c>
    </row>
    <row r="69" spans="1:10" ht="11.25" customHeight="1" x14ac:dyDescent="0.2">
      <c r="A69" s="134"/>
      <c r="B69" s="134">
        <v>3</v>
      </c>
      <c r="C69" s="157">
        <v>100.2503003897837</v>
      </c>
      <c r="D69" s="137"/>
      <c r="E69" s="47"/>
      <c r="F69" s="157">
        <v>98.678570941224777</v>
      </c>
      <c r="G69" s="157">
        <v>99.37335964821014</v>
      </c>
      <c r="H69" s="51"/>
      <c r="I69" s="160">
        <v>99.128409946622469</v>
      </c>
      <c r="J69" s="160">
        <v>99.020556371399849</v>
      </c>
    </row>
    <row r="70" spans="1:10" ht="11.25" customHeight="1" x14ac:dyDescent="0.2">
      <c r="A70" s="134"/>
      <c r="B70" s="134">
        <v>4</v>
      </c>
      <c r="C70" s="157">
        <v>99.173151283497106</v>
      </c>
      <c r="D70" s="137"/>
      <c r="E70" s="47"/>
      <c r="F70" s="157">
        <v>101.21709615464486</v>
      </c>
      <c r="G70" s="157">
        <v>99.887649918722744</v>
      </c>
      <c r="H70" s="51"/>
      <c r="I70" s="160">
        <v>98.709593525210323</v>
      </c>
      <c r="J70" s="160">
        <v>98.744617686701233</v>
      </c>
    </row>
    <row r="71" spans="1:10" ht="18.75" customHeight="1" x14ac:dyDescent="0.2">
      <c r="A71" s="134">
        <v>2009</v>
      </c>
      <c r="B71" s="134">
        <v>1</v>
      </c>
      <c r="C71" s="157">
        <v>98.883476485564842</v>
      </c>
      <c r="D71" s="137"/>
      <c r="E71" s="47"/>
      <c r="F71" s="157">
        <v>100.32390471612051</v>
      </c>
      <c r="G71" s="157">
        <v>101.54376550378548</v>
      </c>
      <c r="H71" s="51"/>
      <c r="I71" s="160">
        <v>99.609109786822302</v>
      </c>
      <c r="J71" s="160">
        <v>99.631776136178956</v>
      </c>
    </row>
    <row r="72" spans="1:10" ht="11.25" customHeight="1" x14ac:dyDescent="0.2">
      <c r="A72" s="134"/>
      <c r="B72" s="134">
        <v>2</v>
      </c>
      <c r="C72" s="157">
        <v>98.148597236186447</v>
      </c>
      <c r="D72" s="137"/>
      <c r="E72" s="47"/>
      <c r="F72" s="157">
        <v>103.69848897231557</v>
      </c>
      <c r="G72" s="157">
        <v>102.52980591532705</v>
      </c>
      <c r="H72" s="51"/>
      <c r="I72" s="160">
        <v>101.03876713792424</v>
      </c>
      <c r="J72" s="160">
        <v>100.02291882659377</v>
      </c>
    </row>
    <row r="73" spans="1:10" ht="11.25" customHeight="1" x14ac:dyDescent="0.2">
      <c r="A73" s="134"/>
      <c r="B73" s="134">
        <v>3</v>
      </c>
      <c r="C73" s="157">
        <v>98.295560643340252</v>
      </c>
      <c r="D73" s="137"/>
      <c r="E73" s="47"/>
      <c r="F73" s="157">
        <v>103.63266541524308</v>
      </c>
      <c r="G73" s="157">
        <v>103.90419566909178</v>
      </c>
      <c r="H73" s="51"/>
      <c r="I73" s="160">
        <v>100.81594180429556</v>
      </c>
      <c r="J73" s="160">
        <v>100.88055824758578</v>
      </c>
    </row>
    <row r="74" spans="1:10" ht="11.25" customHeight="1" x14ac:dyDescent="0.2">
      <c r="A74" s="134"/>
      <c r="B74" s="134">
        <v>4</v>
      </c>
      <c r="C74" s="157">
        <v>97.672463811623018</v>
      </c>
      <c r="D74" s="137"/>
      <c r="E74" s="47"/>
      <c r="F74" s="157">
        <v>103.46220681646778</v>
      </c>
      <c r="G74" s="157">
        <v>103.48937803324456</v>
      </c>
      <c r="H74" s="51"/>
      <c r="I74" s="160">
        <v>100.95995599854014</v>
      </c>
      <c r="J74" s="160">
        <v>101.05039799438107</v>
      </c>
    </row>
    <row r="75" spans="1:10" ht="18.75" customHeight="1" x14ac:dyDescent="0.2">
      <c r="A75" s="134">
        <v>2010</v>
      </c>
      <c r="B75" s="134">
        <v>1</v>
      </c>
      <c r="C75" s="157">
        <v>98.377588579027105</v>
      </c>
      <c r="D75" s="137"/>
      <c r="E75" s="47"/>
      <c r="F75" s="157">
        <v>105.51125547586153</v>
      </c>
      <c r="G75" s="157">
        <v>105.25911965509682</v>
      </c>
      <c r="H75" s="51"/>
      <c r="I75" s="160">
        <v>102.85644270312474</v>
      </c>
      <c r="J75" s="160">
        <v>102.64495144737712</v>
      </c>
    </row>
    <row r="76" spans="1:10" ht="11.25" customHeight="1" x14ac:dyDescent="0.2">
      <c r="A76" s="134"/>
      <c r="B76" s="134">
        <v>2</v>
      </c>
      <c r="C76" s="157">
        <v>99.328959835272343</v>
      </c>
      <c r="D76" s="137"/>
      <c r="E76" s="47"/>
      <c r="F76" s="157">
        <v>106.99546863875224</v>
      </c>
      <c r="G76" s="157">
        <v>107.00125739432376</v>
      </c>
      <c r="H76" s="51"/>
      <c r="I76" s="160">
        <v>103.77603645101672</v>
      </c>
      <c r="J76" s="160">
        <v>103.80049450945</v>
      </c>
    </row>
    <row r="77" spans="1:10" ht="11.25" customHeight="1" x14ac:dyDescent="0.2">
      <c r="A77" s="134"/>
      <c r="B77" s="134">
        <v>3</v>
      </c>
      <c r="C77" s="157">
        <v>99.897684973599823</v>
      </c>
      <c r="D77" s="137"/>
      <c r="E77" s="47"/>
      <c r="F77" s="157">
        <v>107.80578459984622</v>
      </c>
      <c r="G77" s="157">
        <v>107.72822360749159</v>
      </c>
      <c r="H77" s="51"/>
      <c r="I77" s="160">
        <v>103.95081404775527</v>
      </c>
      <c r="J77" s="160">
        <v>103.98083227454514</v>
      </c>
    </row>
    <row r="78" spans="1:10" ht="11.25" customHeight="1" x14ac:dyDescent="0.2">
      <c r="A78" s="134"/>
      <c r="B78" s="134">
        <v>4</v>
      </c>
      <c r="C78" s="157">
        <v>99.083680280613976</v>
      </c>
      <c r="D78" s="137"/>
      <c r="E78" s="47"/>
      <c r="F78" s="157">
        <v>108.90289927405414</v>
      </c>
      <c r="G78" s="157">
        <v>106.16342461265548</v>
      </c>
      <c r="H78" s="51"/>
      <c r="I78" s="160">
        <v>103.2136943986427</v>
      </c>
      <c r="J78" s="160">
        <v>102.40312663063834</v>
      </c>
    </row>
    <row r="79" spans="1:10" ht="18.75" customHeight="1" x14ac:dyDescent="0.2">
      <c r="A79" s="134">
        <v>2011</v>
      </c>
      <c r="B79" s="134">
        <v>1</v>
      </c>
      <c r="C79" s="157">
        <v>99.79073623739913</v>
      </c>
      <c r="D79" s="137"/>
      <c r="E79" s="47"/>
      <c r="F79" s="157">
        <v>103.22397662628693</v>
      </c>
      <c r="G79" s="157">
        <v>105.69439688444356</v>
      </c>
      <c r="H79" s="51"/>
      <c r="I79" s="160">
        <v>102.27551888326529</v>
      </c>
      <c r="J79" s="160">
        <v>102.45212217955674</v>
      </c>
    </row>
    <row r="80" spans="1:10" ht="11.25" customHeight="1" x14ac:dyDescent="0.2">
      <c r="A80" s="134"/>
      <c r="B80" s="134">
        <v>2</v>
      </c>
      <c r="C80" s="157">
        <v>99.732486031381811</v>
      </c>
      <c r="D80" s="137"/>
      <c r="E80" s="47"/>
      <c r="F80" s="157">
        <v>105.32527681499604</v>
      </c>
      <c r="G80" s="157">
        <v>105.60469593618174</v>
      </c>
      <c r="H80" s="51"/>
      <c r="I80" s="160">
        <v>102.49777648190857</v>
      </c>
      <c r="J80" s="160">
        <v>102.43609531919164</v>
      </c>
    </row>
    <row r="81" spans="1:15" ht="11.25" customHeight="1" x14ac:dyDescent="0.2">
      <c r="A81" s="134"/>
      <c r="B81" s="134">
        <v>3</v>
      </c>
      <c r="C81" s="157">
        <v>99.937200642423605</v>
      </c>
      <c r="D81" s="137"/>
      <c r="E81" s="47"/>
      <c r="F81" s="157">
        <v>107.57333764148871</v>
      </c>
      <c r="G81" s="157">
        <v>107.39651252149794</v>
      </c>
      <c r="H81" s="51"/>
      <c r="I81" s="160">
        <v>103.45440958713952</v>
      </c>
      <c r="J81" s="160">
        <v>103.50018368542345</v>
      </c>
    </row>
    <row r="82" spans="1:15" ht="11.25" customHeight="1" x14ac:dyDescent="0.2">
      <c r="A82" s="134"/>
      <c r="B82" s="134">
        <v>4</v>
      </c>
      <c r="C82" s="157">
        <v>100.62371547327906</v>
      </c>
      <c r="D82" s="137"/>
      <c r="E82" s="47"/>
      <c r="F82" s="157">
        <v>109.34165960911547</v>
      </c>
      <c r="G82" s="157">
        <v>108.87929566479148</v>
      </c>
      <c r="H82" s="51"/>
      <c r="I82" s="160">
        <v>104.96107872026933</v>
      </c>
      <c r="J82" s="160">
        <v>104.72514382680231</v>
      </c>
    </row>
    <row r="83" spans="1:15" ht="18.75" customHeight="1" x14ac:dyDescent="0.2">
      <c r="A83" s="134">
        <v>2012</v>
      </c>
      <c r="B83" s="134">
        <v>1</v>
      </c>
      <c r="C83" s="157">
        <v>99.729168666212558</v>
      </c>
      <c r="D83" s="137"/>
      <c r="E83" s="47"/>
      <c r="F83" s="157">
        <v>106.7959781802443</v>
      </c>
      <c r="G83" s="157">
        <v>107.28995253102011</v>
      </c>
      <c r="H83" s="51"/>
      <c r="I83" s="160">
        <v>103.39670612341416</v>
      </c>
      <c r="J83" s="160">
        <v>103.40311950335507</v>
      </c>
    </row>
    <row r="84" spans="1:15" ht="11.25" customHeight="1" x14ac:dyDescent="0.2">
      <c r="A84" s="134"/>
      <c r="B84" s="134">
        <v>2</v>
      </c>
      <c r="C84" s="157">
        <v>99.969681761369358</v>
      </c>
      <c r="D84" s="137"/>
      <c r="E84" s="47"/>
      <c r="F84" s="157">
        <v>107.08637135204475</v>
      </c>
      <c r="G84" s="157">
        <v>106.75715645118358</v>
      </c>
      <c r="H84" s="51"/>
      <c r="I84" s="160">
        <v>102.93849307834891</v>
      </c>
      <c r="J84" s="160">
        <v>103.052134970944</v>
      </c>
    </row>
    <row r="85" spans="1:15" ht="11.25" customHeight="1" x14ac:dyDescent="0.2">
      <c r="A85" s="134"/>
      <c r="B85" s="134">
        <v>3</v>
      </c>
      <c r="C85" s="157">
        <v>100.05785349856438</v>
      </c>
      <c r="D85" s="137"/>
      <c r="E85" s="47"/>
      <c r="F85" s="157">
        <v>105.86493936538193</v>
      </c>
      <c r="G85" s="157">
        <v>105.79434559051961</v>
      </c>
      <c r="H85" s="51"/>
      <c r="I85" s="160">
        <v>103.1160147342798</v>
      </c>
      <c r="J85" s="160">
        <v>102.93733550607165</v>
      </c>
    </row>
    <row r="86" spans="1:15" ht="11.25" customHeight="1" x14ac:dyDescent="0.2">
      <c r="A86" s="134"/>
      <c r="B86" s="134">
        <v>4</v>
      </c>
      <c r="C86" s="157">
        <v>101.29607598220475</v>
      </c>
      <c r="D86" s="137"/>
      <c r="E86" s="47"/>
      <c r="F86" s="157">
        <v>105.72288413398969</v>
      </c>
      <c r="G86" s="157">
        <v>105.94207204332642</v>
      </c>
      <c r="H86" s="51"/>
      <c r="I86" s="160">
        <v>104.24872402339994</v>
      </c>
      <c r="J86" s="160">
        <v>104.44603551032263</v>
      </c>
    </row>
    <row r="87" spans="1:15" ht="18.75" customHeight="1" x14ac:dyDescent="0.2">
      <c r="A87" s="134">
        <v>2013</v>
      </c>
      <c r="B87" s="134">
        <v>1</v>
      </c>
      <c r="C87" s="157">
        <v>101.44174390748964</v>
      </c>
      <c r="D87" s="137"/>
      <c r="E87" s="47"/>
      <c r="F87" s="157">
        <v>106.08823385968098</v>
      </c>
      <c r="G87" s="157">
        <v>106.14514460277593</v>
      </c>
      <c r="H87" s="51"/>
      <c r="I87" s="160">
        <v>105.12137558770158</v>
      </c>
      <c r="J87" s="160">
        <v>104.88617648743372</v>
      </c>
    </row>
    <row r="88" spans="1:15" ht="11.25" customHeight="1" x14ac:dyDescent="0.2">
      <c r="A88" s="134"/>
      <c r="B88" s="134">
        <v>2</v>
      </c>
      <c r="C88" s="157">
        <v>102.26277543181904</v>
      </c>
      <c r="D88" s="137"/>
      <c r="E88" s="47"/>
      <c r="F88" s="157">
        <v>107.31713218890906</v>
      </c>
      <c r="G88" s="157">
        <v>106.71636625978992</v>
      </c>
      <c r="H88" s="51"/>
      <c r="I88" s="160">
        <v>105.60926444950071</v>
      </c>
      <c r="J88" s="160">
        <v>105.6562323692346</v>
      </c>
    </row>
    <row r="89" spans="1:15" ht="11.25" customHeight="1" x14ac:dyDescent="0.2">
      <c r="A89" s="134"/>
      <c r="B89" s="134">
        <v>3</v>
      </c>
      <c r="C89" s="157">
        <v>102.62573911969521</v>
      </c>
      <c r="D89" s="137"/>
      <c r="E89" s="47"/>
      <c r="F89" s="157">
        <v>105.61779815718191</v>
      </c>
      <c r="G89" s="157">
        <v>106.21132369131139</v>
      </c>
      <c r="H89" s="51"/>
      <c r="I89" s="160">
        <v>105.4317822804435</v>
      </c>
      <c r="J89" s="160">
        <v>105.36364991375616</v>
      </c>
    </row>
    <row r="90" spans="1:15" ht="11.25" customHeight="1" x14ac:dyDescent="0.2">
      <c r="A90" s="134"/>
      <c r="B90" s="134">
        <v>4</v>
      </c>
      <c r="C90" s="157">
        <v>103.11881214131182</v>
      </c>
      <c r="D90" s="137"/>
      <c r="E90" s="47"/>
      <c r="F90" s="157">
        <v>106.77733410635479</v>
      </c>
      <c r="G90" s="157">
        <v>106.64809309343799</v>
      </c>
      <c r="H90" s="51"/>
      <c r="I90" s="160">
        <v>104.57425444650922</v>
      </c>
      <c r="J90" s="160">
        <v>105.15157399703851</v>
      </c>
    </row>
    <row r="91" spans="1:15" ht="18.75" customHeight="1" x14ac:dyDescent="0.2">
      <c r="A91" s="134">
        <v>2014</v>
      </c>
      <c r="B91" s="134">
        <v>1</v>
      </c>
      <c r="C91" s="157">
        <v>103.43010317731746</v>
      </c>
      <c r="D91" s="137"/>
      <c r="E91" s="47"/>
      <c r="F91" s="157">
        <v>107.21124896669693</v>
      </c>
      <c r="G91" s="157">
        <v>106.71668702161685</v>
      </c>
      <c r="H91" s="51"/>
      <c r="I91" s="160">
        <v>105.12289498458968</v>
      </c>
      <c r="J91" s="160">
        <v>104.75312622739126</v>
      </c>
      <c r="L91" s="11"/>
      <c r="M91" s="11"/>
      <c r="N91" s="11"/>
      <c r="O91" s="113"/>
    </row>
    <row r="92" spans="1:15" ht="11.25" customHeight="1" x14ac:dyDescent="0.2">
      <c r="A92" s="134"/>
      <c r="B92" s="134">
        <v>2</v>
      </c>
      <c r="C92" s="157">
        <v>104.14230799693667</v>
      </c>
      <c r="D92" s="137"/>
      <c r="E92" s="47"/>
      <c r="F92" s="157">
        <v>105.43112877688243</v>
      </c>
      <c r="G92" s="157">
        <v>106.48892584310889</v>
      </c>
      <c r="H92" s="51"/>
      <c r="I92" s="160">
        <v>104.77154780523263</v>
      </c>
      <c r="J92" s="160">
        <v>104.73927703954486</v>
      </c>
      <c r="L92" s="11"/>
      <c r="M92" s="11"/>
      <c r="N92" s="11"/>
      <c r="O92" s="113"/>
    </row>
    <row r="93" spans="1:15" ht="11.25" customHeight="1" x14ac:dyDescent="0.2">
      <c r="A93" s="134"/>
      <c r="B93" s="134">
        <v>3</v>
      </c>
      <c r="C93" s="157">
        <v>104.84297830398098</v>
      </c>
      <c r="D93" s="137"/>
      <c r="E93" s="47"/>
      <c r="F93" s="157">
        <v>107.09085406829092</v>
      </c>
      <c r="G93" s="157">
        <v>106.56671903918017</v>
      </c>
      <c r="H93" s="51"/>
      <c r="I93" s="160">
        <v>104.80246883680942</v>
      </c>
      <c r="J93" s="160">
        <v>104.83002196307818</v>
      </c>
      <c r="L93" s="11"/>
      <c r="M93" s="11"/>
      <c r="N93" s="11"/>
      <c r="O93" s="113"/>
    </row>
    <row r="94" spans="1:15" ht="11.25" customHeight="1" x14ac:dyDescent="0.2">
      <c r="A94" s="134"/>
      <c r="B94" s="134">
        <v>4</v>
      </c>
      <c r="C94" s="157">
        <v>104.94200472856998</v>
      </c>
      <c r="D94" s="137"/>
      <c r="E94" s="47"/>
      <c r="F94" s="157">
        <v>106.2333022442248</v>
      </c>
      <c r="G94" s="157">
        <v>106.48608118091509</v>
      </c>
      <c r="H94" s="51"/>
      <c r="I94" s="160">
        <v>104.74535354109732</v>
      </c>
      <c r="J94" s="160">
        <v>104.69221382407069</v>
      </c>
    </row>
    <row r="95" spans="1:15" ht="18.75" customHeight="1" x14ac:dyDescent="0.2">
      <c r="A95" s="134">
        <v>2015</v>
      </c>
      <c r="B95" s="134">
        <v>1</v>
      </c>
      <c r="C95" s="157">
        <v>105.02712661310863</v>
      </c>
      <c r="D95" s="137"/>
      <c r="E95" s="47"/>
      <c r="F95" s="157">
        <v>106.87859992558182</v>
      </c>
      <c r="G95" s="157">
        <v>107.03919697154029</v>
      </c>
      <c r="H95" s="51"/>
      <c r="I95" s="160">
        <v>104.95392667032428</v>
      </c>
      <c r="J95" s="160">
        <v>105.03277915383835</v>
      </c>
      <c r="L95" s="11"/>
      <c r="M95" s="11"/>
      <c r="N95" s="11"/>
      <c r="O95" s="113"/>
    </row>
    <row r="96" spans="1:15" ht="11.25" customHeight="1" x14ac:dyDescent="0.2">
      <c r="A96" s="134"/>
      <c r="B96" s="134">
        <v>2</v>
      </c>
      <c r="C96" s="157">
        <v>105.00278347831161</v>
      </c>
      <c r="D96" s="137"/>
      <c r="E96" s="47"/>
      <c r="F96" s="157">
        <v>108.62618718001845</v>
      </c>
      <c r="G96" s="157">
        <v>108.41683426642605</v>
      </c>
      <c r="H96" s="51"/>
      <c r="I96" s="160">
        <v>105.66599409142911</v>
      </c>
      <c r="J96" s="160">
        <v>105.3581350941211</v>
      </c>
      <c r="L96" s="11"/>
      <c r="M96" s="11"/>
      <c r="N96" s="11"/>
      <c r="O96" s="113"/>
    </row>
    <row r="97" spans="1:15" ht="11.25" customHeight="1" x14ac:dyDescent="0.2">
      <c r="A97" s="134"/>
      <c r="B97" s="134">
        <v>3</v>
      </c>
      <c r="C97" s="157">
        <v>104.70784140387482</v>
      </c>
      <c r="D97" s="137"/>
      <c r="E97" s="47"/>
      <c r="F97" s="157">
        <v>108.85818501523251</v>
      </c>
      <c r="G97" s="157">
        <v>108.93664080158491</v>
      </c>
      <c r="H97" s="51"/>
      <c r="I97" s="160">
        <v>105.12026801725114</v>
      </c>
      <c r="J97" s="160">
        <v>105.17379307896255</v>
      </c>
      <c r="L97" s="11"/>
      <c r="M97" s="11"/>
      <c r="N97" s="11"/>
      <c r="O97" s="113"/>
    </row>
    <row r="98" spans="1:15" ht="11.25" customHeight="1" x14ac:dyDescent="0.2">
      <c r="A98" s="134"/>
      <c r="B98" s="134">
        <v>4</v>
      </c>
      <c r="C98" s="157">
        <v>105.18632306096586</v>
      </c>
      <c r="D98" s="137"/>
      <c r="E98" s="47"/>
      <c r="F98" s="157">
        <v>109.57366930318479</v>
      </c>
      <c r="G98" s="157">
        <v>108.856450474984</v>
      </c>
      <c r="H98" s="51"/>
      <c r="I98" s="160">
        <v>105.60498309479182</v>
      </c>
      <c r="J98" s="160">
        <v>105.53195852564102</v>
      </c>
      <c r="L98" s="11"/>
      <c r="M98" s="11"/>
      <c r="N98" s="11"/>
      <c r="O98" s="113"/>
    </row>
    <row r="99" spans="1:15" ht="18.75" customHeight="1" x14ac:dyDescent="0.2">
      <c r="A99" s="134">
        <v>2016</v>
      </c>
      <c r="B99" s="134">
        <v>1</v>
      </c>
      <c r="C99" s="157">
        <v>105.0068284501646</v>
      </c>
      <c r="D99" s="137"/>
      <c r="E99" s="47"/>
      <c r="F99" s="157">
        <v>105.39029043572623</v>
      </c>
      <c r="G99" s="157">
        <v>107.76619205434635</v>
      </c>
      <c r="H99" s="135"/>
      <c r="I99" s="160">
        <v>105.31358921972543</v>
      </c>
      <c r="J99" s="160">
        <v>105.32541211399659</v>
      </c>
      <c r="L99" s="11"/>
      <c r="M99" s="11"/>
      <c r="N99" s="11"/>
      <c r="O99" s="113"/>
    </row>
    <row r="100" spans="1:15" ht="11.25" customHeight="1" x14ac:dyDescent="0.2">
      <c r="A100" s="134"/>
      <c r="B100" s="134">
        <v>2</v>
      </c>
      <c r="C100" s="157">
        <v>105.3643375185558</v>
      </c>
      <c r="D100" s="137"/>
      <c r="E100" s="47"/>
      <c r="F100" s="157">
        <v>108.07019416868411</v>
      </c>
      <c r="G100" s="157">
        <v>108.21205605685003</v>
      </c>
      <c r="H100" s="135"/>
      <c r="I100" s="160">
        <v>105.84584743152978</v>
      </c>
      <c r="J100" s="160">
        <v>105.89937810908225</v>
      </c>
      <c r="L100" s="11"/>
      <c r="M100" s="11"/>
      <c r="N100" s="11"/>
      <c r="O100" s="113"/>
    </row>
    <row r="101" spans="1:15" ht="11.25" customHeight="1" x14ac:dyDescent="0.2">
      <c r="A101" s="134"/>
      <c r="B101" s="134">
        <v>3</v>
      </c>
      <c r="C101" s="157">
        <v>105.64890130577049</v>
      </c>
      <c r="D101" s="137"/>
      <c r="E101" s="47"/>
      <c r="F101" s="157">
        <v>108.87287052679771</v>
      </c>
      <c r="G101" s="157">
        <v>108.30247025253479</v>
      </c>
      <c r="H101" s="135"/>
      <c r="I101" s="160">
        <v>106.47714961215492</v>
      </c>
      <c r="J101" s="160">
        <v>106.33495204235373</v>
      </c>
      <c r="L101" s="11"/>
      <c r="M101" s="11"/>
      <c r="N101" s="11"/>
      <c r="O101" s="113"/>
    </row>
    <row r="102" spans="1:15" ht="11.25" customHeight="1" x14ac:dyDescent="0.2">
      <c r="A102" s="134"/>
      <c r="B102" s="134">
        <v>4</v>
      </c>
      <c r="C102" s="157">
        <v>105.6810854341642</v>
      </c>
      <c r="D102" s="137"/>
      <c r="E102" s="135"/>
      <c r="F102" s="157">
        <v>106.21587982145707</v>
      </c>
      <c r="G102" s="157">
        <v>106.50814274033004</v>
      </c>
      <c r="H102" s="135"/>
      <c r="I102" s="160">
        <v>105.82476945455973</v>
      </c>
      <c r="J102" s="160">
        <v>105.72360253898661</v>
      </c>
      <c r="L102" s="11"/>
      <c r="M102" s="11"/>
      <c r="N102" s="11"/>
      <c r="O102" s="113"/>
    </row>
    <row r="103" spans="1:15" ht="18.75" customHeight="1" x14ac:dyDescent="0.2">
      <c r="A103" s="134">
        <v>2017</v>
      </c>
      <c r="B103" s="134">
        <v>1</v>
      </c>
      <c r="C103" s="157">
        <v>106.40201880213385</v>
      </c>
      <c r="D103" s="137"/>
      <c r="E103" s="135"/>
      <c r="F103" s="157">
        <v>105.28563287480196</v>
      </c>
      <c r="G103" s="157">
        <v>105.38662722193362</v>
      </c>
      <c r="H103" s="135"/>
      <c r="I103" s="160">
        <v>105.23397738433312</v>
      </c>
      <c r="J103" s="160">
        <v>105.35925715447335</v>
      </c>
      <c r="L103" s="11"/>
      <c r="M103" s="11"/>
      <c r="N103" s="11"/>
    </row>
    <row r="104" spans="1:15" s="93" customFormat="1" ht="11.25" customHeight="1" x14ac:dyDescent="0.2">
      <c r="A104" s="134"/>
      <c r="B104" s="134">
        <v>2</v>
      </c>
      <c r="C104" s="157">
        <v>106.48112976936511</v>
      </c>
      <c r="D104" s="137"/>
      <c r="E104" s="135"/>
      <c r="F104" s="157">
        <v>104.81489088755076</v>
      </c>
      <c r="G104" s="157">
        <v>104.53058597443534</v>
      </c>
      <c r="H104" s="135"/>
      <c r="I104" s="160">
        <v>104.79693210555789</v>
      </c>
      <c r="J104" s="160">
        <v>104.67406435233049</v>
      </c>
      <c r="L104" s="11"/>
      <c r="M104" s="11"/>
      <c r="N104" s="11"/>
    </row>
    <row r="105" spans="1:15" ht="11.25" customHeight="1" x14ac:dyDescent="0.2">
      <c r="A105" s="134"/>
      <c r="B105" s="134">
        <v>3</v>
      </c>
      <c r="C105" s="157">
        <v>106.99383689005577</v>
      </c>
      <c r="D105" s="137"/>
      <c r="E105" s="135"/>
      <c r="F105" s="157">
        <v>104.77429323246571</v>
      </c>
      <c r="G105" s="157">
        <v>105.31943066170584</v>
      </c>
      <c r="H105" s="135"/>
      <c r="I105" s="160">
        <v>104.95708181783714</v>
      </c>
      <c r="J105" s="160">
        <v>105.02266859690977</v>
      </c>
      <c r="K105" s="93"/>
      <c r="L105" s="11"/>
      <c r="M105" s="11"/>
      <c r="N105" s="11"/>
    </row>
    <row r="106" spans="1:15" s="93" customFormat="1" ht="11.25" customHeight="1" x14ac:dyDescent="0.2">
      <c r="A106" s="134"/>
      <c r="B106" s="134">
        <v>4</v>
      </c>
      <c r="C106" s="157">
        <v>107.34190426939854</v>
      </c>
      <c r="D106" s="137"/>
      <c r="E106" s="135"/>
      <c r="F106" s="157">
        <v>107.67166109465657</v>
      </c>
      <c r="G106" s="157">
        <v>107.48400157997223</v>
      </c>
      <c r="H106" s="135"/>
      <c r="I106" s="160">
        <v>105.89900853532176</v>
      </c>
      <c r="J106" s="160">
        <v>105.95612433073912</v>
      </c>
      <c r="L106" s="11"/>
      <c r="M106" s="11"/>
      <c r="N106" s="11"/>
    </row>
    <row r="107" spans="1:15" s="93" customFormat="1" ht="18" customHeight="1" x14ac:dyDescent="0.2">
      <c r="A107" s="134">
        <v>2018</v>
      </c>
      <c r="B107" s="134">
        <v>1</v>
      </c>
      <c r="C107" s="157">
        <v>107.75347752213467</v>
      </c>
      <c r="D107" s="137"/>
      <c r="E107" s="135"/>
      <c r="F107" s="157">
        <v>109.62086588911384</v>
      </c>
      <c r="G107" s="157">
        <v>109.27498783276098</v>
      </c>
      <c r="H107" s="135"/>
      <c r="I107" s="160">
        <v>107.45175047491774</v>
      </c>
      <c r="J107" s="160">
        <v>107.26307278853791</v>
      </c>
      <c r="L107" s="11"/>
      <c r="M107" s="11"/>
      <c r="N107" s="11"/>
    </row>
    <row r="108" spans="1:15" ht="10.5" customHeight="1" x14ac:dyDescent="0.2">
      <c r="A108" s="30"/>
      <c r="B108" s="30"/>
      <c r="C108" s="31"/>
      <c r="D108" s="31"/>
      <c r="E108" s="32"/>
      <c r="F108" s="33"/>
      <c r="G108" s="33"/>
      <c r="H108" s="34"/>
      <c r="I108" s="35"/>
      <c r="J108" s="35"/>
    </row>
    <row r="109" spans="1:15" ht="10.5" customHeight="1" x14ac:dyDescent="0.2">
      <c r="A109" s="223" t="s">
        <v>25</v>
      </c>
      <c r="B109" s="223"/>
      <c r="C109" s="223"/>
      <c r="D109" s="223"/>
      <c r="E109" s="223"/>
      <c r="F109" s="223"/>
      <c r="G109" s="223"/>
      <c r="H109" s="223"/>
      <c r="I109" s="223"/>
      <c r="J109" s="114"/>
      <c r="K109" s="92"/>
    </row>
    <row r="110" spans="1:15" s="92" customFormat="1" ht="11.25" customHeight="1" x14ac:dyDescent="0.2">
      <c r="A110" s="115">
        <v>2017</v>
      </c>
      <c r="B110" s="115"/>
      <c r="C110" s="116">
        <v>1.3084472230765254E-2</v>
      </c>
      <c r="D110" s="117"/>
      <c r="E110" s="118"/>
      <c r="F110" s="116">
        <v>-1.3953376909693116E-2</v>
      </c>
      <c r="G110" s="114" t="s">
        <v>5</v>
      </c>
      <c r="H110" s="119"/>
      <c r="I110" s="116">
        <v>-6.0782755666330957E-3</v>
      </c>
      <c r="J110" s="114" t="s">
        <v>5</v>
      </c>
      <c r="K110" s="91"/>
      <c r="L110" s="91"/>
      <c r="M110" s="1"/>
      <c r="N110" s="1"/>
    </row>
    <row r="111" spans="1:15" s="93" customFormat="1" ht="10.5" customHeight="1" x14ac:dyDescent="0.2">
      <c r="A111" s="115"/>
      <c r="B111" s="115"/>
      <c r="C111" s="120"/>
      <c r="D111" s="121"/>
      <c r="E111" s="122"/>
      <c r="K111" s="91"/>
      <c r="L111" s="91"/>
      <c r="M111" s="92"/>
      <c r="N111" s="92"/>
    </row>
    <row r="112" spans="1:15" s="93" customFormat="1" ht="10.5" customHeight="1" x14ac:dyDescent="0.2">
      <c r="A112" s="123" t="s">
        <v>26</v>
      </c>
      <c r="B112" s="105"/>
      <c r="C112" s="105"/>
      <c r="D112" s="124"/>
      <c r="E112" s="124"/>
      <c r="F112" s="124"/>
      <c r="G112" s="124"/>
      <c r="H112" s="124"/>
      <c r="I112" s="124"/>
      <c r="J112" s="124"/>
      <c r="K112" s="106"/>
      <c r="L112" s="106"/>
    </row>
    <row r="113" spans="1:16" ht="11.25" customHeight="1" x14ac:dyDescent="0.2">
      <c r="A113" s="125">
        <v>2017</v>
      </c>
      <c r="B113" s="125">
        <v>4</v>
      </c>
      <c r="C113" s="126">
        <v>1.3084472230765476E-2</v>
      </c>
      <c r="D113" s="126"/>
      <c r="E113" s="126"/>
      <c r="F113" s="126">
        <v>-1.4007158043003232E-2</v>
      </c>
      <c r="G113" s="114" t="s">
        <v>5</v>
      </c>
      <c r="H113" s="126"/>
      <c r="I113" s="126">
        <v>-6.0793171328590301E-3</v>
      </c>
      <c r="J113" s="114" t="s">
        <v>5</v>
      </c>
    </row>
    <row r="114" spans="1:16" s="93" customFormat="1" ht="11.25" customHeight="1" x14ac:dyDescent="0.2">
      <c r="A114" s="125">
        <v>2018</v>
      </c>
      <c r="B114" s="125">
        <v>1</v>
      </c>
      <c r="C114" s="126">
        <v>1.2937964319737372E-2</v>
      </c>
      <c r="D114" s="126"/>
      <c r="E114" s="126"/>
      <c r="F114" s="126">
        <v>-3.6477676937080039E-3</v>
      </c>
      <c r="G114" s="114" t="s">
        <v>5</v>
      </c>
      <c r="H114" s="126"/>
      <c r="I114" s="126">
        <v>-6.541872741208099E-4</v>
      </c>
      <c r="J114" s="114" t="s">
        <v>5</v>
      </c>
    </row>
    <row r="115" spans="1:16" s="92" customFormat="1" ht="10.5" customHeight="1" x14ac:dyDescent="0.2">
      <c r="A115" s="125"/>
      <c r="K115" s="1"/>
      <c r="L115" s="93"/>
      <c r="M115" s="1"/>
      <c r="N115" s="1"/>
    </row>
    <row r="116" spans="1:16" s="92" customFormat="1" ht="10.5" customHeight="1" x14ac:dyDescent="0.2">
      <c r="A116" s="127" t="s">
        <v>59</v>
      </c>
      <c r="B116" s="105"/>
      <c r="C116" s="105"/>
      <c r="D116" s="124"/>
      <c r="E116" s="124"/>
      <c r="F116" s="124"/>
      <c r="G116" s="126"/>
      <c r="H116" s="126"/>
      <c r="I116" s="126"/>
      <c r="J116" s="126"/>
      <c r="K116" s="98"/>
      <c r="L116" s="98"/>
    </row>
    <row r="117" spans="1:16" s="93" customFormat="1" ht="11.25" customHeight="1" x14ac:dyDescent="0.2">
      <c r="A117" s="125">
        <v>2017</v>
      </c>
      <c r="B117" s="125">
        <v>4</v>
      </c>
      <c r="C117" s="126">
        <v>3.2531535409878742E-3</v>
      </c>
      <c r="D117" s="126"/>
      <c r="E117" s="126"/>
      <c r="F117" s="114" t="s">
        <v>5</v>
      </c>
      <c r="G117" s="126">
        <v>2.055243657003003E-2</v>
      </c>
      <c r="H117" s="126"/>
      <c r="I117" s="114" t="s">
        <v>5</v>
      </c>
      <c r="J117" s="126">
        <v>8.888135735838798E-3</v>
      </c>
      <c r="K117" s="106"/>
      <c r="L117" s="106"/>
      <c r="M117" s="1"/>
      <c r="N117" s="1"/>
    </row>
    <row r="118" spans="1:16" s="93" customFormat="1" ht="11.25" customHeight="1" x14ac:dyDescent="0.2">
      <c r="A118" s="125">
        <v>2018</v>
      </c>
      <c r="B118" s="125">
        <v>1</v>
      </c>
      <c r="C118" s="126">
        <v>3.8342272343445671E-3</v>
      </c>
      <c r="D118" s="126"/>
      <c r="E118" s="126"/>
      <c r="F118" s="114" t="s">
        <v>5</v>
      </c>
      <c r="G118" s="126">
        <v>1.6662817037530919E-2</v>
      </c>
      <c r="H118" s="126"/>
      <c r="I118" s="114" t="s">
        <v>5</v>
      </c>
      <c r="J118" s="126">
        <v>1.2334808073190651E-2</v>
      </c>
      <c r="K118" s="106"/>
      <c r="L118" s="106"/>
    </row>
    <row r="119" spans="1:16" s="93" customFormat="1" ht="10.5" customHeight="1" x14ac:dyDescent="0.2">
      <c r="A119" s="104"/>
      <c r="K119" s="106"/>
      <c r="L119" s="106"/>
    </row>
    <row r="120" spans="1:16" s="93" customFormat="1" ht="9" customHeight="1" x14ac:dyDescent="0.2">
      <c r="A120" s="130" t="s">
        <v>45</v>
      </c>
      <c r="B120" s="130"/>
      <c r="C120" s="133"/>
      <c r="D120" s="133"/>
      <c r="E120" s="133"/>
      <c r="F120" s="133"/>
      <c r="G120" s="133"/>
      <c r="H120" s="133"/>
      <c r="I120" s="133"/>
      <c r="J120" s="133"/>
      <c r="K120" s="133"/>
    </row>
    <row r="121" spans="1:16" ht="10.5" customHeight="1" x14ac:dyDescent="0.2">
      <c r="A121" s="130" t="s">
        <v>44</v>
      </c>
      <c r="B121" s="136"/>
      <c r="C121" s="128"/>
      <c r="D121" s="128"/>
      <c r="E121" s="128"/>
      <c r="F121" s="128"/>
      <c r="G121" s="128"/>
      <c r="H121" s="128"/>
      <c r="I121" s="128"/>
      <c r="J121" s="128"/>
      <c r="K121" s="133"/>
      <c r="M121" s="93"/>
      <c r="N121" s="93"/>
    </row>
    <row r="122" spans="1:16" ht="10.5" customHeight="1" x14ac:dyDescent="0.2">
      <c r="A122" s="130" t="s">
        <v>87</v>
      </c>
      <c r="B122" s="132"/>
      <c r="C122" s="131"/>
      <c r="D122" s="131"/>
      <c r="E122" s="131"/>
      <c r="F122" s="131"/>
      <c r="G122" s="131"/>
      <c r="H122" s="129"/>
      <c r="I122" s="129"/>
      <c r="J122" s="129"/>
      <c r="K122" s="133"/>
    </row>
    <row r="123" spans="1:16" ht="10.5" customHeight="1" x14ac:dyDescent="0.2">
      <c r="A123" s="132" t="s">
        <v>88</v>
      </c>
      <c r="B123" s="130"/>
      <c r="C123" s="133"/>
      <c r="D123" s="133"/>
      <c r="E123" s="133"/>
      <c r="F123" s="133"/>
      <c r="G123" s="133"/>
      <c r="H123" s="133"/>
      <c r="I123" s="133"/>
      <c r="J123" s="133"/>
      <c r="K123" s="133"/>
    </row>
    <row r="124" spans="1:16" ht="9" customHeight="1" x14ac:dyDescent="0.2">
      <c r="A124" s="130" t="s">
        <v>46</v>
      </c>
      <c r="B124" s="130"/>
      <c r="C124" s="133"/>
      <c r="D124" s="133"/>
      <c r="E124" s="133"/>
      <c r="F124" s="133"/>
      <c r="G124" s="133"/>
      <c r="H124" s="133"/>
      <c r="I124" s="133"/>
      <c r="J124" s="133"/>
      <c r="K124" s="133"/>
    </row>
    <row r="125" spans="1:16" ht="9.9499999999999993" customHeight="1" x14ac:dyDescent="0.2">
      <c r="A125" s="130" t="s">
        <v>58</v>
      </c>
      <c r="B125" s="136"/>
      <c r="C125" s="128"/>
      <c r="D125" s="128"/>
      <c r="E125" s="128"/>
      <c r="F125" s="128"/>
      <c r="G125" s="128"/>
      <c r="H125" s="128"/>
      <c r="I125" s="128"/>
      <c r="J125" s="128"/>
      <c r="K125" s="133"/>
    </row>
    <row r="126" spans="1:16" ht="12.75" x14ac:dyDescent="0.2">
      <c r="A126" s="2"/>
      <c r="C126" s="11"/>
      <c r="D126" s="11"/>
      <c r="E126" s="11"/>
      <c r="F126" s="28"/>
      <c r="G126" s="28"/>
    </row>
    <row r="127" spans="1:16" ht="9.9499999999999993" customHeight="1" x14ac:dyDescent="0.2">
      <c r="A127" s="107"/>
      <c r="B127" s="107"/>
      <c r="C127" s="108"/>
      <c r="D127" s="108"/>
      <c r="E127" s="108"/>
      <c r="F127" s="108"/>
      <c r="G127" s="108"/>
      <c r="H127" s="126"/>
      <c r="I127" s="126"/>
      <c r="J127" s="126"/>
      <c r="N127" s="93"/>
      <c r="O127" s="93"/>
      <c r="P127" s="93"/>
    </row>
    <row r="128" spans="1:16" ht="12.75" customHeight="1" x14ac:dyDescent="0.2">
      <c r="H128" s="126"/>
      <c r="I128" s="126"/>
      <c r="J128" s="126"/>
      <c r="L128" s="152"/>
      <c r="N128" s="149"/>
      <c r="O128" s="149"/>
      <c r="P128" s="149"/>
    </row>
    <row r="129" spans="1:16" ht="12.75" customHeight="1" x14ac:dyDescent="0.2">
      <c r="G129" s="97"/>
      <c r="H129" s="126"/>
      <c r="I129" s="126"/>
      <c r="J129" s="126"/>
      <c r="L129" s="152"/>
      <c r="N129" s="149"/>
      <c r="O129" s="149"/>
      <c r="P129" s="149"/>
    </row>
    <row r="130" spans="1:16" ht="12.75" customHeight="1" x14ac:dyDescent="0.2">
      <c r="G130" s="97"/>
      <c r="H130" s="126"/>
      <c r="I130" s="126"/>
      <c r="J130" s="126"/>
      <c r="L130" s="152"/>
      <c r="N130" s="149"/>
      <c r="O130" s="149"/>
      <c r="P130" s="149"/>
    </row>
    <row r="131" spans="1:16" ht="12.75" customHeight="1" x14ac:dyDescent="0.2">
      <c r="G131" s="97"/>
      <c r="H131" s="126"/>
      <c r="I131" s="126"/>
      <c r="J131" s="126"/>
      <c r="L131" s="152"/>
      <c r="N131" s="149"/>
      <c r="O131" s="149"/>
      <c r="P131" s="149"/>
    </row>
    <row r="132" spans="1:16" ht="12.75" customHeight="1" x14ac:dyDescent="0.2">
      <c r="A132" s="1"/>
      <c r="G132" s="97"/>
      <c r="H132" s="126"/>
      <c r="I132" s="126"/>
      <c r="J132" s="126"/>
      <c r="L132" s="152"/>
      <c r="N132" s="149"/>
      <c r="O132" s="149"/>
      <c r="P132" s="149"/>
    </row>
    <row r="133" spans="1:16" ht="12.75" customHeight="1" x14ac:dyDescent="0.2">
      <c r="A133" s="1"/>
      <c r="G133" s="97"/>
      <c r="H133" s="126"/>
      <c r="I133" s="126"/>
      <c r="J133" s="126"/>
      <c r="L133" s="152"/>
      <c r="N133" s="149"/>
      <c r="O133" s="149"/>
      <c r="P133" s="149"/>
    </row>
    <row r="134" spans="1:16" ht="12.75" customHeight="1" x14ac:dyDescent="0.2">
      <c r="A134" s="1"/>
      <c r="G134" s="97"/>
      <c r="H134" s="126"/>
      <c r="I134" s="126"/>
      <c r="J134" s="126"/>
      <c r="K134" s="126"/>
      <c r="L134" s="151"/>
      <c r="N134" s="149"/>
      <c r="O134" s="149"/>
      <c r="P134" s="149"/>
    </row>
    <row r="135" spans="1:16" ht="9.9499999999999993" customHeight="1" x14ac:dyDescent="0.2">
      <c r="A135" s="1"/>
      <c r="G135" s="97"/>
      <c r="H135" s="126"/>
      <c r="I135" s="126"/>
      <c r="J135" s="126"/>
      <c r="L135" s="152"/>
      <c r="N135" s="149"/>
      <c r="O135" s="149"/>
      <c r="P135" s="149"/>
    </row>
    <row r="136" spans="1:16" ht="9.9499999999999993" customHeight="1" x14ac:dyDescent="0.2">
      <c r="A136" s="1"/>
      <c r="G136" s="97"/>
      <c r="H136" s="126"/>
      <c r="I136" s="126"/>
      <c r="J136" s="126"/>
      <c r="L136" s="152"/>
      <c r="N136" s="149"/>
      <c r="O136" s="149"/>
      <c r="P136" s="149"/>
    </row>
    <row r="137" spans="1:16" ht="9.9499999999999993" customHeight="1" x14ac:dyDescent="0.2">
      <c r="A137" s="1"/>
      <c r="G137" s="97"/>
      <c r="H137" s="126"/>
      <c r="I137" s="126"/>
      <c r="J137" s="126"/>
      <c r="L137" s="152"/>
      <c r="N137" s="93"/>
      <c r="O137" s="93"/>
    </row>
    <row r="138" spans="1:16" ht="9.9499999999999993" customHeight="1" x14ac:dyDescent="0.2">
      <c r="A138" s="1"/>
      <c r="L138" s="152"/>
      <c r="N138" s="93"/>
      <c r="O138" s="93"/>
      <c r="P138" s="11"/>
    </row>
    <row r="139" spans="1:16" ht="9.9499999999999993" customHeight="1" x14ac:dyDescent="0.2">
      <c r="A139" s="1"/>
      <c r="L139" s="152"/>
      <c r="N139" s="93"/>
      <c r="O139" s="93"/>
      <c r="P139" s="11"/>
    </row>
    <row r="140" spans="1:16" ht="9.9499999999999993" customHeight="1" x14ac:dyDescent="0.2">
      <c r="A140" s="1"/>
      <c r="L140" s="152"/>
      <c r="N140" s="93"/>
      <c r="O140" s="93"/>
      <c r="P140" s="11"/>
    </row>
    <row r="141" spans="1:16" ht="9.9499999999999993" customHeight="1" x14ac:dyDescent="0.2">
      <c r="A141" s="1"/>
      <c r="L141" s="152"/>
      <c r="N141" s="93"/>
      <c r="P141" s="11"/>
    </row>
    <row r="142" spans="1:16" ht="9.9499999999999993" customHeight="1" x14ac:dyDescent="0.2">
      <c r="A142" s="1"/>
      <c r="L142" s="152"/>
      <c r="P142" s="11"/>
    </row>
    <row r="143" spans="1:16" ht="9.9499999999999993" customHeight="1" x14ac:dyDescent="0.2">
      <c r="A143" s="1"/>
      <c r="L143" s="152"/>
      <c r="P143" s="11"/>
    </row>
    <row r="144" spans="1:16" ht="9.9499999999999993" customHeight="1" x14ac:dyDescent="0.2">
      <c r="A144" s="1"/>
      <c r="L144" s="152"/>
      <c r="P144" s="11"/>
    </row>
    <row r="145" spans="1:16" ht="9.9499999999999993" customHeight="1" x14ac:dyDescent="0.2">
      <c r="A145" s="1"/>
      <c r="L145" s="152"/>
      <c r="P145" s="11"/>
    </row>
    <row r="146" spans="1:16" ht="9.9499999999999993" customHeight="1" x14ac:dyDescent="0.2">
      <c r="A146" s="1"/>
      <c r="L146" s="152"/>
      <c r="P146" s="11"/>
    </row>
    <row r="147" spans="1:16" ht="9.9499999999999993" customHeight="1" x14ac:dyDescent="0.2">
      <c r="A147" s="1"/>
      <c r="L147" s="152"/>
    </row>
    <row r="148" spans="1:16" ht="9.9499999999999993" customHeight="1" x14ac:dyDescent="0.2">
      <c r="A148" s="1"/>
      <c r="L148" s="152"/>
    </row>
    <row r="149" spans="1:16" ht="9.9499999999999993" customHeight="1" x14ac:dyDescent="0.2">
      <c r="A149" s="1"/>
      <c r="L149" s="150"/>
    </row>
    <row r="150" spans="1:16" ht="9.9499999999999993" customHeight="1" x14ac:dyDescent="0.2">
      <c r="L150" s="150"/>
    </row>
    <row r="151" spans="1:16" ht="9.9499999999999993" customHeight="1" x14ac:dyDescent="0.2">
      <c r="L151" s="150"/>
    </row>
    <row r="152" spans="1:16" ht="9.9499999999999993" customHeight="1" x14ac:dyDescent="0.2">
      <c r="L152" s="152"/>
    </row>
    <row r="153" spans="1:16" ht="9.9499999999999993" customHeight="1" x14ac:dyDescent="0.2">
      <c r="L153" s="152"/>
    </row>
    <row r="154" spans="1:16" ht="9.9499999999999993" customHeight="1" x14ac:dyDescent="0.2">
      <c r="L154" s="152"/>
    </row>
    <row r="155" spans="1:16" ht="9.9499999999999993" customHeight="1" x14ac:dyDescent="0.2">
      <c r="L155" s="152"/>
    </row>
    <row r="156" spans="1:16" ht="9.9499999999999993" customHeight="1" x14ac:dyDescent="0.2">
      <c r="L156" s="152"/>
    </row>
    <row r="157" spans="1:16" ht="9.9499999999999993" customHeight="1" x14ac:dyDescent="0.2">
      <c r="L157" s="152"/>
    </row>
    <row r="158" spans="1:16" ht="9.9499999999999993" customHeight="1" x14ac:dyDescent="0.2">
      <c r="L158" s="152"/>
    </row>
    <row r="159" spans="1:16" ht="9.9499999999999993" customHeight="1" x14ac:dyDescent="0.2">
      <c r="L159" s="152"/>
    </row>
    <row r="160" spans="1:16" ht="9.9499999999999993" customHeight="1" x14ac:dyDescent="0.2">
      <c r="L160" s="152"/>
    </row>
    <row r="161" spans="12:12" ht="9.9499999999999993" customHeight="1" x14ac:dyDescent="0.2">
      <c r="L161" s="152"/>
    </row>
    <row r="162" spans="12:12" ht="9.9499999999999993" customHeight="1" x14ac:dyDescent="0.2">
      <c r="L162" s="152"/>
    </row>
    <row r="163" spans="12:12" ht="9.9499999999999993" customHeight="1" x14ac:dyDescent="0.2">
      <c r="L163" s="152"/>
    </row>
    <row r="164" spans="12:12" ht="9.9499999999999993" customHeight="1" x14ac:dyDescent="0.2">
      <c r="L164" s="152"/>
    </row>
    <row r="165" spans="12:12" ht="9.9499999999999993" customHeight="1" x14ac:dyDescent="0.2">
      <c r="L165" s="152"/>
    </row>
    <row r="166" spans="12:12" ht="9.9499999999999993" customHeight="1" x14ac:dyDescent="0.2">
      <c r="L166" s="152"/>
    </row>
    <row r="167" spans="12:12" ht="9.9499999999999993" customHeight="1" x14ac:dyDescent="0.2">
      <c r="L167" s="152"/>
    </row>
    <row r="168" spans="12:12" ht="9.9499999999999993" customHeight="1" x14ac:dyDescent="0.2">
      <c r="L168" s="152"/>
    </row>
    <row r="169" spans="12:12" ht="9.9499999999999993" customHeight="1" x14ac:dyDescent="0.2">
      <c r="L169" s="152"/>
    </row>
    <row r="170" spans="12:12" ht="9.9499999999999993" customHeight="1" x14ac:dyDescent="0.2">
      <c r="L170" s="152"/>
    </row>
    <row r="171" spans="12:12" ht="9.9499999999999993" customHeight="1" x14ac:dyDescent="0.2">
      <c r="L171" s="152"/>
    </row>
    <row r="172" spans="12:12" ht="9.9499999999999993" customHeight="1" x14ac:dyDescent="0.2">
      <c r="L172" s="152"/>
    </row>
    <row r="173" spans="12:12" ht="9.9499999999999993" customHeight="1" x14ac:dyDescent="0.2">
      <c r="L173" s="152"/>
    </row>
    <row r="174" spans="12:12" ht="9.9499999999999993" customHeight="1" x14ac:dyDescent="0.2">
      <c r="L174" s="152"/>
    </row>
    <row r="175" spans="12:12" ht="9.9499999999999993" customHeight="1" x14ac:dyDescent="0.2">
      <c r="L175" s="152"/>
    </row>
    <row r="176" spans="12:12" ht="9.9499999999999993" customHeight="1" x14ac:dyDescent="0.2">
      <c r="L176" s="152"/>
    </row>
    <row r="177" spans="12:12" ht="9.9499999999999993" customHeight="1" x14ac:dyDescent="0.2">
      <c r="L177" s="152"/>
    </row>
    <row r="178" spans="12:12" ht="9.9499999999999993" customHeight="1" x14ac:dyDescent="0.2">
      <c r="L178" s="152"/>
    </row>
    <row r="179" spans="12:12" ht="9.9499999999999993" customHeight="1" x14ac:dyDescent="0.2">
      <c r="L179" s="152"/>
    </row>
    <row r="180" spans="12:12" ht="9.9499999999999993" customHeight="1" x14ac:dyDescent="0.2">
      <c r="L180" s="152"/>
    </row>
    <row r="181" spans="12:12" ht="9.9499999999999993" customHeight="1" x14ac:dyDescent="0.2">
      <c r="L181" s="152"/>
    </row>
    <row r="182" spans="12:12" ht="9.9499999999999993" customHeight="1" x14ac:dyDescent="0.2">
      <c r="L182" s="152"/>
    </row>
    <row r="183" spans="12:12" ht="9.9499999999999993" customHeight="1" x14ac:dyDescent="0.2">
      <c r="L183" s="152"/>
    </row>
    <row r="184" spans="12:12" ht="9.9499999999999993" customHeight="1" x14ac:dyDescent="0.2">
      <c r="L184" s="152"/>
    </row>
    <row r="185" spans="12:12" ht="9.9499999999999993" customHeight="1" x14ac:dyDescent="0.2">
      <c r="L185" s="152"/>
    </row>
    <row r="186" spans="12:12" ht="9.9499999999999993" customHeight="1" x14ac:dyDescent="0.2">
      <c r="L186" s="152"/>
    </row>
    <row r="187" spans="12:12" ht="9.9499999999999993" customHeight="1" x14ac:dyDescent="0.2">
      <c r="L187" s="152"/>
    </row>
    <row r="188" spans="12:12" ht="9.9499999999999993" customHeight="1" x14ac:dyDescent="0.2">
      <c r="L188" s="152"/>
    </row>
    <row r="189" spans="12:12" ht="9.9499999999999993" customHeight="1" x14ac:dyDescent="0.2">
      <c r="L189" s="152"/>
    </row>
    <row r="190" spans="12:12" ht="9.9499999999999993" customHeight="1" x14ac:dyDescent="0.2">
      <c r="L190" s="152"/>
    </row>
    <row r="191" spans="12:12" ht="9.9499999999999993" customHeight="1" x14ac:dyDescent="0.2">
      <c r="L191" s="152"/>
    </row>
    <row r="192" spans="12:12" ht="9.9499999999999993" customHeight="1" x14ac:dyDescent="0.2">
      <c r="L192" s="152"/>
    </row>
    <row r="193" spans="12:12" ht="9.9499999999999993" customHeight="1" x14ac:dyDescent="0.2">
      <c r="L193" s="152"/>
    </row>
    <row r="194" spans="12:12" ht="9.9499999999999993" customHeight="1" x14ac:dyDescent="0.2">
      <c r="L194" s="152"/>
    </row>
    <row r="195" spans="12:12" ht="9.9499999999999993" customHeight="1" x14ac:dyDescent="0.2">
      <c r="L195" s="152"/>
    </row>
    <row r="196" spans="12:12" ht="9.9499999999999993" customHeight="1" x14ac:dyDescent="0.2">
      <c r="L196" s="152"/>
    </row>
    <row r="197" spans="12:12" ht="9.9499999999999993" customHeight="1" x14ac:dyDescent="0.2">
      <c r="L197" s="152"/>
    </row>
    <row r="198" spans="12:12" ht="9.9499999999999993" customHeight="1" x14ac:dyDescent="0.2">
      <c r="L198" s="152"/>
    </row>
    <row r="199" spans="12:12" ht="9.9499999999999993" customHeight="1" x14ac:dyDescent="0.2">
      <c r="L199" s="152"/>
    </row>
    <row r="200" spans="12:12" ht="9.9499999999999993" customHeight="1" x14ac:dyDescent="0.2">
      <c r="L200" s="152"/>
    </row>
    <row r="201" spans="12:12" ht="9.9499999999999993" customHeight="1" x14ac:dyDescent="0.2">
      <c r="L201" s="152"/>
    </row>
    <row r="202" spans="12:12" ht="9.9499999999999993" customHeight="1" x14ac:dyDescent="0.2">
      <c r="L202" s="152"/>
    </row>
    <row r="203" spans="12:12" ht="9.9499999999999993" customHeight="1" x14ac:dyDescent="0.2">
      <c r="L203" s="152"/>
    </row>
    <row r="204" spans="12:12" ht="9.9499999999999993" customHeight="1" x14ac:dyDescent="0.2">
      <c r="L204" s="152"/>
    </row>
    <row r="205" spans="12:12" ht="9.9499999999999993" customHeight="1" x14ac:dyDescent="0.2">
      <c r="L205" s="150"/>
    </row>
    <row r="206" spans="12:12" ht="9.9499999999999993" customHeight="1" x14ac:dyDescent="0.2">
      <c r="L206" s="150"/>
    </row>
  </sheetData>
  <sheetProtection selectLockedCells="1" selectUnlockedCells="1"/>
  <mergeCells count="7">
    <mergeCell ref="A109:I109"/>
    <mergeCell ref="A1:I1"/>
    <mergeCell ref="A26:B26"/>
    <mergeCell ref="F4:G4"/>
    <mergeCell ref="I4:J4"/>
    <mergeCell ref="C4:D4"/>
    <mergeCell ref="I2:J2"/>
  </mergeCells>
  <pageMargins left="0.74791666666666667" right="0.74791666666666667" top="0.98402777777777772" bottom="0.98402777777777772" header="0.51180555555555551" footer="0.51180555555555551"/>
  <pageSetup paperSize="9" firstPageNumber="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33"/>
  <sheetViews>
    <sheetView zoomScaleNormal="100" zoomScaleSheetLayoutView="100" workbookViewId="0">
      <pane ySplit="5" topLeftCell="A6" activePane="bottomLeft" state="frozen"/>
      <selection activeCell="A2" sqref="A2:B2"/>
      <selection pane="bottomLeft" sqref="A1:I1"/>
    </sheetView>
  </sheetViews>
  <sheetFormatPr defaultRowHeight="9.9499999999999993" customHeight="1" x14ac:dyDescent="0.2"/>
  <cols>
    <col min="1" max="1" customWidth="true" style="3" width="6.42578125" collapsed="false"/>
    <col min="2" max="2" customWidth="true" style="3" width="6.7109375" collapsed="false"/>
    <col min="3" max="3" customWidth="true" style="1" width="11.42578125" collapsed="false"/>
    <col min="4" max="4" customWidth="true" style="1" width="4.28515625" collapsed="false"/>
    <col min="5" max="5" customWidth="true" style="53" width="9.140625" collapsed="false"/>
    <col min="6" max="6" customWidth="true" style="53" width="8.28515625" collapsed="false"/>
    <col min="7" max="7" customWidth="true" style="1" width="5.140625" collapsed="false"/>
    <col min="8" max="8" customWidth="true" style="1" width="9.140625" collapsed="false"/>
    <col min="9" max="9" customWidth="true" style="1" width="8.28515625" collapsed="false"/>
    <col min="10" max="10" customWidth="true" style="1" width="5.28515625" collapsed="false"/>
    <col min="11" max="16384" style="1" width="9.140625" collapsed="false"/>
  </cols>
  <sheetData>
    <row r="1" spans="1:10" s="77" customFormat="1" ht="16.5" x14ac:dyDescent="0.2">
      <c r="A1" s="232" t="s">
        <v>11</v>
      </c>
      <c r="B1" s="232"/>
      <c r="C1" s="232"/>
      <c r="D1" s="232"/>
      <c r="E1" s="232"/>
      <c r="F1" s="232"/>
      <c r="G1" s="232"/>
      <c r="H1" s="232"/>
      <c r="I1" s="232"/>
      <c r="J1" s="79"/>
    </row>
    <row r="2" spans="1:10" s="78" customFormat="1" ht="15.75" customHeight="1" x14ac:dyDescent="0.2">
      <c r="A2" s="76" t="s">
        <v>1</v>
      </c>
      <c r="B2" s="76"/>
      <c r="C2" s="76"/>
      <c r="D2" s="76"/>
      <c r="E2" s="80"/>
      <c r="F2" s="80"/>
      <c r="G2" s="76"/>
      <c r="H2" s="76"/>
      <c r="I2" s="81"/>
      <c r="J2" s="81"/>
    </row>
    <row r="3" spans="1:10" ht="15" customHeight="1" x14ac:dyDescent="0.25">
      <c r="A3" s="12"/>
      <c r="B3" s="12"/>
      <c r="C3" s="14"/>
      <c r="D3" s="14"/>
      <c r="E3" s="55"/>
      <c r="F3" s="52"/>
      <c r="G3" s="14"/>
      <c r="H3" s="15"/>
      <c r="I3" s="15"/>
      <c r="J3" s="15"/>
    </row>
    <row r="4" spans="1:10" ht="20.25" customHeight="1" x14ac:dyDescent="0.25">
      <c r="A4" s="12"/>
      <c r="B4" s="12"/>
      <c r="C4" s="228" t="s">
        <v>3</v>
      </c>
      <c r="D4" s="14"/>
      <c r="E4" s="230" t="s">
        <v>2</v>
      </c>
      <c r="F4" s="230"/>
      <c r="G4" s="14"/>
      <c r="H4" s="231" t="s">
        <v>4</v>
      </c>
      <c r="I4" s="231"/>
      <c r="J4" s="15"/>
    </row>
    <row r="5" spans="1:10" s="4" customFormat="1" ht="24" customHeight="1" x14ac:dyDescent="0.2">
      <c r="A5" s="67" t="s">
        <v>0</v>
      </c>
      <c r="B5" s="67" t="s">
        <v>12</v>
      </c>
      <c r="C5" s="229"/>
      <c r="D5" s="16"/>
      <c r="E5" s="65" t="s">
        <v>21</v>
      </c>
      <c r="F5" s="65" t="s">
        <v>30</v>
      </c>
      <c r="G5" s="17"/>
      <c r="H5" s="65" t="s">
        <v>20</v>
      </c>
      <c r="I5" s="65" t="s">
        <v>19</v>
      </c>
      <c r="J5" s="18"/>
    </row>
    <row r="6" spans="1:10" ht="27" customHeight="1" x14ac:dyDescent="0.2">
      <c r="A6" s="19">
        <v>1998</v>
      </c>
      <c r="B6" s="19"/>
      <c r="C6" s="63">
        <v>69343.851353435952</v>
      </c>
      <c r="D6" s="13"/>
      <c r="E6" s="56">
        <v>17.540960371190291</v>
      </c>
      <c r="F6" s="57">
        <v>69.676050939110382</v>
      </c>
      <c r="G6" s="20"/>
      <c r="H6" s="63">
        <v>28936.456780071312</v>
      </c>
      <c r="I6" s="57">
        <v>71.357879170324367</v>
      </c>
      <c r="J6" s="15"/>
    </row>
    <row r="7" spans="1:10" ht="12.75" customHeight="1" x14ac:dyDescent="0.2">
      <c r="A7" s="19">
        <v>1999</v>
      </c>
      <c r="B7" s="19"/>
      <c r="C7" s="103">
        <v>69518.589465763958</v>
      </c>
      <c r="D7" s="21"/>
      <c r="E7" s="56">
        <v>17.799743744075322</v>
      </c>
      <c r="F7" s="57">
        <v>70.703988012666912</v>
      </c>
      <c r="G7" s="20"/>
      <c r="H7" s="103">
        <v>29103.051488830351</v>
      </c>
      <c r="I7" s="57">
        <v>71.768705042627772</v>
      </c>
      <c r="J7" s="15"/>
    </row>
    <row r="8" spans="1:10" ht="12.75" customHeight="1" x14ac:dyDescent="0.2">
      <c r="A8" s="19">
        <v>2000</v>
      </c>
      <c r="B8" s="19"/>
      <c r="C8" s="103">
        <v>72824.176130459702</v>
      </c>
      <c r="D8" s="21"/>
      <c r="E8" s="56">
        <v>18.630945069944854</v>
      </c>
      <c r="F8" s="57">
        <v>74.005678723801651</v>
      </c>
      <c r="G8" s="20"/>
      <c r="H8" s="103">
        <v>30341.539948297821</v>
      </c>
      <c r="I8" s="57">
        <v>74.822842268764802</v>
      </c>
      <c r="J8" s="15"/>
    </row>
    <row r="9" spans="1:10" ht="12.75" customHeight="1" x14ac:dyDescent="0.2">
      <c r="A9" s="19">
        <v>2001</v>
      </c>
      <c r="B9" s="19"/>
      <c r="C9" s="103">
        <v>76649.668787944029</v>
      </c>
      <c r="D9" s="21"/>
      <c r="E9" s="56">
        <v>18.966788304586874</v>
      </c>
      <c r="F9" s="57">
        <v>75.339712313142982</v>
      </c>
      <c r="G9" s="20"/>
      <c r="H9" s="103">
        <v>31034.958132649466</v>
      </c>
      <c r="I9" s="57">
        <v>76.532825332328684</v>
      </c>
      <c r="J9" s="15"/>
    </row>
    <row r="10" spans="1:10" ht="12.75" customHeight="1" x14ac:dyDescent="0.2">
      <c r="A10" s="19">
        <v>2002</v>
      </c>
      <c r="B10" s="19"/>
      <c r="C10" s="103">
        <v>80049.048406065209</v>
      </c>
      <c r="D10" s="21"/>
      <c r="E10" s="56">
        <v>20.029204839037973</v>
      </c>
      <c r="F10" s="57">
        <v>79.55983407423814</v>
      </c>
      <c r="G10" s="20"/>
      <c r="H10" s="103">
        <v>32258.151528417111</v>
      </c>
      <c r="I10" s="57">
        <v>79.549244626526431</v>
      </c>
      <c r="J10" s="15"/>
    </row>
    <row r="11" spans="1:10" ht="12.75" customHeight="1" x14ac:dyDescent="0.2">
      <c r="A11" s="19">
        <v>2003</v>
      </c>
      <c r="B11" s="19"/>
      <c r="C11" s="103">
        <v>84862.52364905001</v>
      </c>
      <c r="D11" s="21"/>
      <c r="E11" s="56">
        <v>21.285104201541191</v>
      </c>
      <c r="F11" s="57">
        <v>84.548506649993598</v>
      </c>
      <c r="G11" s="20"/>
      <c r="H11" s="103">
        <v>33896.6196284404</v>
      </c>
      <c r="I11" s="57">
        <v>83.589739618519189</v>
      </c>
      <c r="J11" s="15"/>
    </row>
    <row r="12" spans="1:10" ht="12.75" customHeight="1" x14ac:dyDescent="0.2">
      <c r="A12" s="19">
        <v>2004</v>
      </c>
      <c r="B12" s="19"/>
      <c r="C12" s="103">
        <v>90190.421519851996</v>
      </c>
      <c r="D12" s="21"/>
      <c r="E12" s="56">
        <v>22.84673178653977</v>
      </c>
      <c r="F12" s="57">
        <v>90.75159022453893</v>
      </c>
      <c r="G12" s="20"/>
      <c r="H12" s="103">
        <v>35874.739643561326</v>
      </c>
      <c r="I12" s="57">
        <v>88.467823002958056</v>
      </c>
      <c r="J12" s="15"/>
    </row>
    <row r="13" spans="1:10" ht="12.75" customHeight="1" x14ac:dyDescent="0.2">
      <c r="A13" s="19">
        <v>2005</v>
      </c>
      <c r="B13" s="19"/>
      <c r="C13" s="103">
        <v>96024.170019722907</v>
      </c>
      <c r="D13" s="21"/>
      <c r="E13" s="56">
        <v>23.551121511519742</v>
      </c>
      <c r="F13" s="57">
        <v>93.549560992393751</v>
      </c>
      <c r="G13" s="20"/>
      <c r="H13" s="103">
        <v>37463.179991507692</v>
      </c>
      <c r="I13" s="57">
        <v>92.384948561194619</v>
      </c>
      <c r="J13" s="15"/>
    </row>
    <row r="14" spans="1:10" ht="12.75" customHeight="1" x14ac:dyDescent="0.2">
      <c r="A14" s="19">
        <v>2006</v>
      </c>
      <c r="B14" s="19"/>
      <c r="C14" s="103">
        <v>101993.4838038506</v>
      </c>
      <c r="D14" s="21"/>
      <c r="E14" s="56">
        <v>24.47626695122997</v>
      </c>
      <c r="F14" s="57">
        <v>97.224415699277813</v>
      </c>
      <c r="G14" s="20"/>
      <c r="H14" s="103">
        <v>39355.321877644572</v>
      </c>
      <c r="I14" s="57">
        <v>97.051008165874819</v>
      </c>
      <c r="J14" s="15"/>
    </row>
    <row r="15" spans="1:10" ht="12.75" customHeight="1" x14ac:dyDescent="0.2">
      <c r="A15" s="19">
        <v>2007</v>
      </c>
      <c r="B15" s="19"/>
      <c r="C15" s="103">
        <v>105893.89473332089</v>
      </c>
      <c r="D15" s="21"/>
      <c r="E15" s="56">
        <v>25.175020878435351</v>
      </c>
      <c r="F15" s="57">
        <v>100</v>
      </c>
      <c r="G15" s="20"/>
      <c r="H15" s="103">
        <v>40551.172647666259</v>
      </c>
      <c r="I15" s="57">
        <v>100</v>
      </c>
      <c r="J15" s="15"/>
    </row>
    <row r="16" spans="1:10" ht="12.75" customHeight="1" x14ac:dyDescent="0.2">
      <c r="A16" s="19">
        <v>2008</v>
      </c>
      <c r="B16" s="19"/>
      <c r="C16" s="103">
        <v>110976.37298986728</v>
      </c>
      <c r="D16" s="21"/>
      <c r="E16" s="56">
        <v>26.407253190337244</v>
      </c>
      <c r="F16" s="57">
        <v>104.8946625222361</v>
      </c>
      <c r="G16" s="20"/>
      <c r="H16" s="103">
        <v>42019.439902705424</v>
      </c>
      <c r="I16" s="57">
        <v>103.6207763158821</v>
      </c>
      <c r="J16" s="15"/>
    </row>
    <row r="17" spans="1:15" ht="12.75" customHeight="1" x14ac:dyDescent="0.2">
      <c r="A17" s="19">
        <v>2009</v>
      </c>
      <c r="B17" s="19"/>
      <c r="C17" s="103">
        <v>111411.02357060504</v>
      </c>
      <c r="D17" s="21"/>
      <c r="E17" s="56">
        <v>27.706217980184153</v>
      </c>
      <c r="F17" s="57">
        <v>110.05439921568048</v>
      </c>
      <c r="G17" s="20"/>
      <c r="H17" s="103">
        <v>43685.767194784945</v>
      </c>
      <c r="I17" s="57">
        <v>107.72997263076456</v>
      </c>
      <c r="J17" s="15"/>
    </row>
    <row r="18" spans="1:15" ht="12.75" customHeight="1" x14ac:dyDescent="0.2">
      <c r="A18" s="19">
        <v>2010</v>
      </c>
      <c r="B18" s="19"/>
      <c r="C18" s="103">
        <v>110090.94105777188</v>
      </c>
      <c r="D18" s="21"/>
      <c r="E18" s="56">
        <v>28.321669863662919</v>
      </c>
      <c r="F18" s="57">
        <v>112.49909185943497</v>
      </c>
      <c r="G18" s="20"/>
      <c r="H18" s="103">
        <v>43978.134758753986</v>
      </c>
      <c r="I18" s="57">
        <v>108.45095687087348</v>
      </c>
      <c r="J18" s="15"/>
    </row>
    <row r="19" spans="1:15" ht="12.75" customHeight="1" x14ac:dyDescent="0.2">
      <c r="A19" s="19">
        <v>2011</v>
      </c>
      <c r="B19" s="19"/>
      <c r="C19" s="103">
        <v>113233.54933641698</v>
      </c>
      <c r="D19" s="21"/>
      <c r="E19" s="56">
        <v>28.621473028521855</v>
      </c>
      <c r="F19" s="57">
        <v>113.68996739557303</v>
      </c>
      <c r="G19" s="20"/>
      <c r="H19" s="103">
        <v>44780.326560283647</v>
      </c>
      <c r="I19" s="57">
        <v>110.42917784243356</v>
      </c>
      <c r="J19" s="15"/>
    </row>
    <row r="20" spans="1:15" ht="12.75" customHeight="1" x14ac:dyDescent="0.2">
      <c r="A20" s="19">
        <v>2012</v>
      </c>
      <c r="B20" s="19"/>
      <c r="C20" s="103">
        <v>116845.2942420519</v>
      </c>
      <c r="D20" s="21"/>
      <c r="E20" s="56">
        <v>29.473905158421847</v>
      </c>
      <c r="F20" s="57">
        <v>117.07599092268828</v>
      </c>
      <c r="G20" s="20"/>
      <c r="H20" s="103">
        <v>46157.376565710874</v>
      </c>
      <c r="I20" s="57">
        <v>113.82501060266442</v>
      </c>
      <c r="J20" s="15"/>
    </row>
    <row r="21" spans="1:15" ht="12.75" customHeight="1" x14ac:dyDescent="0.2">
      <c r="A21" s="19">
        <v>2013</v>
      </c>
      <c r="B21" s="19"/>
      <c r="C21" s="103">
        <v>122610.39781102081</v>
      </c>
      <c r="D21" s="21"/>
      <c r="E21" s="56">
        <v>30.318129768369882</v>
      </c>
      <c r="F21" s="57">
        <v>120.4294126101006</v>
      </c>
      <c r="G21" s="20"/>
      <c r="H21" s="103">
        <v>48247.283887743564</v>
      </c>
      <c r="I21" s="57">
        <v>118.97876371405063</v>
      </c>
      <c r="J21" s="15"/>
    </row>
    <row r="22" spans="1:15" ht="12.75" customHeight="1" x14ac:dyDescent="0.2">
      <c r="A22" s="19">
        <v>2014</v>
      </c>
      <c r="B22" s="19"/>
      <c r="C22" s="103">
        <v>129069.57310556783</v>
      </c>
      <c r="D22" s="21"/>
      <c r="E22" s="56">
        <v>31.322088576223258</v>
      </c>
      <c r="F22" s="57">
        <v>124.41732909565695</v>
      </c>
      <c r="G22" s="20"/>
      <c r="H22" s="103">
        <v>49673.972372190525</v>
      </c>
      <c r="I22" s="57">
        <v>122.49700595291981</v>
      </c>
      <c r="J22" s="15"/>
    </row>
    <row r="23" spans="1:15" ht="12.75" customHeight="1" x14ac:dyDescent="0.2">
      <c r="A23" s="19">
        <v>2015</v>
      </c>
      <c r="B23" s="19"/>
      <c r="C23" s="103">
        <v>130431.483508965</v>
      </c>
      <c r="D23" s="21"/>
      <c r="E23" s="56">
        <v>32.046765073438259</v>
      </c>
      <c r="F23" s="57">
        <v>127.29588280456669</v>
      </c>
      <c r="G23" s="20"/>
      <c r="H23" s="103">
        <v>50117.808058462324</v>
      </c>
      <c r="I23" s="57">
        <v>123.59151360163348</v>
      </c>
      <c r="J23" s="15"/>
    </row>
    <row r="24" spans="1:15" ht="12.75" customHeight="1" x14ac:dyDescent="0.2">
      <c r="A24" s="19">
        <v>2016</v>
      </c>
      <c r="B24" s="19"/>
      <c r="C24" s="103">
        <v>132685.45038040209</v>
      </c>
      <c r="D24" s="21"/>
      <c r="E24" s="56">
        <v>32.057953582389381</v>
      </c>
      <c r="F24" s="57">
        <v>127.34032570296645</v>
      </c>
      <c r="G24" s="20"/>
      <c r="H24" s="103">
        <v>51023.967829135458</v>
      </c>
      <c r="I24" s="57">
        <v>125.82612165735216</v>
      </c>
      <c r="J24" s="15"/>
    </row>
    <row r="25" spans="1:15" s="93" customFormat="1" ht="12.75" customHeight="1" x14ac:dyDescent="0.2">
      <c r="A25" s="99">
        <v>2017</v>
      </c>
      <c r="B25" s="99"/>
      <c r="C25" s="103">
        <v>136845.1162804437</v>
      </c>
      <c r="D25" s="21"/>
      <c r="E25" s="56">
        <v>32.180559233248282</v>
      </c>
      <c r="F25" s="57">
        <v>127.82733880794434</v>
      </c>
      <c r="G25" s="20"/>
      <c r="H25" s="103">
        <v>51628.172497043903</v>
      </c>
      <c r="I25" s="57">
        <v>127.31610241119655</v>
      </c>
      <c r="J25" s="98"/>
    </row>
    <row r="26" spans="1:15" ht="7.5" customHeight="1" x14ac:dyDescent="0.2">
      <c r="A26" s="19"/>
      <c r="B26" s="19"/>
      <c r="C26" s="63"/>
      <c r="D26" s="21"/>
      <c r="E26" s="56"/>
      <c r="F26" s="57"/>
      <c r="G26" s="20"/>
      <c r="H26" s="64"/>
      <c r="I26" s="57"/>
      <c r="J26" s="15"/>
    </row>
    <row r="27" spans="1:15" ht="22.5" customHeight="1" x14ac:dyDescent="0.2">
      <c r="A27" s="233" t="s">
        <v>14</v>
      </c>
      <c r="B27" s="233"/>
      <c r="C27" s="63"/>
      <c r="D27" s="21"/>
      <c r="E27" s="56"/>
      <c r="F27" s="57"/>
      <c r="G27" s="20"/>
      <c r="H27" s="64"/>
      <c r="I27" s="57"/>
      <c r="J27" s="15"/>
    </row>
    <row r="28" spans="1:15" s="3" customFormat="1" ht="20.25" customHeight="1" x14ac:dyDescent="0.2">
      <c r="A28" s="19">
        <v>1998</v>
      </c>
      <c r="B28" s="19">
        <v>1</v>
      </c>
      <c r="C28" s="63">
        <v>17417.487758665455</v>
      </c>
      <c r="D28" s="21"/>
      <c r="E28" s="56">
        <v>17.238009529471629</v>
      </c>
      <c r="F28" s="57">
        <v>68.473107386550865</v>
      </c>
      <c r="G28" s="20"/>
      <c r="H28" s="64">
        <v>7275.1750167106502</v>
      </c>
      <c r="I28" s="57">
        <v>71.767388987885752</v>
      </c>
      <c r="J28" s="13"/>
    </row>
    <row r="29" spans="1:15" s="3" customFormat="1" ht="12.75" customHeight="1" x14ac:dyDescent="0.2">
      <c r="A29" s="19"/>
      <c r="B29" s="19">
        <v>2</v>
      </c>
      <c r="C29" s="103">
        <v>17434.206673183588</v>
      </c>
      <c r="D29" s="21"/>
      <c r="E29" s="56">
        <v>17.55704661276895</v>
      </c>
      <c r="F29" s="57">
        <v>69.74039178081695</v>
      </c>
      <c r="G29" s="20"/>
      <c r="H29" s="64">
        <v>7275.1470861998669</v>
      </c>
      <c r="I29" s="57">
        <v>71.767113461891199</v>
      </c>
      <c r="J29" s="13"/>
    </row>
    <row r="30" spans="1:15" s="3" customFormat="1" ht="12.75" customHeight="1" x14ac:dyDescent="0.2">
      <c r="A30" s="19"/>
      <c r="B30" s="19">
        <v>3</v>
      </c>
      <c r="C30" s="103">
        <v>17344.361318729327</v>
      </c>
      <c r="D30" s="21"/>
      <c r="E30" s="56">
        <v>17.638392475009962</v>
      </c>
      <c r="F30" s="57">
        <v>70.063515164126215</v>
      </c>
      <c r="G30" s="20"/>
      <c r="H30" s="64">
        <v>7216.7908027873691</v>
      </c>
      <c r="I30" s="57">
        <v>71.191446473546279</v>
      </c>
      <c r="J30" s="13"/>
    </row>
    <row r="31" spans="1:15" s="3" customFormat="1" ht="12.75" customHeight="1" x14ac:dyDescent="0.2">
      <c r="A31" s="19"/>
      <c r="B31" s="19">
        <v>4</v>
      </c>
      <c r="C31" s="103">
        <v>17147.795608793946</v>
      </c>
      <c r="D31" s="21"/>
      <c r="E31" s="56">
        <v>17.742017753749685</v>
      </c>
      <c r="F31" s="57">
        <v>70.475137215209045</v>
      </c>
      <c r="G31" s="20"/>
      <c r="H31" s="64">
        <v>7169.3098420510214</v>
      </c>
      <c r="I31" s="57">
        <v>70.723061235959975</v>
      </c>
      <c r="J31" s="13"/>
      <c r="O31" s="109"/>
    </row>
    <row r="32" spans="1:15" s="3" customFormat="1" ht="20.25" customHeight="1" x14ac:dyDescent="0.2">
      <c r="A32" s="19">
        <v>1999</v>
      </c>
      <c r="B32" s="19">
        <v>1</v>
      </c>
      <c r="C32" s="103">
        <v>17287.534544721475</v>
      </c>
      <c r="D32" s="21"/>
      <c r="E32" s="56">
        <v>17.400657800400722</v>
      </c>
      <c r="F32" s="57">
        <v>69.119181546245684</v>
      </c>
      <c r="G32" s="20"/>
      <c r="H32" s="64">
        <v>7241.6611281956575</v>
      </c>
      <c r="I32" s="57">
        <v>71.4367846700477</v>
      </c>
      <c r="J32" s="13"/>
      <c r="O32" s="109"/>
    </row>
    <row r="33" spans="1:15" s="3" customFormat="1" ht="12.75" customHeight="1" x14ac:dyDescent="0.2">
      <c r="A33" s="19"/>
      <c r="B33" s="19">
        <v>2</v>
      </c>
      <c r="C33" s="103">
        <v>17186.524626153801</v>
      </c>
      <c r="D33" s="21"/>
      <c r="E33" s="56">
        <v>17.584786560418625</v>
      </c>
      <c r="F33" s="57">
        <v>69.850580861004303</v>
      </c>
      <c r="G33" s="20"/>
      <c r="H33" s="64">
        <v>7182.891319071864</v>
      </c>
      <c r="I33" s="57">
        <v>70.857038376323743</v>
      </c>
      <c r="J33" s="13"/>
      <c r="O33" s="109"/>
    </row>
    <row r="34" spans="1:15" s="3" customFormat="1" ht="12.75" customHeight="1" x14ac:dyDescent="0.2">
      <c r="A34" s="19"/>
      <c r="B34" s="19">
        <v>3</v>
      </c>
      <c r="C34" s="103">
        <v>17368.891782176142</v>
      </c>
      <c r="D34" s="21"/>
      <c r="E34" s="56">
        <v>17.932116589550766</v>
      </c>
      <c r="F34" s="57">
        <v>71.230250964021593</v>
      </c>
      <c r="G34" s="20"/>
      <c r="H34" s="64">
        <v>7275.7589816431118</v>
      </c>
      <c r="I34" s="57">
        <v>71.773149624347013</v>
      </c>
      <c r="J34" s="13"/>
      <c r="O34" s="109"/>
    </row>
    <row r="35" spans="1:15" s="3" customFormat="1" ht="12.75" customHeight="1" x14ac:dyDescent="0.2">
      <c r="A35" s="19"/>
      <c r="B35" s="19">
        <v>4</v>
      </c>
      <c r="C35" s="103">
        <v>17675.63851271259</v>
      </c>
      <c r="D35" s="21"/>
      <c r="E35" s="56">
        <v>18.294867337084401</v>
      </c>
      <c r="F35" s="57">
        <v>72.671175500462752</v>
      </c>
      <c r="G35" s="20"/>
      <c r="H35" s="64">
        <v>7402.9304189305985</v>
      </c>
      <c r="I35" s="57">
        <v>73.027657177360638</v>
      </c>
      <c r="J35" s="13"/>
      <c r="O35" s="109"/>
    </row>
    <row r="36" spans="1:15" s="3" customFormat="1" ht="20.25" customHeight="1" x14ac:dyDescent="0.2">
      <c r="A36" s="19">
        <v>2000</v>
      </c>
      <c r="B36" s="19">
        <v>1</v>
      </c>
      <c r="C36" s="103">
        <v>17883.054337440881</v>
      </c>
      <c r="D36" s="21"/>
      <c r="E36" s="56">
        <v>18.265440072374105</v>
      </c>
      <c r="F36" s="57">
        <v>72.554284031458991</v>
      </c>
      <c r="G36" s="20"/>
      <c r="H36" s="64">
        <v>7478.6050945066272</v>
      </c>
      <c r="I36" s="57">
        <v>73.774164837468106</v>
      </c>
      <c r="J36" s="13"/>
      <c r="O36" s="109"/>
    </row>
    <row r="37" spans="1:15" s="3" customFormat="1" ht="12.75" customHeight="1" x14ac:dyDescent="0.2">
      <c r="A37" s="19"/>
      <c r="B37" s="19">
        <v>2</v>
      </c>
      <c r="C37" s="103">
        <v>18124.500589733376</v>
      </c>
      <c r="D37" s="21"/>
      <c r="E37" s="56">
        <v>18.738101495047822</v>
      </c>
      <c r="F37" s="57">
        <v>74.431797574822809</v>
      </c>
      <c r="G37" s="20"/>
      <c r="H37" s="64">
        <v>7609.026360495568</v>
      </c>
      <c r="I37" s="57">
        <v>75.060730962272174</v>
      </c>
      <c r="J37" s="13"/>
      <c r="O37" s="109"/>
    </row>
    <row r="38" spans="1:15" s="3" customFormat="1" ht="12.75" customHeight="1" x14ac:dyDescent="0.2">
      <c r="A38" s="19"/>
      <c r="B38" s="19">
        <v>3</v>
      </c>
      <c r="C38" s="103">
        <v>18330.523796989502</v>
      </c>
      <c r="D38" s="21"/>
      <c r="E38" s="56">
        <v>18.791551500733892</v>
      </c>
      <c r="F38" s="57">
        <v>74.644112574005092</v>
      </c>
      <c r="G38" s="20"/>
      <c r="H38" s="64">
        <v>7624.884316385459</v>
      </c>
      <c r="I38" s="57">
        <v>75.217164874348299</v>
      </c>
      <c r="J38" s="13"/>
      <c r="O38" s="109"/>
    </row>
    <row r="39" spans="1:15" s="3" customFormat="1" ht="12.75" customHeight="1" x14ac:dyDescent="0.2">
      <c r="A39" s="19"/>
      <c r="B39" s="19">
        <v>4</v>
      </c>
      <c r="C39" s="103">
        <v>18486.09740629591</v>
      </c>
      <c r="D39" s="21"/>
      <c r="E39" s="56">
        <v>18.729770342859485</v>
      </c>
      <c r="F39" s="57">
        <v>74.398704433908222</v>
      </c>
      <c r="G39" s="20"/>
      <c r="H39" s="64">
        <v>7628.3272381513016</v>
      </c>
      <c r="I39" s="57">
        <v>75.251128250494787</v>
      </c>
      <c r="J39" s="13"/>
      <c r="O39" s="109"/>
    </row>
    <row r="40" spans="1:15" s="3" customFormat="1" ht="20.25" customHeight="1" x14ac:dyDescent="0.2">
      <c r="A40" s="19">
        <v>2001</v>
      </c>
      <c r="B40" s="19">
        <v>1</v>
      </c>
      <c r="C40" s="103">
        <v>18890.121456248417</v>
      </c>
      <c r="D40" s="21"/>
      <c r="E40" s="56">
        <v>19.120922572316069</v>
      </c>
      <c r="F40" s="57">
        <v>75.95244580795017</v>
      </c>
      <c r="G40" s="20"/>
      <c r="H40" s="64">
        <v>7729.6116723512778</v>
      </c>
      <c r="I40" s="57">
        <v>76.250268390897091</v>
      </c>
      <c r="J40" s="13"/>
      <c r="O40" s="109"/>
    </row>
    <row r="41" spans="1:15" s="3" customFormat="1" ht="12.75" customHeight="1" x14ac:dyDescent="0.2">
      <c r="A41" s="19"/>
      <c r="B41" s="19">
        <v>2</v>
      </c>
      <c r="C41" s="103">
        <v>19048.501801526185</v>
      </c>
      <c r="D41" s="21"/>
      <c r="E41" s="56">
        <v>18.800027069074687</v>
      </c>
      <c r="F41" s="57">
        <v>74.677779367155964</v>
      </c>
      <c r="G41" s="20"/>
      <c r="H41" s="64">
        <v>7676.7303568113402</v>
      </c>
      <c r="I41" s="57">
        <v>75.728610295548378</v>
      </c>
      <c r="J41" s="13"/>
      <c r="O41" s="109"/>
    </row>
    <row r="42" spans="1:15" s="3" customFormat="1" ht="12.75" customHeight="1" x14ac:dyDescent="0.2">
      <c r="A42" s="19"/>
      <c r="B42" s="19">
        <v>3</v>
      </c>
      <c r="C42" s="103">
        <v>19210.918256192817</v>
      </c>
      <c r="D42" s="21"/>
      <c r="E42" s="56">
        <v>18.715833500285399</v>
      </c>
      <c r="F42" s="57">
        <v>74.343344276659593</v>
      </c>
      <c r="G42" s="20"/>
      <c r="H42" s="64">
        <v>7760.5574385351947</v>
      </c>
      <c r="I42" s="57">
        <v>76.555538962965542</v>
      </c>
      <c r="J42" s="13"/>
      <c r="O42" s="109"/>
    </row>
    <row r="43" spans="1:15" s="3" customFormat="1" ht="12.75" customHeight="1" x14ac:dyDescent="0.2">
      <c r="A43" s="19"/>
      <c r="B43" s="19">
        <v>4</v>
      </c>
      <c r="C43" s="103">
        <v>19500.12727397657</v>
      </c>
      <c r="D43" s="21"/>
      <c r="E43" s="56">
        <v>19.237377258254224</v>
      </c>
      <c r="F43" s="57">
        <v>76.41502904311298</v>
      </c>
      <c r="G43" s="20"/>
      <c r="H43" s="64">
        <v>7867.7479735459929</v>
      </c>
      <c r="I43" s="57">
        <v>77.612940991682322</v>
      </c>
      <c r="J43" s="13"/>
      <c r="O43" s="109"/>
    </row>
    <row r="44" spans="1:15" s="3" customFormat="1" ht="20.25" customHeight="1" x14ac:dyDescent="0.2">
      <c r="A44" s="19">
        <v>2002</v>
      </c>
      <c r="B44" s="19">
        <v>1</v>
      </c>
      <c r="C44" s="103">
        <v>19705.219097075787</v>
      </c>
      <c r="D44" s="21"/>
      <c r="E44" s="56">
        <v>19.79881763006729</v>
      </c>
      <c r="F44" s="57">
        <v>78.645191800859152</v>
      </c>
      <c r="G44" s="20"/>
      <c r="H44" s="64">
        <v>7975.0669823981252</v>
      </c>
      <c r="I44" s="57">
        <v>78.671610375771962</v>
      </c>
      <c r="J44" s="13"/>
      <c r="O44" s="109"/>
    </row>
    <row r="45" spans="1:15" s="3" customFormat="1" ht="12.75" customHeight="1" x14ac:dyDescent="0.2">
      <c r="A45" s="19"/>
      <c r="B45" s="19">
        <v>2</v>
      </c>
      <c r="C45" s="103">
        <v>19830.516300315456</v>
      </c>
      <c r="D45" s="21"/>
      <c r="E45" s="56">
        <v>19.812632673571276</v>
      </c>
      <c r="F45" s="57">
        <v>78.700068145821191</v>
      </c>
      <c r="G45" s="20"/>
      <c r="H45" s="64">
        <v>8003.6909127794443</v>
      </c>
      <c r="I45" s="57">
        <v>78.953976743772685</v>
      </c>
      <c r="J45" s="13"/>
      <c r="O45" s="109"/>
    </row>
    <row r="46" spans="1:15" s="3" customFormat="1" ht="12.75" customHeight="1" x14ac:dyDescent="0.2">
      <c r="A46" s="19"/>
      <c r="B46" s="19">
        <v>3</v>
      </c>
      <c r="C46" s="103">
        <v>20190.614865359741</v>
      </c>
      <c r="D46" s="21"/>
      <c r="E46" s="56">
        <v>20.350167353951676</v>
      </c>
      <c r="F46" s="57">
        <v>80.835272319525501</v>
      </c>
      <c r="G46" s="20"/>
      <c r="H46" s="64">
        <v>8113.206790467927</v>
      </c>
      <c r="I46" s="57">
        <v>80.0343175708134</v>
      </c>
      <c r="J46" s="13"/>
      <c r="O46" s="109"/>
    </row>
    <row r="47" spans="1:15" s="3" customFormat="1" ht="12.75" customHeight="1" x14ac:dyDescent="0.2">
      <c r="A47" s="19"/>
      <c r="B47" s="19">
        <v>4</v>
      </c>
      <c r="C47" s="103">
        <v>20322.698143314221</v>
      </c>
      <c r="D47" s="21"/>
      <c r="E47" s="56">
        <v>20.155776280197074</v>
      </c>
      <c r="F47" s="57">
        <v>80.063108871916953</v>
      </c>
      <c r="G47" s="20"/>
      <c r="H47" s="64">
        <v>8165.268437801612</v>
      </c>
      <c r="I47" s="57">
        <v>80.547889888587832</v>
      </c>
      <c r="J47" s="13"/>
      <c r="O47" s="109"/>
    </row>
    <row r="48" spans="1:15" s="3" customFormat="1" ht="20.25" customHeight="1" x14ac:dyDescent="0.2">
      <c r="A48" s="19">
        <v>2003</v>
      </c>
      <c r="B48" s="19">
        <v>1</v>
      </c>
      <c r="C48" s="103">
        <v>20701.617580086146</v>
      </c>
      <c r="D48" s="21"/>
      <c r="E48" s="56">
        <v>20.656366089214377</v>
      </c>
      <c r="F48" s="57">
        <v>82.05156001477377</v>
      </c>
      <c r="G48" s="20"/>
      <c r="H48" s="64">
        <v>8281.5578774352834</v>
      </c>
      <c r="I48" s="57">
        <v>81.695049844218204</v>
      </c>
      <c r="J48" s="13"/>
      <c r="O48" s="109"/>
    </row>
    <row r="49" spans="1:15" s="3" customFormat="1" ht="12.75" customHeight="1" x14ac:dyDescent="0.2">
      <c r="A49" s="19"/>
      <c r="B49" s="19">
        <v>2</v>
      </c>
      <c r="C49" s="103">
        <v>21039.245986105652</v>
      </c>
      <c r="D49" s="21"/>
      <c r="E49" s="56">
        <v>21.180668004391553</v>
      </c>
      <c r="F49" s="57">
        <v>84.13420077904081</v>
      </c>
      <c r="G49" s="20"/>
      <c r="H49" s="64">
        <v>8416.8274615917562</v>
      </c>
      <c r="I49" s="57">
        <v>83.029443153257304</v>
      </c>
      <c r="J49" s="13"/>
      <c r="O49" s="109"/>
    </row>
    <row r="50" spans="1:15" s="3" customFormat="1" ht="12.75" customHeight="1" x14ac:dyDescent="0.2">
      <c r="A50" s="19"/>
      <c r="B50" s="19">
        <v>3</v>
      </c>
      <c r="C50" s="103">
        <v>21549.725296198649</v>
      </c>
      <c r="D50" s="21"/>
      <c r="E50" s="56">
        <v>21.841485571314177</v>
      </c>
      <c r="F50" s="57">
        <v>86.759111279609442</v>
      </c>
      <c r="G50" s="20"/>
      <c r="H50" s="64">
        <v>8630.9733327714639</v>
      </c>
      <c r="I50" s="57">
        <v>85.141927045645147</v>
      </c>
      <c r="J50" s="13"/>
    </row>
    <row r="51" spans="1:15" s="3" customFormat="1" ht="12.75" customHeight="1" x14ac:dyDescent="0.2">
      <c r="A51" s="19"/>
      <c r="B51" s="19">
        <v>4</v>
      </c>
      <c r="C51" s="103">
        <v>21571.934786659549</v>
      </c>
      <c r="D51" s="21"/>
      <c r="E51" s="56">
        <v>21.469128163850968</v>
      </c>
      <c r="F51" s="57">
        <v>85.280027009246609</v>
      </c>
      <c r="G51" s="20"/>
      <c r="H51" s="64">
        <v>8566.7631099900809</v>
      </c>
      <c r="I51" s="57">
        <v>84.508512725746925</v>
      </c>
      <c r="J51" s="13"/>
    </row>
    <row r="52" spans="1:15" s="3" customFormat="1" ht="20.25" customHeight="1" x14ac:dyDescent="0.2">
      <c r="A52" s="19">
        <v>2004</v>
      </c>
      <c r="B52" s="19">
        <v>1</v>
      </c>
      <c r="C52" s="103">
        <v>22045.712311160929</v>
      </c>
      <c r="D52" s="21"/>
      <c r="E52" s="56">
        <v>22.452407749626474</v>
      </c>
      <c r="F52" s="57">
        <v>89.18582648990585</v>
      </c>
      <c r="G52" s="20"/>
      <c r="H52" s="64">
        <v>8766.4604606368048</v>
      </c>
      <c r="I52" s="57">
        <v>86.478466357212071</v>
      </c>
      <c r="J52" s="13"/>
    </row>
    <row r="53" spans="1:15" s="3" customFormat="1" ht="12.75" customHeight="1" x14ac:dyDescent="0.2">
      <c r="A53" s="19"/>
      <c r="B53" s="19">
        <v>2</v>
      </c>
      <c r="C53" s="103">
        <v>22373.347101167106</v>
      </c>
      <c r="D53" s="21"/>
      <c r="E53" s="56">
        <v>22.648012172121973</v>
      </c>
      <c r="F53" s="57">
        <v>89.96280962150928</v>
      </c>
      <c r="G53" s="20"/>
      <c r="H53" s="64">
        <v>8920.8151589664922</v>
      </c>
      <c r="I53" s="57">
        <v>88.001128513337491</v>
      </c>
      <c r="J53" s="13"/>
    </row>
    <row r="54" spans="1:15" s="3" customFormat="1" ht="12.75" customHeight="1" x14ac:dyDescent="0.2">
      <c r="A54" s="19"/>
      <c r="B54" s="19">
        <v>3</v>
      </c>
      <c r="C54" s="103">
        <v>22711.116953419994</v>
      </c>
      <c r="D54" s="21"/>
      <c r="E54" s="56">
        <v>22.912282307402265</v>
      </c>
      <c r="F54" s="57">
        <v>91.012547836421405</v>
      </c>
      <c r="G54" s="20"/>
      <c r="H54" s="64">
        <v>9053.4860272819151</v>
      </c>
      <c r="I54" s="57">
        <v>89.309886280935302</v>
      </c>
      <c r="J54" s="13"/>
    </row>
    <row r="55" spans="1:15" s="3" customFormat="1" ht="12.75" customHeight="1" x14ac:dyDescent="0.2">
      <c r="A55" s="19"/>
      <c r="B55" s="19">
        <v>4</v>
      </c>
      <c r="C55" s="103">
        <v>23060.245154103977</v>
      </c>
      <c r="D55" s="21"/>
      <c r="E55" s="56">
        <v>23.372263621731221</v>
      </c>
      <c r="F55" s="57">
        <v>92.839693243088263</v>
      </c>
      <c r="G55" s="20"/>
      <c r="H55" s="64">
        <v>9133.4008675820423</v>
      </c>
      <c r="I55" s="57">
        <v>90.098221876512099</v>
      </c>
      <c r="J55" s="13"/>
    </row>
    <row r="56" spans="1:15" s="3" customFormat="1" ht="20.25" customHeight="1" x14ac:dyDescent="0.2">
      <c r="A56" s="19">
        <v>2005</v>
      </c>
      <c r="B56" s="19">
        <v>1</v>
      </c>
      <c r="C56" s="103">
        <v>23327.461268188272</v>
      </c>
      <c r="D56" s="21"/>
      <c r="E56" s="56">
        <v>23.060942804803414</v>
      </c>
      <c r="F56" s="57">
        <v>91.603059530087862</v>
      </c>
      <c r="G56" s="20"/>
      <c r="H56" s="64">
        <v>9164.3275701339298</v>
      </c>
      <c r="I56" s="57">
        <v>90.403304391648263</v>
      </c>
      <c r="J56" s="13"/>
    </row>
    <row r="57" spans="1:15" s="3" customFormat="1" ht="12.75" customHeight="1" x14ac:dyDescent="0.2">
      <c r="A57" s="19"/>
      <c r="B57" s="19">
        <v>2</v>
      </c>
      <c r="C57" s="103">
        <v>23790.680350524555</v>
      </c>
      <c r="D57" s="21"/>
      <c r="E57" s="56">
        <v>23.491104261334812</v>
      </c>
      <c r="F57" s="57">
        <v>93.311754002977651</v>
      </c>
      <c r="G57" s="20"/>
      <c r="H57" s="64">
        <v>9301.5257224055476</v>
      </c>
      <c r="I57" s="57">
        <v>91.756722438620315</v>
      </c>
      <c r="J57" s="13"/>
    </row>
    <row r="58" spans="1:15" s="3" customFormat="1" ht="12.75" customHeight="1" x14ac:dyDescent="0.2">
      <c r="A58" s="19"/>
      <c r="B58" s="19">
        <v>3</v>
      </c>
      <c r="C58" s="103">
        <v>24074.343836347722</v>
      </c>
      <c r="D58" s="21"/>
      <c r="E58" s="56">
        <v>23.457224424055354</v>
      </c>
      <c r="F58" s="57">
        <v>93.177175951358123</v>
      </c>
      <c r="G58" s="20"/>
      <c r="H58" s="64">
        <v>9348.465857419269</v>
      </c>
      <c r="I58" s="57">
        <v>92.219772594930745</v>
      </c>
      <c r="J58" s="13"/>
    </row>
    <row r="59" spans="1:15" s="3" customFormat="1" ht="12.75" customHeight="1" x14ac:dyDescent="0.2">
      <c r="A59" s="19"/>
      <c r="B59" s="19">
        <v>4</v>
      </c>
      <c r="C59" s="103">
        <v>24831.684564662457</v>
      </c>
      <c r="D59" s="21"/>
      <c r="E59" s="56">
        <v>24.187166514261509</v>
      </c>
      <c r="F59" s="57">
        <v>96.076664029908997</v>
      </c>
      <c r="G59" s="20"/>
      <c r="H59" s="64">
        <v>9646.2023003036102</v>
      </c>
      <c r="I59" s="57">
        <v>95.156852055324407</v>
      </c>
      <c r="J59" s="13"/>
    </row>
    <row r="60" spans="1:15" s="3" customFormat="1" ht="20.25" customHeight="1" x14ac:dyDescent="0.2">
      <c r="A60" s="19">
        <v>2006</v>
      </c>
      <c r="B60" s="19">
        <v>1</v>
      </c>
      <c r="C60" s="103">
        <v>25128.165140991405</v>
      </c>
      <c r="D60" s="21"/>
      <c r="E60" s="56">
        <v>23.950981082657865</v>
      </c>
      <c r="F60" s="57">
        <v>95.138484340793184</v>
      </c>
      <c r="G60" s="20"/>
      <c r="H60" s="64">
        <v>9691.1818342373917</v>
      </c>
      <c r="I60" s="57">
        <v>95.600561478246163</v>
      </c>
      <c r="J60" s="13"/>
    </row>
    <row r="61" spans="1:15" s="3" customFormat="1" ht="12.75" customHeight="1" x14ac:dyDescent="0.2">
      <c r="A61" s="19"/>
      <c r="B61" s="19">
        <v>2</v>
      </c>
      <c r="C61" s="103">
        <v>25398.826995472904</v>
      </c>
      <c r="D61" s="21"/>
      <c r="E61" s="56">
        <v>24.388721303950266</v>
      </c>
      <c r="F61" s="57">
        <v>96.877283308778544</v>
      </c>
      <c r="G61" s="20"/>
      <c r="H61" s="64">
        <v>9786.6722538331087</v>
      </c>
      <c r="I61" s="57">
        <v>96.542545426673669</v>
      </c>
      <c r="J61" s="13"/>
    </row>
    <row r="62" spans="1:15" s="3" customFormat="1" ht="12.75" customHeight="1" x14ac:dyDescent="0.2">
      <c r="A62" s="19"/>
      <c r="B62" s="19">
        <v>3</v>
      </c>
      <c r="C62" s="103">
        <v>25551.13018374415</v>
      </c>
      <c r="D62" s="21"/>
      <c r="E62" s="56">
        <v>24.845015470160615</v>
      </c>
      <c r="F62" s="57">
        <v>98.6897825645285</v>
      </c>
      <c r="G62" s="20"/>
      <c r="H62" s="64">
        <v>9854.565167446377</v>
      </c>
      <c r="I62" s="57">
        <v>97.212288371635481</v>
      </c>
      <c r="J62" s="13"/>
    </row>
    <row r="63" spans="1:15" s="3" customFormat="1" ht="12.75" customHeight="1" x14ac:dyDescent="0.2">
      <c r="A63" s="19"/>
      <c r="B63" s="19">
        <v>4</v>
      </c>
      <c r="C63" s="103">
        <v>25915.361483642213</v>
      </c>
      <c r="D63" s="21"/>
      <c r="E63" s="56">
        <v>24.727253808741946</v>
      </c>
      <c r="F63" s="57">
        <v>98.222007739682667</v>
      </c>
      <c r="G63" s="20"/>
      <c r="H63" s="64">
        <v>10023.479130487638</v>
      </c>
      <c r="I63" s="57">
        <v>98.878573246325473</v>
      </c>
      <c r="J63" s="13"/>
    </row>
    <row r="64" spans="1:15" s="3" customFormat="1" ht="20.25" customHeight="1" x14ac:dyDescent="0.2">
      <c r="A64" s="19">
        <v>2007</v>
      </c>
      <c r="B64" s="19">
        <v>1</v>
      </c>
      <c r="C64" s="103">
        <v>26071.036991167468</v>
      </c>
      <c r="D64" s="21"/>
      <c r="E64" s="56">
        <v>25.309997323954011</v>
      </c>
      <c r="F64" s="57">
        <v>100.5367911970019</v>
      </c>
      <c r="G64" s="20"/>
      <c r="H64" s="64">
        <v>10057.680827627117</v>
      </c>
      <c r="I64" s="57">
        <v>99.215962587065306</v>
      </c>
      <c r="J64" s="13"/>
    </row>
    <row r="65" spans="1:10" s="3" customFormat="1" ht="12.75" customHeight="1" x14ac:dyDescent="0.2">
      <c r="A65" s="19"/>
      <c r="B65" s="19">
        <v>2</v>
      </c>
      <c r="C65" s="103">
        <v>26126.142114604936</v>
      </c>
      <c r="D65" s="21"/>
      <c r="E65" s="56">
        <v>24.862250567915087</v>
      </c>
      <c r="F65" s="57">
        <v>98.758244105714112</v>
      </c>
      <c r="G65" s="20"/>
      <c r="H65" s="64">
        <v>10041.070188065194</v>
      </c>
      <c r="I65" s="57">
        <v>99.052103679473404</v>
      </c>
      <c r="J65" s="13"/>
    </row>
    <row r="66" spans="1:10" s="3" customFormat="1" ht="12.75" customHeight="1" x14ac:dyDescent="0.2">
      <c r="A66" s="19"/>
      <c r="B66" s="19">
        <v>3</v>
      </c>
      <c r="C66" s="103">
        <v>26532.371269026975</v>
      </c>
      <c r="D66" s="21"/>
      <c r="E66" s="56">
        <v>25.190937903324407</v>
      </c>
      <c r="F66" s="57">
        <v>100.06386139149195</v>
      </c>
      <c r="G66" s="20"/>
      <c r="H66" s="64">
        <v>10145.332672218929</v>
      </c>
      <c r="I66" s="57">
        <v>100.08062137697445</v>
      </c>
      <c r="J66" s="13"/>
    </row>
    <row r="67" spans="1:10" s="3" customFormat="1" ht="12.75" customHeight="1" x14ac:dyDescent="0.2">
      <c r="A67" s="19"/>
      <c r="B67" s="19">
        <v>4</v>
      </c>
      <c r="C67" s="103">
        <v>27164.34435852147</v>
      </c>
      <c r="D67" s="21"/>
      <c r="E67" s="56">
        <v>25.336257752230079</v>
      </c>
      <c r="F67" s="57">
        <v>100.64110330579206</v>
      </c>
      <c r="G67" s="20"/>
      <c r="H67" s="64">
        <v>10304.556129199511</v>
      </c>
      <c r="I67" s="57">
        <v>101.65131235648684</v>
      </c>
      <c r="J67" s="13"/>
    </row>
    <row r="68" spans="1:10" s="3" customFormat="1" ht="20.25" customHeight="1" x14ac:dyDescent="0.2">
      <c r="A68" s="19">
        <v>2008</v>
      </c>
      <c r="B68" s="19">
        <v>1</v>
      </c>
      <c r="C68" s="103">
        <v>27236.762764709256</v>
      </c>
      <c r="D68" s="21"/>
      <c r="E68" s="56">
        <v>26.217844216209677</v>
      </c>
      <c r="F68" s="57">
        <v>104.14295568123015</v>
      </c>
      <c r="G68" s="20"/>
      <c r="H68" s="64">
        <v>10297.435907643361</v>
      </c>
      <c r="I68" s="57">
        <v>101.58107353626239</v>
      </c>
      <c r="J68" s="13"/>
    </row>
    <row r="69" spans="1:10" s="3" customFormat="1" ht="12.75" customHeight="1" x14ac:dyDescent="0.2">
      <c r="A69" s="19"/>
      <c r="B69" s="19">
        <v>2</v>
      </c>
      <c r="C69" s="103">
        <v>27868.649428757646</v>
      </c>
      <c r="D69" s="21"/>
      <c r="E69" s="56">
        <v>26.158739697966716</v>
      </c>
      <c r="F69" s="57">
        <v>103.90817973347576</v>
      </c>
      <c r="G69" s="20"/>
      <c r="H69" s="64">
        <v>10497.103590298389</v>
      </c>
      <c r="I69" s="57">
        <v>103.5507345020122</v>
      </c>
      <c r="J69" s="13"/>
    </row>
    <row r="70" spans="1:10" s="3" customFormat="1" ht="12.75" customHeight="1" x14ac:dyDescent="0.2">
      <c r="A70" s="19"/>
      <c r="B70" s="19">
        <v>3</v>
      </c>
      <c r="C70" s="103">
        <v>28018.403154793101</v>
      </c>
      <c r="D70" s="21"/>
      <c r="E70" s="56">
        <v>26.231477402445407</v>
      </c>
      <c r="F70" s="57">
        <v>104.19710964973468</v>
      </c>
      <c r="G70" s="20"/>
      <c r="H70" s="64">
        <v>10609.645305593522</v>
      </c>
      <c r="I70" s="57">
        <v>104.66092429681406</v>
      </c>
      <c r="J70" s="13"/>
    </row>
    <row r="71" spans="1:10" s="3" customFormat="1" ht="12.75" customHeight="1" x14ac:dyDescent="0.2">
      <c r="A71" s="19"/>
      <c r="B71" s="19">
        <v>4</v>
      </c>
      <c r="C71" s="103">
        <v>27852.557641607204</v>
      </c>
      <c r="D71" s="21"/>
      <c r="E71" s="56">
        <v>27.037531877924255</v>
      </c>
      <c r="F71" s="57">
        <v>107.39893260757157</v>
      </c>
      <c r="G71" s="20"/>
      <c r="H71" s="64">
        <v>10616.353216623749</v>
      </c>
      <c r="I71" s="57">
        <v>104.72709579909363</v>
      </c>
      <c r="J71" s="13"/>
    </row>
    <row r="72" spans="1:10" s="3" customFormat="1" ht="20.25" customHeight="1" x14ac:dyDescent="0.2">
      <c r="A72" s="19">
        <v>2009</v>
      </c>
      <c r="B72" s="19">
        <v>1</v>
      </c>
      <c r="C72" s="103">
        <v>27955.776638616593</v>
      </c>
      <c r="D72" s="21"/>
      <c r="E72" s="56">
        <v>26.977050498449071</v>
      </c>
      <c r="F72" s="57">
        <v>107.15868746879201</v>
      </c>
      <c r="G72" s="20"/>
      <c r="H72" s="64">
        <v>10784.299032507204</v>
      </c>
      <c r="I72" s="57">
        <v>106.3838301965082</v>
      </c>
      <c r="J72" s="13"/>
    </row>
    <row r="73" spans="1:10" s="3" customFormat="1" ht="12.75" customHeight="1" x14ac:dyDescent="0.2">
      <c r="A73" s="19"/>
      <c r="B73" s="19">
        <v>2</v>
      </c>
      <c r="C73" s="103">
        <v>27827.233061840216</v>
      </c>
      <c r="D73" s="21"/>
      <c r="E73" s="56">
        <v>27.96408150596266</v>
      </c>
      <c r="F73" s="57">
        <v>111.07938840910556</v>
      </c>
      <c r="G73" s="20"/>
      <c r="H73" s="64">
        <v>10970.312385430469</v>
      </c>
      <c r="I73" s="57">
        <v>108.21879535205723</v>
      </c>
      <c r="J73" s="13"/>
    </row>
    <row r="74" spans="1:10" s="3" customFormat="1" ht="12.75" customHeight="1" x14ac:dyDescent="0.2">
      <c r="A74" s="19"/>
      <c r="B74" s="19">
        <v>3</v>
      </c>
      <c r="C74" s="103">
        <v>28056.326270427406</v>
      </c>
      <c r="D74" s="21"/>
      <c r="E74" s="56">
        <v>28.134277723599538</v>
      </c>
      <c r="F74" s="57">
        <v>111.75544464791379</v>
      </c>
      <c r="G74" s="20"/>
      <c r="H74" s="64">
        <v>11019.734688415307</v>
      </c>
      <c r="I74" s="57">
        <v>108.70633134051701</v>
      </c>
      <c r="J74" s="13"/>
    </row>
    <row r="75" spans="1:10" s="3" customFormat="1" ht="12.75" customHeight="1" x14ac:dyDescent="0.2">
      <c r="A75" s="19"/>
      <c r="B75" s="19">
        <v>4</v>
      </c>
      <c r="C75" s="103">
        <v>27571.687599720783</v>
      </c>
      <c r="D75" s="21"/>
      <c r="E75" s="56">
        <v>27.778906515590919</v>
      </c>
      <c r="F75" s="57">
        <v>110.34383324078119</v>
      </c>
      <c r="G75" s="20"/>
      <c r="H75" s="64">
        <v>10914.036110227746</v>
      </c>
      <c r="I75" s="57">
        <v>107.66364701212228</v>
      </c>
      <c r="J75" s="13"/>
    </row>
    <row r="76" spans="1:10" s="3" customFormat="1" ht="20.25" customHeight="1" x14ac:dyDescent="0.2">
      <c r="A76" s="19">
        <v>2010</v>
      </c>
      <c r="B76" s="19">
        <v>1</v>
      </c>
      <c r="C76" s="103">
        <v>27391.347925737329</v>
      </c>
      <c r="D76" s="21"/>
      <c r="E76" s="56">
        <v>27.94204738328402</v>
      </c>
      <c r="F76" s="57">
        <v>110.9918641015129</v>
      </c>
      <c r="G76" s="20"/>
      <c r="H76" s="64">
        <v>10967.149388440494</v>
      </c>
      <c r="I76" s="57">
        <v>108.18759334869296</v>
      </c>
      <c r="J76" s="13"/>
    </row>
    <row r="77" spans="1:10" s="3" customFormat="1" ht="12.75" customHeight="1" x14ac:dyDescent="0.2">
      <c r="A77" s="19"/>
      <c r="B77" s="19">
        <v>2</v>
      </c>
      <c r="C77" s="103">
        <v>27495.084844916695</v>
      </c>
      <c r="D77" s="21"/>
      <c r="E77" s="56">
        <v>28.169994650703863</v>
      </c>
      <c r="F77" s="57">
        <v>111.89732001820816</v>
      </c>
      <c r="G77" s="20"/>
      <c r="H77" s="64">
        <v>11000.724382798504</v>
      </c>
      <c r="I77" s="57">
        <v>108.51880045708866</v>
      </c>
      <c r="J77" s="13"/>
    </row>
    <row r="78" spans="1:10" s="3" customFormat="1" ht="12.75" customHeight="1" x14ac:dyDescent="0.2">
      <c r="A78" s="19"/>
      <c r="B78" s="19">
        <v>3</v>
      </c>
      <c r="C78" s="103">
        <v>27647.310360881871</v>
      </c>
      <c r="D78" s="21"/>
      <c r="E78" s="56">
        <v>28.377996521626365</v>
      </c>
      <c r="F78" s="57">
        <v>112.72354850009465</v>
      </c>
      <c r="G78" s="20"/>
      <c r="H78" s="64">
        <v>11017.178506573842</v>
      </c>
      <c r="I78" s="57">
        <v>108.68111538404602</v>
      </c>
      <c r="J78" s="13"/>
    </row>
    <row r="79" spans="1:10" s="3" customFormat="1" ht="12.75" customHeight="1" x14ac:dyDescent="0.2">
      <c r="A79" s="19"/>
      <c r="B79" s="19">
        <v>4</v>
      </c>
      <c r="C79" s="103">
        <v>27557.197926236084</v>
      </c>
      <c r="D79" s="21"/>
      <c r="E79" s="56">
        <v>28.808097009181207</v>
      </c>
      <c r="F79" s="57">
        <v>114.43200079100444</v>
      </c>
      <c r="G79" s="20"/>
      <c r="H79" s="64">
        <v>10992.975934962689</v>
      </c>
      <c r="I79" s="57">
        <v>108.44236437567371</v>
      </c>
      <c r="J79" s="13"/>
    </row>
    <row r="80" spans="1:10" s="3" customFormat="1" ht="20.25" customHeight="1" x14ac:dyDescent="0.2">
      <c r="A80" s="19">
        <v>2011</v>
      </c>
      <c r="B80" s="19">
        <v>1</v>
      </c>
      <c r="C80" s="103">
        <v>27979.681301700813</v>
      </c>
      <c r="D80" s="21"/>
      <c r="E80" s="56">
        <v>27.528042189831766</v>
      </c>
      <c r="F80" s="57">
        <v>109.34734580481633</v>
      </c>
      <c r="G80" s="20"/>
      <c r="H80" s="64">
        <v>10981.691919626661</v>
      </c>
      <c r="I80" s="57">
        <v>108.33105099611846</v>
      </c>
      <c r="J80" s="13"/>
    </row>
    <row r="81" spans="1:10" s="3" customFormat="1" ht="12.75" customHeight="1" x14ac:dyDescent="0.2">
      <c r="A81" s="19"/>
      <c r="B81" s="19">
        <v>2</v>
      </c>
      <c r="C81" s="103">
        <v>28202.879836164313</v>
      </c>
      <c r="D81" s="21"/>
      <c r="E81" s="56">
        <v>28.329024763744926</v>
      </c>
      <c r="F81" s="57">
        <v>112.52902207112436</v>
      </c>
      <c r="G81" s="20"/>
      <c r="H81" s="64">
        <v>11099.828893064412</v>
      </c>
      <c r="I81" s="57">
        <v>109.49643631084756</v>
      </c>
      <c r="J81" s="13"/>
    </row>
    <row r="82" spans="1:10" s="3" customFormat="1" ht="12.75" customHeight="1" x14ac:dyDescent="0.2">
      <c r="A82" s="19"/>
      <c r="B82" s="19">
        <v>3</v>
      </c>
      <c r="C82" s="103">
        <v>28325.85381895418</v>
      </c>
      <c r="D82" s="21"/>
      <c r="E82" s="56">
        <v>29.000312353397319</v>
      </c>
      <c r="F82" s="57">
        <v>115.19552176965054</v>
      </c>
      <c r="G82" s="20"/>
      <c r="H82" s="64">
        <v>11229.227061433006</v>
      </c>
      <c r="I82" s="57">
        <v>110.77290988877499</v>
      </c>
      <c r="J82" s="13"/>
    </row>
    <row r="83" spans="1:10" s="3" customFormat="1" ht="12.75" customHeight="1" x14ac:dyDescent="0.2">
      <c r="A83" s="19"/>
      <c r="B83" s="19">
        <v>4</v>
      </c>
      <c r="C83" s="103">
        <v>28725.134379597679</v>
      </c>
      <c r="D83" s="21"/>
      <c r="E83" s="56">
        <v>29.688590793769549</v>
      </c>
      <c r="F83" s="57">
        <v>117.92951280723989</v>
      </c>
      <c r="G83" s="20"/>
      <c r="H83" s="64">
        <v>11474.533357345894</v>
      </c>
      <c r="I83" s="57">
        <v>113.19278189453705</v>
      </c>
      <c r="J83" s="13"/>
    </row>
    <row r="84" spans="1:10" s="3" customFormat="1" ht="20.25" customHeight="1" x14ac:dyDescent="0.2">
      <c r="A84" s="19">
        <v>2012</v>
      </c>
      <c r="B84" s="19">
        <v>1</v>
      </c>
      <c r="C84" s="103">
        <v>28703.125517297085</v>
      </c>
      <c r="D84" s="21"/>
      <c r="E84" s="56">
        <v>29.235066896275963</v>
      </c>
      <c r="F84" s="57">
        <v>116.12801765883819</v>
      </c>
      <c r="G84" s="20"/>
      <c r="H84" s="64">
        <v>11396.164849117171</v>
      </c>
      <c r="I84" s="57">
        <v>112.41970039456866</v>
      </c>
      <c r="J84" s="13"/>
    </row>
    <row r="85" spans="1:10" s="3" customFormat="1" ht="12.75" customHeight="1" x14ac:dyDescent="0.2">
      <c r="A85" s="19"/>
      <c r="B85" s="19">
        <v>2</v>
      </c>
      <c r="C85" s="103">
        <v>29142.759415947367</v>
      </c>
      <c r="D85" s="21"/>
      <c r="E85" s="56">
        <v>29.691953159157912</v>
      </c>
      <c r="F85" s="57">
        <v>117.94286885080841</v>
      </c>
      <c r="G85" s="20"/>
      <c r="H85" s="64">
        <v>11491.724227027327</v>
      </c>
      <c r="I85" s="57">
        <v>113.36236459579628</v>
      </c>
      <c r="J85" s="13"/>
    </row>
    <row r="86" spans="1:10" s="3" customFormat="1" ht="12.75" customHeight="1" x14ac:dyDescent="0.2">
      <c r="A86" s="19"/>
      <c r="B86" s="19">
        <v>3</v>
      </c>
      <c r="C86" s="103">
        <v>29356.532757047484</v>
      </c>
      <c r="D86" s="21"/>
      <c r="E86" s="56">
        <v>29.542546954321288</v>
      </c>
      <c r="F86" s="57">
        <v>117.34939504569741</v>
      </c>
      <c r="G86" s="20"/>
      <c r="H86" s="64">
        <v>11585.765294729323</v>
      </c>
      <c r="I86" s="57">
        <v>114.29005112857423</v>
      </c>
      <c r="J86" s="13"/>
    </row>
    <row r="87" spans="1:10" s="3" customFormat="1" ht="12.75" customHeight="1" x14ac:dyDescent="0.2">
      <c r="A87" s="19"/>
      <c r="B87" s="19">
        <v>4</v>
      </c>
      <c r="C87" s="103">
        <v>29642.876551759895</v>
      </c>
      <c r="D87" s="21"/>
      <c r="E87" s="56">
        <v>29.426521569050117</v>
      </c>
      <c r="F87" s="57">
        <v>116.88851708576496</v>
      </c>
      <c r="G87" s="20"/>
      <c r="H87" s="64">
        <v>11682.707386277052</v>
      </c>
      <c r="I87" s="57">
        <v>115.24635537932075</v>
      </c>
      <c r="J87" s="13"/>
    </row>
    <row r="88" spans="1:10" s="3" customFormat="1" ht="20.25" customHeight="1" x14ac:dyDescent="0.2">
      <c r="A88" s="19">
        <v>2013</v>
      </c>
      <c r="B88" s="19">
        <v>1</v>
      </c>
      <c r="C88" s="103">
        <v>30151.407792265734</v>
      </c>
      <c r="D88" s="21"/>
      <c r="E88" s="56">
        <v>29.991646590756513</v>
      </c>
      <c r="F88" s="57">
        <v>119.13331607093615</v>
      </c>
      <c r="G88" s="20"/>
      <c r="H88" s="64">
        <v>11965.392541686049</v>
      </c>
      <c r="I88" s="57">
        <v>118.03495846622093</v>
      </c>
      <c r="J88" s="13"/>
    </row>
    <row r="89" spans="1:10" s="3" customFormat="1" ht="12.75" customHeight="1" x14ac:dyDescent="0.2">
      <c r="A89" s="19"/>
      <c r="B89" s="19">
        <v>2</v>
      </c>
      <c r="C89" s="103">
        <v>30379.095710316866</v>
      </c>
      <c r="D89" s="21"/>
      <c r="E89" s="56">
        <v>30.32274599760359</v>
      </c>
      <c r="F89" s="57">
        <v>120.44851462688902</v>
      </c>
      <c r="G89" s="20"/>
      <c r="H89" s="64">
        <v>12014.461561486585</v>
      </c>
      <c r="I89" s="57">
        <v>118.51900942350932</v>
      </c>
      <c r="J89" s="13"/>
    </row>
    <row r="90" spans="1:10" s="3" customFormat="1" ht="12.75" customHeight="1" x14ac:dyDescent="0.2">
      <c r="A90" s="19"/>
      <c r="B90" s="19">
        <v>3</v>
      </c>
      <c r="C90" s="103">
        <v>30845.383659335261</v>
      </c>
      <c r="D90" s="21"/>
      <c r="E90" s="56">
        <v>30.193481339604453</v>
      </c>
      <c r="F90" s="57">
        <v>119.93504740822159</v>
      </c>
      <c r="G90" s="20"/>
      <c r="H90" s="64">
        <v>12135.298244971451</v>
      </c>
      <c r="I90" s="57">
        <v>119.71102655680784</v>
      </c>
      <c r="J90" s="13"/>
    </row>
    <row r="91" spans="1:10" s="3" customFormat="1" ht="12.75" customHeight="1" x14ac:dyDescent="0.2">
      <c r="A91" s="19"/>
      <c r="B91" s="19">
        <v>4</v>
      </c>
      <c r="C91" s="103">
        <v>31234.510649103133</v>
      </c>
      <c r="D91" s="21"/>
      <c r="E91" s="56">
        <v>30.762248846535414</v>
      </c>
      <c r="F91" s="57">
        <v>122.1943151336211</v>
      </c>
      <c r="G91" s="20"/>
      <c r="H91" s="64">
        <v>12130.16223372588</v>
      </c>
      <c r="I91" s="57">
        <v>119.66036136785218</v>
      </c>
      <c r="J91" s="13"/>
    </row>
    <row r="92" spans="1:10" s="3" customFormat="1" ht="20.25" customHeight="1" x14ac:dyDescent="0.2">
      <c r="A92" s="19">
        <v>2014</v>
      </c>
      <c r="B92" s="19">
        <v>1</v>
      </c>
      <c r="C92" s="103">
        <v>31727.236075610424</v>
      </c>
      <c r="D92" s="21"/>
      <c r="E92" s="56">
        <v>31.280078928015168</v>
      </c>
      <c r="F92" s="57">
        <v>124.2512483727244</v>
      </c>
      <c r="G92" s="20"/>
      <c r="H92" s="64">
        <v>12348.881476034305</v>
      </c>
      <c r="I92" s="57">
        <v>121.81796017555503</v>
      </c>
      <c r="J92" s="13"/>
    </row>
    <row r="93" spans="1:10" s="3" customFormat="1" ht="12.75" customHeight="1" x14ac:dyDescent="0.2">
      <c r="A93" s="19"/>
      <c r="B93" s="19">
        <v>2</v>
      </c>
      <c r="C93" s="103">
        <v>32225.987306501065</v>
      </c>
      <c r="D93" s="21"/>
      <c r="E93" s="56">
        <v>31.030594229832438</v>
      </c>
      <c r="F93" s="57">
        <v>123.26024111630301</v>
      </c>
      <c r="G93" s="20"/>
      <c r="H93" s="64">
        <v>12415.591673328574</v>
      </c>
      <c r="I93" s="57">
        <v>122.47603598372177</v>
      </c>
      <c r="J93" s="13"/>
    </row>
    <row r="94" spans="1:10" s="3" customFormat="1" ht="12.75" customHeight="1" x14ac:dyDescent="0.2">
      <c r="A94" s="19"/>
      <c r="B94" s="19">
        <v>3</v>
      </c>
      <c r="C94" s="103">
        <v>32527.94609873529</v>
      </c>
      <c r="D94" s="21"/>
      <c r="E94" s="56">
        <v>31.60180412320976</v>
      </c>
      <c r="F94" s="57">
        <v>125.52921052965758</v>
      </c>
      <c r="G94" s="20"/>
      <c r="H94" s="64">
        <v>12451.8486483938</v>
      </c>
      <c r="I94" s="57">
        <v>122.83370001614068</v>
      </c>
      <c r="J94" s="13"/>
    </row>
    <row r="95" spans="1:10" s="3" customFormat="1" ht="12.75" customHeight="1" x14ac:dyDescent="0.2">
      <c r="A95" s="19"/>
      <c r="B95" s="19">
        <v>4</v>
      </c>
      <c r="C95" s="103">
        <v>32588.403624721199</v>
      </c>
      <c r="D95" s="21"/>
      <c r="E95" s="56">
        <v>31.377375467459622</v>
      </c>
      <c r="F95" s="57">
        <v>124.63773130060129</v>
      </c>
      <c r="G95" s="20"/>
      <c r="H95" s="64">
        <v>12456.428081634265</v>
      </c>
      <c r="I95" s="57">
        <v>122.87887473234446</v>
      </c>
      <c r="J95" s="13"/>
    </row>
    <row r="96" spans="1:10" s="3" customFormat="1" ht="20.25" customHeight="1" x14ac:dyDescent="0.2">
      <c r="A96" s="19">
        <v>2015</v>
      </c>
      <c r="B96" s="19">
        <v>1</v>
      </c>
      <c r="C96" s="103">
        <v>32561.922979591029</v>
      </c>
      <c r="D96" s="21"/>
      <c r="E96" s="56">
        <v>31.516756723107324</v>
      </c>
      <c r="F96" s="57">
        <v>125.19138383625631</v>
      </c>
      <c r="G96" s="20"/>
      <c r="H96" s="64">
        <v>12460.982325000545</v>
      </c>
      <c r="I96" s="57">
        <v>122.92380095810019</v>
      </c>
      <c r="J96" s="13"/>
    </row>
    <row r="97" spans="1:22" s="3" customFormat="1" ht="12.75" customHeight="1" x14ac:dyDescent="0.2">
      <c r="A97" s="19"/>
      <c r="B97" s="19">
        <v>2</v>
      </c>
      <c r="C97" s="103">
        <v>32447.13599488647</v>
      </c>
      <c r="D97" s="21"/>
      <c r="E97" s="56">
        <v>31.926572410742789</v>
      </c>
      <c r="F97" s="57">
        <v>126.81926050845446</v>
      </c>
      <c r="G97" s="20"/>
      <c r="H97" s="64">
        <v>12504.197601483686</v>
      </c>
      <c r="I97" s="57">
        <v>123.35010651782359</v>
      </c>
      <c r="J97" s="13"/>
    </row>
    <row r="98" spans="1:22" s="3" customFormat="1" ht="12.75" customHeight="1" x14ac:dyDescent="0.2">
      <c r="A98" s="19"/>
      <c r="B98" s="19">
        <v>3</v>
      </c>
      <c r="C98" s="103">
        <v>32382.575671170616</v>
      </c>
      <c r="D98" s="21"/>
      <c r="E98" s="56">
        <v>32.021043034738618</v>
      </c>
      <c r="F98" s="57">
        <v>127.19451828811177</v>
      </c>
      <c r="G98" s="20"/>
      <c r="H98" s="64">
        <v>12449.837122591704</v>
      </c>
      <c r="I98" s="57">
        <v>122.81385692585536</v>
      </c>
      <c r="J98" s="13"/>
    </row>
    <row r="99" spans="1:22" s="3" customFormat="1" ht="12.75" customHeight="1" x14ac:dyDescent="0.2">
      <c r="A99" s="19"/>
      <c r="B99" s="19">
        <v>4</v>
      </c>
      <c r="C99" s="103">
        <v>33039.84886331678</v>
      </c>
      <c r="D99" s="21"/>
      <c r="E99" s="56">
        <v>32.736118630176179</v>
      </c>
      <c r="F99" s="57">
        <v>130.03495342954648</v>
      </c>
      <c r="G99" s="20"/>
      <c r="H99" s="64">
        <v>12703.056130810321</v>
      </c>
      <c r="I99" s="57">
        <v>125.31178543207136</v>
      </c>
      <c r="J99" s="13"/>
    </row>
    <row r="100" spans="1:22" s="3" customFormat="1" ht="20.25" customHeight="1" x14ac:dyDescent="0.2">
      <c r="A100" s="19">
        <v>2016</v>
      </c>
      <c r="B100" s="19">
        <v>1</v>
      </c>
      <c r="C100" s="103">
        <v>32611.652108323815</v>
      </c>
      <c r="D100" s="21"/>
      <c r="E100" s="56">
        <v>31.131357818438492</v>
      </c>
      <c r="F100" s="57">
        <v>123.66049591436891</v>
      </c>
      <c r="G100" s="20"/>
      <c r="H100" s="64">
        <v>12525.200919203022</v>
      </c>
      <c r="I100" s="57">
        <v>123.55729785952157</v>
      </c>
      <c r="J100" s="13"/>
    </row>
    <row r="101" spans="1:22" s="3" customFormat="1" ht="12.75" customHeight="1" x14ac:dyDescent="0.2">
      <c r="A101" s="19"/>
      <c r="B101" s="19">
        <v>2</v>
      </c>
      <c r="C101" s="103">
        <v>33062.443867224996</v>
      </c>
      <c r="D101" s="21"/>
      <c r="E101" s="56">
        <v>32.254435507024048</v>
      </c>
      <c r="F101" s="57">
        <v>128.12160373789587</v>
      </c>
      <c r="G101" s="20"/>
      <c r="H101" s="64">
        <v>12719.210745036191</v>
      </c>
      <c r="I101" s="57">
        <v>125.47114578841115</v>
      </c>
      <c r="J101" s="13"/>
    </row>
    <row r="102" spans="1:22" s="3" customFormat="1" ht="12.75" customHeight="1" x14ac:dyDescent="0.2">
      <c r="A102" s="19"/>
      <c r="B102" s="19">
        <v>3</v>
      </c>
      <c r="C102" s="103">
        <v>33540.246059860532</v>
      </c>
      <c r="D102" s="21"/>
      <c r="E102" s="56">
        <v>32.874801232729943</v>
      </c>
      <c r="F102" s="57">
        <v>130.58583076379293</v>
      </c>
      <c r="G102" s="20"/>
      <c r="H102" s="64">
        <v>12945.019341907248</v>
      </c>
      <c r="I102" s="57">
        <v>127.69867892283476</v>
      </c>
      <c r="J102" s="13"/>
    </row>
    <row r="103" spans="1:22" s="3" customFormat="1" ht="12.75" customHeight="1" x14ac:dyDescent="0.2">
      <c r="A103" s="99"/>
      <c r="B103" s="99">
        <v>4</v>
      </c>
      <c r="C103" s="103">
        <v>33471.108344992601</v>
      </c>
      <c r="D103" s="21"/>
      <c r="E103" s="56">
        <v>31.996647876693153</v>
      </c>
      <c r="F103" s="57">
        <v>127.09761543667157</v>
      </c>
      <c r="G103" s="20"/>
      <c r="H103" s="64">
        <v>12835.275268626348</v>
      </c>
      <c r="I103" s="57">
        <v>126.61608701567452</v>
      </c>
      <c r="J103" s="13"/>
    </row>
    <row r="104" spans="1:22" s="95" customFormat="1" ht="20.25" customHeight="1" x14ac:dyDescent="0.2">
      <c r="A104" s="99">
        <v>2017</v>
      </c>
      <c r="B104" s="99">
        <v>1</v>
      </c>
      <c r="C104" s="103">
        <v>33749.550865188779</v>
      </c>
      <c r="D104" s="21"/>
      <c r="E104" s="56">
        <v>31.763579960132851</v>
      </c>
      <c r="F104" s="57">
        <v>126.17181919252236</v>
      </c>
      <c r="G104" s="20"/>
      <c r="H104" s="64">
        <v>12782.598336686384</v>
      </c>
      <c r="I104" s="57">
        <v>126.09644510238169</v>
      </c>
      <c r="J104" s="104"/>
    </row>
    <row r="105" spans="1:22" s="95" customFormat="1" ht="12.75" customHeight="1" x14ac:dyDescent="0.2">
      <c r="A105" s="99"/>
      <c r="B105" s="99">
        <v>2</v>
      </c>
      <c r="C105" s="103">
        <v>34114.787210030467</v>
      </c>
      <c r="D105" s="21"/>
      <c r="E105" s="56">
        <v>31.940021605409338</v>
      </c>
      <c r="F105" s="57">
        <v>126.87268362259597</v>
      </c>
      <c r="G105" s="20"/>
      <c r="H105" s="64">
        <v>12857.709610308377</v>
      </c>
      <c r="I105" s="57">
        <v>126.83739497355636</v>
      </c>
      <c r="J105" s="104"/>
    </row>
    <row r="106" spans="1:22" s="95" customFormat="1" ht="12.75" customHeight="1" x14ac:dyDescent="0.2">
      <c r="A106" s="99"/>
      <c r="B106" s="99">
        <v>3</v>
      </c>
      <c r="C106" s="103">
        <v>34322.272169022399</v>
      </c>
      <c r="D106" s="21"/>
      <c r="E106" s="56">
        <v>31.967907615853012</v>
      </c>
      <c r="F106" s="57">
        <v>126.98345289583645</v>
      </c>
      <c r="G106" s="20"/>
      <c r="H106" s="64">
        <v>12893.595574571571</v>
      </c>
      <c r="I106" s="57">
        <v>127.19139909724638</v>
      </c>
      <c r="J106" s="104"/>
    </row>
    <row r="107" spans="1:22" s="95" customFormat="1" ht="12.75" customHeight="1" x14ac:dyDescent="0.2">
      <c r="A107" s="99"/>
      <c r="B107" s="99">
        <v>4</v>
      </c>
      <c r="C107" s="103">
        <v>34658.506036202016</v>
      </c>
      <c r="D107" s="21"/>
      <c r="E107" s="56">
        <v>33.066190137789107</v>
      </c>
      <c r="F107" s="57">
        <v>131.34606894711132</v>
      </c>
      <c r="G107" s="20"/>
      <c r="H107" s="64">
        <v>13094.154613819292</v>
      </c>
      <c r="I107" s="57">
        <v>129.16985302470056</v>
      </c>
      <c r="J107" s="104"/>
    </row>
    <row r="108" spans="1:22" s="95" customFormat="1" ht="20.25" customHeight="1" x14ac:dyDescent="0.2">
      <c r="A108" s="99">
        <v>2018</v>
      </c>
      <c r="B108" s="99">
        <v>1</v>
      </c>
      <c r="C108" s="103">
        <v>35053.855367182077</v>
      </c>
      <c r="D108" s="21"/>
      <c r="E108" s="56">
        <v>33.918756822218675</v>
      </c>
      <c r="F108" s="57">
        <v>134.73264847285839</v>
      </c>
      <c r="G108" s="20"/>
      <c r="H108" s="64">
        <v>13386.375955802401</v>
      </c>
      <c r="I108" s="57">
        <v>132.05252769197557</v>
      </c>
      <c r="J108" s="104"/>
    </row>
    <row r="109" spans="1:22" s="3" customFormat="1" ht="12.75" customHeight="1" x14ac:dyDescent="0.2">
      <c r="A109" s="141"/>
      <c r="B109" s="141"/>
      <c r="C109" s="142"/>
      <c r="D109" s="143"/>
      <c r="E109" s="144"/>
      <c r="F109" s="58"/>
      <c r="G109" s="145"/>
      <c r="H109" s="146"/>
      <c r="I109" s="110"/>
      <c r="J109" s="13"/>
    </row>
    <row r="110" spans="1:22" s="3" customFormat="1" ht="12.75" x14ac:dyDescent="0.2">
      <c r="A110" s="22" t="s">
        <v>89</v>
      </c>
      <c r="B110" s="22"/>
      <c r="C110" s="23"/>
      <c r="D110" s="23"/>
      <c r="E110" s="59"/>
      <c r="F110" s="60"/>
      <c r="G110" s="23"/>
      <c r="H110" s="23"/>
      <c r="I110" s="13"/>
      <c r="J110" s="13"/>
    </row>
    <row r="111" spans="1:22" s="3" customFormat="1" ht="12.75" customHeight="1" x14ac:dyDescent="0.2">
      <c r="A111" s="22" t="s">
        <v>90</v>
      </c>
      <c r="B111" s="22"/>
      <c r="C111" s="24"/>
      <c r="D111" s="24"/>
      <c r="E111" s="61"/>
      <c r="F111" s="61"/>
      <c r="G111" s="24"/>
      <c r="H111" s="13"/>
      <c r="I111" s="13"/>
      <c r="J111" s="13"/>
    </row>
    <row r="112" spans="1:22" s="3" customFormat="1" ht="13.5" customHeight="1" x14ac:dyDescent="0.2">
      <c r="A112" s="22"/>
      <c r="B112" s="22"/>
      <c r="C112" s="25"/>
      <c r="D112" s="25"/>
      <c r="E112" s="61"/>
      <c r="F112" s="61"/>
      <c r="G112" s="25"/>
      <c r="H112" s="25"/>
      <c r="I112" s="25"/>
      <c r="J112" s="25"/>
      <c r="K112" s="1"/>
      <c r="L112" s="1"/>
      <c r="M112" s="1"/>
      <c r="N112" s="1"/>
      <c r="P112" s="1"/>
      <c r="Q112" s="1"/>
      <c r="R112" s="1"/>
      <c r="S112" s="1"/>
      <c r="T112" s="1"/>
      <c r="U112" s="1"/>
      <c r="V112" s="1"/>
    </row>
    <row r="113" spans="1:15" ht="13.5" customHeight="1" x14ac:dyDescent="0.2">
      <c r="A113" s="22"/>
      <c r="B113" s="22"/>
      <c r="C113" s="15"/>
      <c r="D113" s="15"/>
      <c r="E113" s="62"/>
      <c r="F113" s="62"/>
      <c r="G113" s="15"/>
      <c r="H113" s="15"/>
      <c r="I113" s="15"/>
      <c r="J113" s="15"/>
      <c r="O113" s="3"/>
    </row>
    <row r="114" spans="1:15" ht="15" customHeight="1" x14ac:dyDescent="0.2">
      <c r="A114" s="19"/>
      <c r="B114" s="19"/>
      <c r="C114" s="15"/>
      <c r="D114" s="15"/>
      <c r="E114" s="62"/>
      <c r="F114" s="62"/>
      <c r="G114" s="15"/>
      <c r="H114" s="15"/>
      <c r="I114" s="15"/>
      <c r="J114" s="15"/>
      <c r="O114" s="3"/>
    </row>
    <row r="115" spans="1:15" ht="14.25" customHeight="1" x14ac:dyDescent="0.2">
      <c r="O115" s="3"/>
    </row>
    <row r="116" spans="1:15" ht="14.25" customHeight="1" x14ac:dyDescent="0.2">
      <c r="F116" s="71"/>
      <c r="G116" s="15"/>
      <c r="H116" s="15"/>
      <c r="I116" s="72"/>
      <c r="J116" s="15"/>
      <c r="O116" s="3"/>
    </row>
    <row r="117" spans="1:15" ht="9.9499999999999993" customHeight="1" x14ac:dyDescent="0.2">
      <c r="F117" s="71"/>
      <c r="G117" s="15"/>
      <c r="H117" s="15"/>
      <c r="I117" s="72"/>
      <c r="J117" s="15"/>
      <c r="O117" s="3"/>
    </row>
    <row r="118" spans="1:15" ht="9.9499999999999993" customHeight="1" x14ac:dyDescent="0.2">
      <c r="F118" s="71"/>
      <c r="G118" s="15"/>
      <c r="H118" s="15"/>
      <c r="I118" s="72"/>
      <c r="J118" s="15"/>
      <c r="O118" s="3"/>
    </row>
    <row r="119" spans="1:15" ht="9.9499999999999993" customHeight="1" x14ac:dyDescent="0.2">
      <c r="F119" s="71"/>
      <c r="G119" s="15"/>
      <c r="H119" s="15"/>
      <c r="I119" s="72"/>
      <c r="J119" s="15"/>
      <c r="O119" s="3"/>
    </row>
    <row r="120" spans="1:15" ht="9.9499999999999993" customHeight="1" x14ac:dyDescent="0.2">
      <c r="F120" s="71"/>
      <c r="G120" s="15"/>
      <c r="H120" s="15"/>
      <c r="I120" s="72"/>
      <c r="J120" s="15"/>
      <c r="O120" s="3"/>
    </row>
    <row r="121" spans="1:15" ht="9.9499999999999993" customHeight="1" x14ac:dyDescent="0.2">
      <c r="F121" s="71"/>
      <c r="G121" s="15"/>
      <c r="H121" s="15"/>
      <c r="I121" s="72"/>
      <c r="J121" s="15"/>
      <c r="O121" s="3"/>
    </row>
    <row r="122" spans="1:15" ht="9.9499999999999993" customHeight="1" x14ac:dyDescent="0.2">
      <c r="F122" s="71"/>
      <c r="G122" s="15"/>
      <c r="H122" s="15"/>
      <c r="I122" s="72"/>
      <c r="J122" s="15"/>
      <c r="O122" s="3"/>
    </row>
    <row r="123" spans="1:15" ht="9.9499999999999993" customHeight="1" x14ac:dyDescent="0.2">
      <c r="F123" s="71"/>
      <c r="G123" s="15"/>
      <c r="H123" s="15"/>
      <c r="I123" s="72"/>
      <c r="J123" s="15"/>
      <c r="O123" s="3"/>
    </row>
    <row r="124" spans="1:15" ht="9.9499999999999993" customHeight="1" x14ac:dyDescent="0.2">
      <c r="F124" s="71"/>
      <c r="G124" s="15"/>
      <c r="H124" s="15"/>
      <c r="I124" s="72"/>
      <c r="J124" s="15"/>
      <c r="O124" s="3"/>
    </row>
    <row r="125" spans="1:15" ht="9.9499999999999993" customHeight="1" x14ac:dyDescent="0.2">
      <c r="F125" s="71"/>
      <c r="G125" s="15"/>
      <c r="H125" s="15"/>
      <c r="I125" s="72"/>
      <c r="J125" s="15"/>
      <c r="O125" s="3"/>
    </row>
    <row r="126" spans="1:15" ht="9.9499999999999993" customHeight="1" x14ac:dyDescent="0.2">
      <c r="F126" s="71"/>
      <c r="G126" s="15"/>
      <c r="H126" s="15"/>
      <c r="I126" s="72"/>
      <c r="J126" s="15"/>
      <c r="O126" s="3"/>
    </row>
    <row r="127" spans="1:15" ht="9.9499999999999993" customHeight="1" x14ac:dyDescent="0.2">
      <c r="F127" s="71"/>
      <c r="G127" s="15"/>
      <c r="H127" s="15"/>
      <c r="I127" s="72"/>
      <c r="J127" s="15"/>
      <c r="O127" s="3"/>
    </row>
    <row r="128" spans="1:15" ht="9.9499999999999993" customHeight="1" x14ac:dyDescent="0.2">
      <c r="F128" s="71"/>
      <c r="G128" s="15"/>
      <c r="H128" s="15"/>
      <c r="I128" s="72"/>
      <c r="J128" s="15"/>
      <c r="O128" s="3"/>
    </row>
    <row r="129" spans="6:15" ht="9.9499999999999993" customHeight="1" x14ac:dyDescent="0.2">
      <c r="F129" s="71"/>
      <c r="G129" s="15"/>
      <c r="H129" s="15"/>
      <c r="I129" s="72"/>
      <c r="J129" s="15"/>
      <c r="O129" s="3"/>
    </row>
    <row r="130" spans="6:15" ht="9.9499999999999993" customHeight="1" x14ac:dyDescent="0.2">
      <c r="F130" s="71"/>
      <c r="G130" s="15"/>
      <c r="H130" s="15"/>
      <c r="I130" s="72"/>
      <c r="J130" s="15"/>
      <c r="O130" s="3"/>
    </row>
    <row r="131" spans="6:15" ht="9.9499999999999993" customHeight="1" x14ac:dyDescent="0.2">
      <c r="F131" s="71"/>
      <c r="G131" s="15"/>
      <c r="H131" s="15"/>
      <c r="I131" s="72"/>
      <c r="J131" s="15"/>
    </row>
    <row r="132" spans="6:15" ht="9.9499999999999993" customHeight="1" x14ac:dyDescent="0.2">
      <c r="F132" s="71"/>
      <c r="G132" s="15"/>
      <c r="H132" s="15"/>
      <c r="I132" s="72"/>
      <c r="J132" s="15"/>
    </row>
    <row r="133" spans="6:15" ht="9.9499999999999993" customHeight="1" x14ac:dyDescent="0.2">
      <c r="F133" s="62"/>
      <c r="G133" s="15"/>
      <c r="H133" s="15"/>
      <c r="I133" s="15"/>
      <c r="J133" s="15"/>
    </row>
  </sheetData>
  <sheetProtection selectLockedCells="1" selectUnlockedCells="1"/>
  <mergeCells count="5">
    <mergeCell ref="C4:C5"/>
    <mergeCell ref="E4:F4"/>
    <mergeCell ref="H4:I4"/>
    <mergeCell ref="A1:I1"/>
    <mergeCell ref="A27:B27"/>
  </mergeCells>
  <pageMargins left="0.74791666666666667" right="0.74791666666666667" top="0.98402777777777772" bottom="0.98402777777777772" header="0.51180555555555551" footer="0.51180555555555551"/>
  <pageSetup paperSize="9" scale="99" firstPageNumber="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17"/>
  <sheetViews>
    <sheetView zoomScaleNormal="100" zoomScaleSheetLayoutView="100" workbookViewId="0">
      <pane ySplit="4" topLeftCell="A5" activePane="bottomLeft" state="frozen"/>
      <selection activeCell="A2" sqref="A2:B2"/>
      <selection pane="bottomLeft" sqref="A1:I1"/>
    </sheetView>
  </sheetViews>
  <sheetFormatPr defaultRowHeight="9.9499999999999993" customHeight="1" x14ac:dyDescent="0.2"/>
  <cols>
    <col min="1" max="1" customWidth="true" style="3" width="6.42578125" collapsed="false"/>
    <col min="2" max="2" customWidth="true" style="3" width="6.7109375" collapsed="false"/>
    <col min="3" max="3" customWidth="true" style="1" width="11.42578125" collapsed="false"/>
    <col min="4" max="4" customWidth="true" style="1" width="7.5703125" collapsed="false"/>
    <col min="5" max="5" customWidth="true" style="1" width="4.28515625" collapsed="false"/>
    <col min="6" max="6" customWidth="true" style="1" width="13.5703125" collapsed="false"/>
    <col min="7" max="7" customWidth="true" style="1" width="7.5703125" collapsed="false"/>
    <col min="8" max="8" customWidth="true" style="1" width="2.140625" collapsed="false"/>
    <col min="9" max="9" customWidth="true" style="1" width="13.5703125" collapsed="false"/>
    <col min="10" max="16384" style="1" width="9.140625" collapsed="false"/>
  </cols>
  <sheetData>
    <row r="1" spans="1:11" s="77" customFormat="1" ht="16.5" x14ac:dyDescent="0.2">
      <c r="A1" s="224" t="s">
        <v>49</v>
      </c>
      <c r="B1" s="224"/>
      <c r="C1" s="224"/>
      <c r="D1" s="224"/>
      <c r="E1" s="224"/>
      <c r="F1" s="224"/>
      <c r="G1" s="224"/>
      <c r="H1" s="224"/>
      <c r="I1" s="224"/>
    </row>
    <row r="2" spans="1:11" s="77" customFormat="1" ht="15.75" customHeight="1" x14ac:dyDescent="0.2">
      <c r="A2" s="26" t="s">
        <v>8</v>
      </c>
      <c r="B2" s="26"/>
      <c r="C2" s="46"/>
      <c r="D2" s="46"/>
      <c r="E2" s="46"/>
      <c r="F2" s="46"/>
      <c r="G2" s="46"/>
      <c r="H2" s="46"/>
      <c r="I2" s="46"/>
    </row>
    <row r="3" spans="1:11" ht="18.75" customHeight="1" x14ac:dyDescent="0.25">
      <c r="A3" s="5"/>
      <c r="B3" s="5"/>
      <c r="C3" s="6"/>
      <c r="D3" s="6"/>
      <c r="E3" s="6"/>
      <c r="F3" s="6"/>
      <c r="G3" s="6"/>
      <c r="H3" s="6"/>
    </row>
    <row r="4" spans="1:11" s="4" customFormat="1" ht="33.75" customHeight="1" x14ac:dyDescent="0.2">
      <c r="A4" s="82" t="s">
        <v>0</v>
      </c>
      <c r="B4" s="82" t="s">
        <v>12</v>
      </c>
      <c r="C4" s="83" t="s">
        <v>13</v>
      </c>
      <c r="D4" s="84" t="s">
        <v>19</v>
      </c>
      <c r="E4" s="85"/>
      <c r="F4" s="86" t="s">
        <v>7</v>
      </c>
      <c r="G4" s="84" t="s">
        <v>19</v>
      </c>
      <c r="H4" s="84"/>
      <c r="I4" s="87" t="s">
        <v>6</v>
      </c>
      <c r="J4" s="38"/>
      <c r="K4" s="38"/>
    </row>
    <row r="5" spans="1:11" ht="27" customHeight="1" x14ac:dyDescent="0.2">
      <c r="A5" s="2">
        <v>1998</v>
      </c>
      <c r="B5" s="2"/>
      <c r="C5" s="68">
        <v>2396418.1890159207</v>
      </c>
      <c r="D5" s="69">
        <v>91.768810622671467</v>
      </c>
      <c r="E5" s="53"/>
      <c r="F5" s="68">
        <v>76024093.021777958</v>
      </c>
      <c r="G5" s="69">
        <v>93.983909991391627</v>
      </c>
      <c r="H5" s="48"/>
      <c r="I5" s="50">
        <v>31.724051073488528</v>
      </c>
      <c r="J5" s="37"/>
    </row>
    <row r="6" spans="1:11" ht="12.75" customHeight="1" x14ac:dyDescent="0.2">
      <c r="A6" s="2">
        <v>1999</v>
      </c>
      <c r="B6" s="2"/>
      <c r="C6" s="102">
        <v>2388704.4797499999</v>
      </c>
      <c r="D6" s="69">
        <v>91.473420641045038</v>
      </c>
      <c r="E6" s="47"/>
      <c r="F6" s="102">
        <v>75107595.394999996</v>
      </c>
      <c r="G6" s="69">
        <v>92.850900348807016</v>
      </c>
      <c r="H6" s="47"/>
      <c r="I6" s="50">
        <v>31.442815983189643</v>
      </c>
      <c r="J6" s="37"/>
    </row>
    <row r="7" spans="1:11" ht="12.75" customHeight="1" x14ac:dyDescent="0.2">
      <c r="A7" s="2">
        <v>2000</v>
      </c>
      <c r="B7" s="2"/>
      <c r="C7" s="102">
        <v>2400147.6607500003</v>
      </c>
      <c r="D7" s="69">
        <v>91.911627592954886</v>
      </c>
      <c r="E7" s="47"/>
      <c r="F7" s="102">
        <v>75168753.9375</v>
      </c>
      <c r="G7" s="69">
        <v>92.926506893062381</v>
      </c>
      <c r="H7" s="47"/>
      <c r="I7" s="50">
        <v>31.318387267061393</v>
      </c>
      <c r="J7" s="37"/>
    </row>
    <row r="8" spans="1:11" ht="12.75" customHeight="1" x14ac:dyDescent="0.2">
      <c r="A8" s="2">
        <v>2001</v>
      </c>
      <c r="B8" s="2"/>
      <c r="C8" s="102">
        <v>2469784.8297499996</v>
      </c>
      <c r="D8" s="69">
        <v>94.578324166846343</v>
      </c>
      <c r="E8" s="47"/>
      <c r="F8" s="102">
        <v>77716483.592500001</v>
      </c>
      <c r="G8" s="69">
        <v>96.0761083557109</v>
      </c>
      <c r="H8" s="47"/>
      <c r="I8" s="50">
        <v>31.466904588755913</v>
      </c>
      <c r="J8" s="11"/>
    </row>
    <row r="9" spans="1:11" ht="12.75" customHeight="1" x14ac:dyDescent="0.2">
      <c r="A9" s="2">
        <v>2002</v>
      </c>
      <c r="B9" s="2"/>
      <c r="C9" s="102">
        <v>2481513.807</v>
      </c>
      <c r="D9" s="50">
        <v>95.027475444777039</v>
      </c>
      <c r="E9" s="47"/>
      <c r="F9" s="102">
        <v>76858007.565000027</v>
      </c>
      <c r="G9" s="69">
        <v>95.0148272474284</v>
      </c>
      <c r="H9" s="47"/>
      <c r="I9" s="50">
        <v>30.972226448305239</v>
      </c>
      <c r="J9" s="11"/>
    </row>
    <row r="10" spans="1:11" ht="12.75" customHeight="1" x14ac:dyDescent="0.2">
      <c r="A10" s="2">
        <v>2003</v>
      </c>
      <c r="B10" s="2"/>
      <c r="C10" s="102">
        <v>2503568.9275000007</v>
      </c>
      <c r="D10" s="50">
        <v>95.872057657389902</v>
      </c>
      <c r="E10" s="47"/>
      <c r="F10" s="102">
        <v>76672004.664999992</v>
      </c>
      <c r="G10" s="69">
        <v>94.784883303122044</v>
      </c>
      <c r="H10" s="47"/>
      <c r="I10" s="50">
        <v>30.625082386512393</v>
      </c>
      <c r="J10" s="11"/>
    </row>
    <row r="11" spans="1:11" ht="12.75" customHeight="1" x14ac:dyDescent="0.2">
      <c r="A11" s="2">
        <v>2004</v>
      </c>
      <c r="B11" s="2"/>
      <c r="C11" s="102">
        <v>2514036.9635000001</v>
      </c>
      <c r="D11" s="50">
        <v>96.272922255095921</v>
      </c>
      <c r="E11" s="47"/>
      <c r="F11" s="102">
        <v>75915942.782499969</v>
      </c>
      <c r="G11" s="69">
        <v>93.850210502850047</v>
      </c>
      <c r="H11" s="47"/>
      <c r="I11" s="50">
        <v>30.196828401763462</v>
      </c>
      <c r="J11" s="11"/>
    </row>
    <row r="12" spans="1:11" ht="12.75" customHeight="1" x14ac:dyDescent="0.2">
      <c r="A12" s="2">
        <v>2005</v>
      </c>
      <c r="B12" s="2"/>
      <c r="C12" s="102">
        <v>2563161.2169999997</v>
      </c>
      <c r="D12" s="50">
        <v>98.154094054360556</v>
      </c>
      <c r="E12" s="47"/>
      <c r="F12" s="102">
        <v>78408947.672499985</v>
      </c>
      <c r="G12" s="69">
        <v>96.932159104627388</v>
      </c>
      <c r="H12" s="47"/>
      <c r="I12" s="50">
        <v>30.590720221754975</v>
      </c>
      <c r="J12" s="11"/>
    </row>
    <row r="13" spans="1:11" ht="12.75" customHeight="1" x14ac:dyDescent="0.2">
      <c r="A13" s="2">
        <v>2006</v>
      </c>
      <c r="B13" s="2"/>
      <c r="C13" s="102">
        <v>2591605.8855000003</v>
      </c>
      <c r="D13" s="50">
        <v>99.24335861125877</v>
      </c>
      <c r="E13" s="47"/>
      <c r="F13" s="102">
        <v>80135306.334999993</v>
      </c>
      <c r="G13" s="69">
        <v>99.06635013144809</v>
      </c>
      <c r="H13" s="47"/>
      <c r="I13" s="50">
        <v>30.92110061308162</v>
      </c>
      <c r="J13" s="11"/>
    </row>
    <row r="14" spans="1:11" ht="12.75" customHeight="1" x14ac:dyDescent="0.2">
      <c r="A14" s="2">
        <v>2007</v>
      </c>
      <c r="B14" s="2"/>
      <c r="C14" s="102">
        <v>2611364.5504999999</v>
      </c>
      <c r="D14" s="50">
        <v>100</v>
      </c>
      <c r="E14" s="47"/>
      <c r="F14" s="102">
        <v>80890540.762500003</v>
      </c>
      <c r="G14" s="69">
        <v>100</v>
      </c>
      <c r="H14" s="47"/>
      <c r="I14" s="50">
        <v>30.976349413570706</v>
      </c>
      <c r="J14" s="11"/>
    </row>
    <row r="15" spans="1:11" ht="12.75" customHeight="1" x14ac:dyDescent="0.2">
      <c r="A15" s="2">
        <v>2008</v>
      </c>
      <c r="B15" s="2"/>
      <c r="C15" s="102">
        <v>2641072.162</v>
      </c>
      <c r="D15" s="50">
        <v>101.13762789244848</v>
      </c>
      <c r="E15" s="47"/>
      <c r="F15" s="102">
        <v>80817228.647500008</v>
      </c>
      <c r="G15" s="69">
        <v>99.909368741624263</v>
      </c>
      <c r="H15" s="47"/>
      <c r="I15" s="50">
        <v>30.600159211969313</v>
      </c>
      <c r="J15" s="11"/>
    </row>
    <row r="16" spans="1:11" ht="12.75" customHeight="1" x14ac:dyDescent="0.2">
      <c r="A16" s="2">
        <v>2009</v>
      </c>
      <c r="B16" s="2"/>
      <c r="C16" s="102">
        <v>2550281.9504999993</v>
      </c>
      <c r="D16" s="50">
        <v>97.660893421092624</v>
      </c>
      <c r="E16" s="47"/>
      <c r="F16" s="102">
        <v>77329922.314999998</v>
      </c>
      <c r="G16" s="69">
        <v>95.598226425566594</v>
      </c>
      <c r="H16" s="47"/>
      <c r="I16" s="50">
        <v>30.322107051668919</v>
      </c>
      <c r="J16" s="11"/>
    </row>
    <row r="17" spans="1:10" ht="12.75" customHeight="1" x14ac:dyDescent="0.2">
      <c r="A17" s="2">
        <v>2010</v>
      </c>
      <c r="B17" s="2"/>
      <c r="C17" s="102">
        <v>2503310.8307499997</v>
      </c>
      <c r="D17" s="50">
        <v>95.862174060327547</v>
      </c>
      <c r="E17" s="49"/>
      <c r="F17" s="102">
        <v>74753130.450000018</v>
      </c>
      <c r="G17" s="69">
        <v>92.412697140299969</v>
      </c>
      <c r="H17" s="47"/>
      <c r="I17" s="50">
        <v>29.861705359059926</v>
      </c>
      <c r="J17" s="11"/>
    </row>
    <row r="18" spans="1:10" ht="12.75" customHeight="1" x14ac:dyDescent="0.2">
      <c r="A18" s="2">
        <v>2011</v>
      </c>
      <c r="B18" s="2"/>
      <c r="C18" s="102">
        <v>2528645.0107500004</v>
      </c>
      <c r="D18" s="50">
        <v>96.832325087121177</v>
      </c>
      <c r="E18" s="47"/>
      <c r="F18" s="102">
        <v>76081627.74499999</v>
      </c>
      <c r="G18" s="69">
        <v>94.055036630773301</v>
      </c>
      <c r="H18" s="47"/>
      <c r="I18" s="50">
        <v>30.087903767256776</v>
      </c>
      <c r="J18" s="11"/>
    </row>
    <row r="19" spans="1:10" ht="12.75" customHeight="1" x14ac:dyDescent="0.2">
      <c r="A19" s="2">
        <v>2012</v>
      </c>
      <c r="B19" s="2"/>
      <c r="C19" s="102">
        <v>2531454.4052499998</v>
      </c>
      <c r="D19" s="50">
        <v>96.939908476788517</v>
      </c>
      <c r="E19" s="47"/>
      <c r="F19" s="102">
        <v>76237772.944999993</v>
      </c>
      <c r="G19" s="69">
        <v>94.248069337104752</v>
      </c>
      <c r="H19" s="47"/>
      <c r="I19" s="50">
        <v>30.116194384891934</v>
      </c>
      <c r="J19" s="11"/>
    </row>
    <row r="20" spans="1:10" ht="12.75" customHeight="1" x14ac:dyDescent="0.2">
      <c r="A20" s="2">
        <v>2013</v>
      </c>
      <c r="B20" s="2"/>
      <c r="C20" s="102">
        <v>2541291.1967499997</v>
      </c>
      <c r="D20" s="50">
        <v>97.316600099492689</v>
      </c>
      <c r="E20" s="47"/>
      <c r="F20" s="102">
        <v>77771692.502499998</v>
      </c>
      <c r="G20" s="69">
        <v>96.144359735266022</v>
      </c>
      <c r="H20" s="47"/>
      <c r="I20" s="50">
        <v>30.603219576709851</v>
      </c>
      <c r="J20" s="11"/>
    </row>
    <row r="21" spans="1:10" ht="12.75" customHeight="1" x14ac:dyDescent="0.2">
      <c r="A21" s="2">
        <v>2014</v>
      </c>
      <c r="B21" s="2"/>
      <c r="C21" s="102">
        <v>2598334.0357500007</v>
      </c>
      <c r="D21" s="50">
        <v>99.501007442737006</v>
      </c>
      <c r="E21" s="47"/>
      <c r="F21" s="102">
        <v>79244625.372500002</v>
      </c>
      <c r="G21" s="69">
        <v>97.965256042937682</v>
      </c>
      <c r="H21" s="47"/>
      <c r="I21" s="50">
        <v>30.498243983332305</v>
      </c>
      <c r="J21" s="11"/>
    </row>
    <row r="22" spans="1:10" ht="12.75" customHeight="1" x14ac:dyDescent="0.2">
      <c r="A22" s="2">
        <v>2015</v>
      </c>
      <c r="B22" s="2"/>
      <c r="C22" s="102">
        <v>2602497.7659999998</v>
      </c>
      <c r="D22" s="50">
        <v>99.660453976128991</v>
      </c>
      <c r="E22" s="47"/>
      <c r="F22" s="102">
        <v>78269920.662499994</v>
      </c>
      <c r="G22" s="69">
        <v>96.760288563659955</v>
      </c>
      <c r="H22" s="47"/>
      <c r="I22" s="50">
        <v>30.074923285255952</v>
      </c>
      <c r="J22" s="11"/>
    </row>
    <row r="23" spans="1:10" ht="12.75" customHeight="1" x14ac:dyDescent="0.2">
      <c r="A23" s="2">
        <v>2016</v>
      </c>
      <c r="B23" s="2"/>
      <c r="C23" s="102">
        <v>2600453.3952500005</v>
      </c>
      <c r="D23" s="50">
        <v>99.582166524857286</v>
      </c>
      <c r="E23" s="47"/>
      <c r="F23" s="102">
        <v>79594702.449999988</v>
      </c>
      <c r="G23" s="69">
        <v>98.398034800750466</v>
      </c>
      <c r="H23" s="47"/>
      <c r="I23" s="50">
        <v>30.608009586092955</v>
      </c>
      <c r="J23" s="11"/>
    </row>
    <row r="24" spans="1:10" s="93" customFormat="1" ht="12.75" customHeight="1" x14ac:dyDescent="0.2">
      <c r="A24" s="94">
        <v>2017</v>
      </c>
      <c r="B24" s="94"/>
      <c r="C24" s="102">
        <v>2650589.9717499996</v>
      </c>
      <c r="D24" s="50">
        <v>101.50210437843651</v>
      </c>
      <c r="E24" s="47"/>
      <c r="F24" s="102">
        <v>81777225.575000018</v>
      </c>
      <c r="G24" s="69">
        <v>101.09615389406703</v>
      </c>
      <c r="H24" s="47"/>
      <c r="I24" s="50">
        <v>30.85246169591754</v>
      </c>
      <c r="J24" s="11"/>
    </row>
    <row r="25" spans="1:10" ht="7.5" customHeight="1" x14ac:dyDescent="0.2">
      <c r="A25" s="2"/>
      <c r="B25" s="2"/>
      <c r="C25" s="68"/>
      <c r="D25" s="50"/>
      <c r="E25" s="47"/>
      <c r="F25" s="70"/>
      <c r="G25" s="69"/>
      <c r="H25" s="47"/>
      <c r="I25" s="50"/>
      <c r="J25" s="11"/>
    </row>
    <row r="26" spans="1:10" ht="22.5" customHeight="1" x14ac:dyDescent="0.2">
      <c r="A26" s="234" t="s">
        <v>47</v>
      </c>
      <c r="B26" s="234"/>
      <c r="C26" s="11"/>
      <c r="D26" s="11"/>
      <c r="E26" s="11"/>
      <c r="F26" s="11"/>
      <c r="J26" s="11"/>
    </row>
    <row r="27" spans="1:10" s="3" customFormat="1" ht="20.25" customHeight="1" x14ac:dyDescent="0.2">
      <c r="A27" s="2">
        <v>1998</v>
      </c>
      <c r="B27" s="2">
        <v>1</v>
      </c>
      <c r="C27" s="68">
        <v>2394098.7974390318</v>
      </c>
      <c r="D27" s="50">
        <f>100*C27/AVERAGE($C$63:$C$66)</f>
        <v>91.679991481106384</v>
      </c>
      <c r="E27" s="47"/>
      <c r="F27" s="70">
        <v>77723982.48045525</v>
      </c>
      <c r="G27" s="50">
        <f>100*F27/AVERAGE($F$63:$F$66)</f>
        <v>96.085378769636392</v>
      </c>
      <c r="H27" s="47"/>
      <c r="I27" s="50">
        <f t="shared" ref="I27:I39" si="0">F27/C27</f>
        <v>32.464818312258714</v>
      </c>
    </row>
    <row r="28" spans="1:10" s="3" customFormat="1" ht="12.75" customHeight="1" x14ac:dyDescent="0.2">
      <c r="A28" s="2"/>
      <c r="B28" s="2">
        <v>2</v>
      </c>
      <c r="C28" s="102">
        <v>2396406.0749031878</v>
      </c>
      <c r="D28" s="50">
        <f t="shared" ref="D28:D91" si="1">100*C28/AVERAGE($C$63:$C$66)</f>
        <v>91.768346722955485</v>
      </c>
      <c r="E28" s="47"/>
      <c r="F28" s="70">
        <v>76384875.576896131</v>
      </c>
      <c r="G28" s="50">
        <f t="shared" ref="G28:G91" si="2">100*F28/AVERAGE($F$63:$F$66)</f>
        <v>94.42992327269414</v>
      </c>
      <c r="H28" s="47"/>
      <c r="I28" s="50">
        <f t="shared" si="0"/>
        <v>31.874762953095082</v>
      </c>
    </row>
    <row r="29" spans="1:10" s="3" customFormat="1" ht="12.75" customHeight="1" x14ac:dyDescent="0.2">
      <c r="A29" s="2"/>
      <c r="B29" s="2">
        <v>3</v>
      </c>
      <c r="C29" s="102">
        <v>2403334.3618648816</v>
      </c>
      <c r="D29" s="50">
        <f t="shared" si="1"/>
        <v>92.03365962078</v>
      </c>
      <c r="E29" s="47"/>
      <c r="F29" s="70">
        <v>75640772.921484873</v>
      </c>
      <c r="G29" s="50">
        <f t="shared" si="2"/>
        <v>93.510034929264719</v>
      </c>
      <c r="H29" s="47"/>
      <c r="I29" s="50">
        <f t="shared" si="0"/>
        <v>31.47326236487168</v>
      </c>
    </row>
    <row r="30" spans="1:10" s="3" customFormat="1" ht="12.75" customHeight="1" x14ac:dyDescent="0.2">
      <c r="A30" s="2"/>
      <c r="B30" s="2">
        <v>4</v>
      </c>
      <c r="C30" s="102">
        <v>2391833.5218565813</v>
      </c>
      <c r="D30" s="50">
        <f t="shared" si="1"/>
        <v>91.593244665843955</v>
      </c>
      <c r="E30" s="47"/>
      <c r="F30" s="70">
        <v>74346741.108275592</v>
      </c>
      <c r="G30" s="50">
        <f t="shared" si="2"/>
        <v>91.910302993971271</v>
      </c>
      <c r="H30" s="47"/>
      <c r="I30" s="50">
        <f t="shared" si="0"/>
        <v>31.083576858044204</v>
      </c>
    </row>
    <row r="31" spans="1:10" s="3" customFormat="1" ht="20.25" customHeight="1" x14ac:dyDescent="0.2">
      <c r="A31" s="2">
        <v>1999</v>
      </c>
      <c r="B31" s="2">
        <v>1</v>
      </c>
      <c r="C31" s="102">
        <v>2387233.2933961605</v>
      </c>
      <c r="D31" s="50">
        <f t="shared" si="1"/>
        <v>91.417082802134047</v>
      </c>
      <c r="E31" s="47"/>
      <c r="F31" s="70">
        <v>76422993.018306181</v>
      </c>
      <c r="G31" s="50">
        <f t="shared" si="2"/>
        <v>94.477045520920868</v>
      </c>
      <c r="H31" s="47"/>
      <c r="I31" s="50">
        <f t="shared" si="0"/>
        <v>32.013206765219074</v>
      </c>
    </row>
    <row r="32" spans="1:10" s="3" customFormat="1" ht="12.75" customHeight="1" x14ac:dyDescent="0.2">
      <c r="A32" s="2"/>
      <c r="B32" s="2">
        <v>2</v>
      </c>
      <c r="C32" s="102">
        <v>2392702.8633331116</v>
      </c>
      <c r="D32" s="50">
        <f t="shared" si="1"/>
        <v>91.626535363474204</v>
      </c>
      <c r="E32" s="47"/>
      <c r="F32" s="70">
        <v>75180915.691848591</v>
      </c>
      <c r="G32" s="50">
        <f t="shared" si="2"/>
        <v>92.941541721898915</v>
      </c>
      <c r="H32" s="47"/>
      <c r="I32" s="50">
        <f t="shared" si="0"/>
        <v>31.420916004220921</v>
      </c>
    </row>
    <row r="33" spans="1:9" s="3" customFormat="1" ht="12.75" customHeight="1" x14ac:dyDescent="0.2">
      <c r="A33" s="2"/>
      <c r="B33" s="2">
        <v>3</v>
      </c>
      <c r="C33" s="102">
        <v>2387227.4804591811</v>
      </c>
      <c r="D33" s="50">
        <f t="shared" si="1"/>
        <v>91.416860200621812</v>
      </c>
      <c r="E33" s="47"/>
      <c r="F33" s="70">
        <v>74507021.631092638</v>
      </c>
      <c r="G33" s="50">
        <f t="shared" si="2"/>
        <v>92.108447945539382</v>
      </c>
      <c r="H33" s="47"/>
      <c r="I33" s="50">
        <f t="shared" si="0"/>
        <v>31.210692001903933</v>
      </c>
    </row>
    <row r="34" spans="1:9" s="3" customFormat="1" ht="12.75" customHeight="1" x14ac:dyDescent="0.2">
      <c r="A34" s="2"/>
      <c r="B34" s="2">
        <v>4</v>
      </c>
      <c r="C34" s="102">
        <v>2387654.2818115465</v>
      </c>
      <c r="D34" s="50">
        <f t="shared" si="1"/>
        <v>91.433204197950104</v>
      </c>
      <c r="E34" s="47"/>
      <c r="F34" s="70">
        <v>74319451.238752589</v>
      </c>
      <c r="G34" s="50">
        <f t="shared" si="2"/>
        <v>91.876566206868887</v>
      </c>
      <c r="H34" s="47"/>
      <c r="I34" s="50">
        <f t="shared" si="0"/>
        <v>31.126554545562346</v>
      </c>
    </row>
    <row r="35" spans="1:9" s="3" customFormat="1" ht="20.25" customHeight="1" x14ac:dyDescent="0.2">
      <c r="A35" s="2">
        <v>2000</v>
      </c>
      <c r="B35" s="2">
        <v>1</v>
      </c>
      <c r="C35" s="102">
        <v>2391228.5929600415</v>
      </c>
      <c r="D35" s="50">
        <f t="shared" si="1"/>
        <v>91.570079424651425</v>
      </c>
      <c r="E35" s="47"/>
      <c r="F35" s="70">
        <v>75312697.584500566</v>
      </c>
      <c r="G35" s="50">
        <f t="shared" si="2"/>
        <v>93.104455569933265</v>
      </c>
      <c r="H35" s="47"/>
      <c r="I35" s="50">
        <f t="shared" si="0"/>
        <v>31.495398560483455</v>
      </c>
    </row>
    <row r="36" spans="1:9" s="3" customFormat="1" ht="12.75" customHeight="1" x14ac:dyDescent="0.2">
      <c r="A36" s="2"/>
      <c r="B36" s="2">
        <v>2</v>
      </c>
      <c r="C36" s="102">
        <v>2381973.689016494</v>
      </c>
      <c r="D36" s="50">
        <f t="shared" si="1"/>
        <v>91.215670694481005</v>
      </c>
      <c r="E36" s="47"/>
      <c r="F36" s="70">
        <v>74404141.39206557</v>
      </c>
      <c r="G36" s="50">
        <f t="shared" si="2"/>
        <v>91.981263434152424</v>
      </c>
      <c r="H36" s="47"/>
      <c r="I36" s="50">
        <f t="shared" si="0"/>
        <v>31.236340575527809</v>
      </c>
    </row>
    <row r="37" spans="1:9" s="3" customFormat="1" ht="12.75" customHeight="1" x14ac:dyDescent="0.2">
      <c r="A37" s="2"/>
      <c r="B37" s="2">
        <v>3</v>
      </c>
      <c r="C37" s="102">
        <v>2404039.594095639</v>
      </c>
      <c r="D37" s="50">
        <f t="shared" si="1"/>
        <v>92.060665893443939</v>
      </c>
      <c r="E37" s="47"/>
      <c r="F37" s="70">
        <v>75035863.431555793</v>
      </c>
      <c r="G37" s="50">
        <f t="shared" si="2"/>
        <v>92.762222534605215</v>
      </c>
      <c r="H37" s="47"/>
      <c r="I37" s="50">
        <f t="shared" si="0"/>
        <v>31.212407489396231</v>
      </c>
    </row>
    <row r="38" spans="1:9" s="3" customFormat="1" ht="12.75" customHeight="1" x14ac:dyDescent="0.2">
      <c r="A38" s="2"/>
      <c r="B38" s="2">
        <v>4</v>
      </c>
      <c r="C38" s="102">
        <v>2423348.7669278267</v>
      </c>
      <c r="D38" s="50">
        <f t="shared" si="1"/>
        <v>92.80009435924319</v>
      </c>
      <c r="E38" s="47"/>
      <c r="F38" s="70">
        <v>75922313.341878086</v>
      </c>
      <c r="G38" s="50">
        <f t="shared" si="2"/>
        <v>93.858086033558664</v>
      </c>
      <c r="H38" s="47"/>
      <c r="I38" s="50">
        <f t="shared" si="0"/>
        <v>31.329503362459771</v>
      </c>
    </row>
    <row r="39" spans="1:9" s="3" customFormat="1" ht="20.25" customHeight="1" x14ac:dyDescent="0.2">
      <c r="A39" s="2">
        <v>2001</v>
      </c>
      <c r="B39" s="2">
        <v>1</v>
      </c>
      <c r="C39" s="102">
        <v>2443864.2272053771</v>
      </c>
      <c r="D39" s="50">
        <f t="shared" si="1"/>
        <v>93.585716583977089</v>
      </c>
      <c r="E39" s="47"/>
      <c r="F39" s="70">
        <v>75994568.796020925</v>
      </c>
      <c r="G39" s="50">
        <f t="shared" si="2"/>
        <v>93.947411007111484</v>
      </c>
      <c r="H39" s="47"/>
      <c r="I39" s="50">
        <f t="shared" si="0"/>
        <v>31.096068247180291</v>
      </c>
    </row>
    <row r="40" spans="1:9" s="3" customFormat="1" ht="12.75" customHeight="1" x14ac:dyDescent="0.2">
      <c r="A40" s="2"/>
      <c r="B40" s="2">
        <v>2</v>
      </c>
      <c r="C40" s="102">
        <v>2481330.0606064666</v>
      </c>
      <c r="D40" s="50">
        <f t="shared" si="1"/>
        <v>95.020439031822065</v>
      </c>
      <c r="E40" s="47"/>
      <c r="F40" s="70">
        <v>77939747.850601718</v>
      </c>
      <c r="G40" s="50">
        <f t="shared" si="2"/>
        <v>96.352116225107196</v>
      </c>
      <c r="H40" s="47"/>
      <c r="I40" s="50">
        <f t="shared" ref="I40:I71" si="3">F40/C40</f>
        <v>31.410471782037863</v>
      </c>
    </row>
    <row r="41" spans="1:9" s="3" customFormat="1" ht="12.75" customHeight="1" x14ac:dyDescent="0.2">
      <c r="A41" s="2"/>
      <c r="B41" s="2">
        <v>3</v>
      </c>
      <c r="C41" s="102">
        <v>2475455.9718610728</v>
      </c>
      <c r="D41" s="50">
        <f t="shared" si="1"/>
        <v>94.795495764354129</v>
      </c>
      <c r="E41" s="47"/>
      <c r="F41" s="70">
        <v>78957901.755298719</v>
      </c>
      <c r="G41" s="50">
        <f t="shared" si="2"/>
        <v>97.610797271246284</v>
      </c>
      <c r="H41" s="47"/>
      <c r="I41" s="50">
        <f t="shared" si="3"/>
        <v>31.896306237245405</v>
      </c>
    </row>
    <row r="42" spans="1:9" s="3" customFormat="1" ht="12.75" customHeight="1" x14ac:dyDescent="0.2">
      <c r="A42" s="2"/>
      <c r="B42" s="2">
        <v>4</v>
      </c>
      <c r="C42" s="102">
        <v>2478489.0593270827</v>
      </c>
      <c r="D42" s="50">
        <f t="shared" si="1"/>
        <v>94.911645287232091</v>
      </c>
      <c r="E42" s="47"/>
      <c r="F42" s="70">
        <v>77973715.968078628</v>
      </c>
      <c r="G42" s="50">
        <f t="shared" si="2"/>
        <v>96.394108919378638</v>
      </c>
      <c r="H42" s="47"/>
      <c r="I42" s="50">
        <f t="shared" si="3"/>
        <v>31.460181627450368</v>
      </c>
    </row>
    <row r="43" spans="1:9" s="3" customFormat="1" ht="20.25" customHeight="1" x14ac:dyDescent="0.2">
      <c r="A43" s="2">
        <v>2002</v>
      </c>
      <c r="B43" s="2">
        <v>1</v>
      </c>
      <c r="C43" s="102">
        <v>2470853.1151609677</v>
      </c>
      <c r="D43" s="50">
        <f t="shared" si="1"/>
        <v>94.619233254425225</v>
      </c>
      <c r="E43" s="47"/>
      <c r="F43" s="70">
        <v>76559424.543034866</v>
      </c>
      <c r="G43" s="50">
        <f t="shared" si="2"/>
        <v>94.645707423094649</v>
      </c>
      <c r="H43" s="47"/>
      <c r="I43" s="50">
        <f t="shared" si="3"/>
        <v>30.985016500281638</v>
      </c>
    </row>
    <row r="44" spans="1:9" s="3" customFormat="1" ht="12.75" customHeight="1" x14ac:dyDescent="0.2">
      <c r="A44" s="2"/>
      <c r="B44" s="2">
        <v>2</v>
      </c>
      <c r="C44" s="102">
        <v>2477671.4288969096</v>
      </c>
      <c r="D44" s="50">
        <f t="shared" si="1"/>
        <v>94.88033482044888</v>
      </c>
      <c r="E44" s="47"/>
      <c r="F44" s="70">
        <v>76992510.582821757</v>
      </c>
      <c r="G44" s="50">
        <f t="shared" si="2"/>
        <v>95.181105055134793</v>
      </c>
      <c r="H44" s="47"/>
      <c r="I44" s="50">
        <f t="shared" si="3"/>
        <v>31.074544301905192</v>
      </c>
    </row>
    <row r="45" spans="1:9" s="3" customFormat="1" ht="12.75" customHeight="1" x14ac:dyDescent="0.2">
      <c r="A45" s="2"/>
      <c r="B45" s="2">
        <v>3</v>
      </c>
      <c r="C45" s="102">
        <v>2488610.9015588462</v>
      </c>
      <c r="D45" s="50">
        <f t="shared" si="1"/>
        <v>95.2992526869659</v>
      </c>
      <c r="E45" s="47"/>
      <c r="F45" s="70">
        <v>76319972.87288627</v>
      </c>
      <c r="G45" s="50">
        <f t="shared" si="2"/>
        <v>94.349688051866011</v>
      </c>
      <c r="H45" s="47"/>
      <c r="I45" s="50">
        <f t="shared" si="3"/>
        <v>30.667700131458897</v>
      </c>
    </row>
    <row r="46" spans="1:9" s="3" customFormat="1" ht="12.75" customHeight="1" x14ac:dyDescent="0.2">
      <c r="A46" s="2"/>
      <c r="B46" s="2">
        <v>4</v>
      </c>
      <c r="C46" s="102">
        <v>2488919.7823832761</v>
      </c>
      <c r="D46" s="50">
        <f t="shared" si="1"/>
        <v>95.311081017268194</v>
      </c>
      <c r="E46" s="47"/>
      <c r="F46" s="70">
        <v>77560122.261257172</v>
      </c>
      <c r="G46" s="50">
        <f t="shared" si="2"/>
        <v>95.88280845961809</v>
      </c>
      <c r="H46" s="47"/>
      <c r="I46" s="50">
        <f t="shared" si="3"/>
        <v>31.162162320470262</v>
      </c>
    </row>
    <row r="47" spans="1:9" s="3" customFormat="1" ht="20.25" customHeight="1" x14ac:dyDescent="0.2">
      <c r="A47" s="2">
        <v>2003</v>
      </c>
      <c r="B47" s="2">
        <v>1</v>
      </c>
      <c r="C47" s="102">
        <v>2499725.0380259654</v>
      </c>
      <c r="D47" s="50">
        <f t="shared" si="1"/>
        <v>95.724859156387836</v>
      </c>
      <c r="E47" s="47"/>
      <c r="F47" s="70">
        <v>77091590.779685557</v>
      </c>
      <c r="G47" s="50">
        <f t="shared" si="2"/>
        <v>95.303591808134385</v>
      </c>
      <c r="H47" s="47"/>
      <c r="I47" s="50">
        <f t="shared" si="3"/>
        <v>30.840028245892533</v>
      </c>
    </row>
    <row r="48" spans="1:9" s="3" customFormat="1" ht="12.75" customHeight="1" x14ac:dyDescent="0.2">
      <c r="A48" s="2"/>
      <c r="B48" s="2">
        <v>2</v>
      </c>
      <c r="C48" s="102">
        <v>2499664.6399267875</v>
      </c>
      <c r="D48" s="50">
        <f t="shared" si="1"/>
        <v>95.722546262189823</v>
      </c>
      <c r="E48" s="47"/>
      <c r="F48" s="70">
        <v>76409466.266936734</v>
      </c>
      <c r="G48" s="50">
        <f t="shared" si="2"/>
        <v>94.460323230227871</v>
      </c>
      <c r="H48" s="47"/>
      <c r="I48" s="50">
        <f t="shared" si="3"/>
        <v>30.567887006304449</v>
      </c>
    </row>
    <row r="49" spans="1:9" s="3" customFormat="1" ht="12.75" customHeight="1" x14ac:dyDescent="0.2">
      <c r="A49" s="2"/>
      <c r="B49" s="2">
        <v>3</v>
      </c>
      <c r="C49" s="102">
        <v>2496789.6974464278</v>
      </c>
      <c r="D49" s="50">
        <f t="shared" si="1"/>
        <v>95.612452767973949</v>
      </c>
      <c r="E49" s="47"/>
      <c r="F49" s="70">
        <v>75895532.436117411</v>
      </c>
      <c r="G49" s="50">
        <f t="shared" si="2"/>
        <v>93.824978447049489</v>
      </c>
      <c r="H49" s="47"/>
      <c r="I49" s="50">
        <f t="shared" si="3"/>
        <v>30.397246717951045</v>
      </c>
    </row>
    <row r="50" spans="1:9" s="3" customFormat="1" ht="12.75" customHeight="1" x14ac:dyDescent="0.2">
      <c r="A50" s="2"/>
      <c r="B50" s="2">
        <v>4</v>
      </c>
      <c r="C50" s="102">
        <v>2518096.3346008207</v>
      </c>
      <c r="D50" s="50">
        <f t="shared" si="1"/>
        <v>96.428372443007959</v>
      </c>
      <c r="E50" s="47"/>
      <c r="F50" s="70">
        <v>77291429.177260295</v>
      </c>
      <c r="G50" s="50">
        <f t="shared" si="2"/>
        <v>95.550639727076444</v>
      </c>
      <c r="H50" s="47"/>
      <c r="I50" s="50">
        <f t="shared" si="3"/>
        <v>30.694389295282008</v>
      </c>
    </row>
    <row r="51" spans="1:9" s="3" customFormat="1" ht="20.25" customHeight="1" x14ac:dyDescent="0.2">
      <c r="A51" s="2">
        <v>2004</v>
      </c>
      <c r="B51" s="2">
        <v>1</v>
      </c>
      <c r="C51" s="102">
        <v>2514779.1871246868</v>
      </c>
      <c r="D51" s="50">
        <f t="shared" si="1"/>
        <v>96.301345081948824</v>
      </c>
      <c r="E51" s="47"/>
      <c r="F51" s="70">
        <v>75529717.919169202</v>
      </c>
      <c r="G51" s="50">
        <f t="shared" si="2"/>
        <v>93.372744460850456</v>
      </c>
      <c r="H51" s="47"/>
      <c r="I51" s="50">
        <f t="shared" si="3"/>
        <v>30.034333951016716</v>
      </c>
    </row>
    <row r="52" spans="1:9" s="3" customFormat="1" ht="12.75" customHeight="1" x14ac:dyDescent="0.2">
      <c r="A52" s="2"/>
      <c r="B52" s="2">
        <v>2</v>
      </c>
      <c r="C52" s="102">
        <v>2507993.5748561276</v>
      </c>
      <c r="D52" s="50">
        <f t="shared" si="1"/>
        <v>96.041495791000159</v>
      </c>
      <c r="E52" s="47"/>
      <c r="F52" s="70">
        <v>75990187.880958214</v>
      </c>
      <c r="G52" s="50">
        <f t="shared" si="2"/>
        <v>93.94199515128777</v>
      </c>
      <c r="H52" s="47"/>
      <c r="I52" s="50">
        <f t="shared" si="3"/>
        <v>30.299195597148781</v>
      </c>
    </row>
    <row r="53" spans="1:9" s="3" customFormat="1" ht="12.75" customHeight="1" x14ac:dyDescent="0.2">
      <c r="A53" s="2"/>
      <c r="B53" s="2">
        <v>3</v>
      </c>
      <c r="C53" s="102">
        <v>2508549.4013004452</v>
      </c>
      <c r="D53" s="50">
        <f t="shared" si="1"/>
        <v>96.062780695254958</v>
      </c>
      <c r="E53" s="47"/>
      <c r="F53" s="70">
        <v>76247707.364033177</v>
      </c>
      <c r="G53" s="50">
        <f t="shared" si="2"/>
        <v>94.260350648293354</v>
      </c>
      <c r="H53" s="47"/>
      <c r="I53" s="50">
        <f t="shared" si="3"/>
        <v>30.395138849769499</v>
      </c>
    </row>
    <row r="54" spans="1:9" s="3" customFormat="1" ht="12.75" customHeight="1" x14ac:dyDescent="0.2">
      <c r="A54" s="2"/>
      <c r="B54" s="2">
        <v>4</v>
      </c>
      <c r="C54" s="102">
        <v>2524825.6907187407</v>
      </c>
      <c r="D54" s="50">
        <f t="shared" si="1"/>
        <v>96.68606745217977</v>
      </c>
      <c r="E54" s="47"/>
      <c r="F54" s="70">
        <v>75896157.965839297</v>
      </c>
      <c r="G54" s="50">
        <f t="shared" si="2"/>
        <v>93.825751750968578</v>
      </c>
      <c r="H54" s="47"/>
      <c r="I54" s="50">
        <f t="shared" si="3"/>
        <v>30.059959483473879</v>
      </c>
    </row>
    <row r="55" spans="1:9" s="3" customFormat="1" ht="20.25" customHeight="1" x14ac:dyDescent="0.2">
      <c r="A55" s="2">
        <v>2005</v>
      </c>
      <c r="B55" s="2">
        <v>1</v>
      </c>
      <c r="C55" s="102">
        <v>2545463.4930566279</v>
      </c>
      <c r="D55" s="50">
        <f t="shared" si="1"/>
        <v>97.4763746627887</v>
      </c>
      <c r="E55" s="47"/>
      <c r="F55" s="70">
        <v>77812087.421646103</v>
      </c>
      <c r="G55" s="50">
        <f t="shared" si="2"/>
        <v>96.194297489131088</v>
      </c>
      <c r="H55" s="47"/>
      <c r="I55" s="50">
        <f t="shared" si="3"/>
        <v>30.568926890484793</v>
      </c>
    </row>
    <row r="56" spans="1:9" s="3" customFormat="1" ht="12.75" customHeight="1" x14ac:dyDescent="0.2">
      <c r="A56" s="2"/>
      <c r="B56" s="2">
        <v>2</v>
      </c>
      <c r="C56" s="102">
        <v>2557718.0626633628</v>
      </c>
      <c r="D56" s="50">
        <f t="shared" si="1"/>
        <v>97.945653056124812</v>
      </c>
      <c r="E56" s="47"/>
      <c r="F56" s="70">
        <v>77904057.395373702</v>
      </c>
      <c r="G56" s="50">
        <f t="shared" si="2"/>
        <v>96.307994310614376</v>
      </c>
      <c r="H56" s="47"/>
      <c r="I56" s="50">
        <f t="shared" si="3"/>
        <v>30.458422502694404</v>
      </c>
    </row>
    <row r="57" spans="1:9" s="3" customFormat="1" ht="12.75" customHeight="1" x14ac:dyDescent="0.2">
      <c r="A57" s="2"/>
      <c r="B57" s="2">
        <v>3</v>
      </c>
      <c r="C57" s="102">
        <v>2575218.6726169065</v>
      </c>
      <c r="D57" s="50">
        <f t="shared" si="1"/>
        <v>98.615824133931341</v>
      </c>
      <c r="E57" s="47"/>
      <c r="F57" s="70">
        <v>78946791.373018771</v>
      </c>
      <c r="G57" s="50">
        <f t="shared" si="2"/>
        <v>97.597062189028733</v>
      </c>
      <c r="H57" s="47"/>
      <c r="I57" s="50">
        <f t="shared" si="3"/>
        <v>30.656344726171927</v>
      </c>
    </row>
    <row r="58" spans="1:9" s="3" customFormat="1" ht="12.75" customHeight="1" x14ac:dyDescent="0.2">
      <c r="A58" s="2"/>
      <c r="B58" s="2">
        <v>4</v>
      </c>
      <c r="C58" s="102">
        <v>2574244.6396631026</v>
      </c>
      <c r="D58" s="50">
        <f t="shared" si="1"/>
        <v>98.578524364597428</v>
      </c>
      <c r="E58" s="47"/>
      <c r="F58" s="70">
        <v>78972854.499961376</v>
      </c>
      <c r="G58" s="50">
        <f t="shared" si="2"/>
        <v>97.629282429735412</v>
      </c>
      <c r="H58" s="47"/>
      <c r="I58" s="50">
        <f t="shared" si="3"/>
        <v>30.678068930657943</v>
      </c>
    </row>
    <row r="59" spans="1:9" s="3" customFormat="1" ht="20.25" customHeight="1" x14ac:dyDescent="0.2">
      <c r="A59" s="2">
        <v>2006</v>
      </c>
      <c r="B59" s="2">
        <v>1</v>
      </c>
      <c r="C59" s="102">
        <v>2592889.6568855643</v>
      </c>
      <c r="D59" s="50">
        <f t="shared" si="1"/>
        <v>99.292519552243363</v>
      </c>
      <c r="E59" s="47"/>
      <c r="F59" s="70">
        <v>80703824.757969454</v>
      </c>
      <c r="G59" s="50">
        <f t="shared" si="2"/>
        <v>99.76917448842535</v>
      </c>
      <c r="H59" s="47"/>
      <c r="I59" s="50">
        <f t="shared" si="3"/>
        <v>31.125051752069705</v>
      </c>
    </row>
    <row r="60" spans="1:9" s="3" customFormat="1" ht="12.75" customHeight="1" x14ac:dyDescent="0.2">
      <c r="A60" s="2"/>
      <c r="B60" s="2">
        <v>2</v>
      </c>
      <c r="C60" s="102">
        <v>2595246.5083854264</v>
      </c>
      <c r="D60" s="50">
        <f t="shared" si="1"/>
        <v>99.382773189921437</v>
      </c>
      <c r="E60" s="47"/>
      <c r="F60" s="70">
        <v>80108993.759022251</v>
      </c>
      <c r="G60" s="50">
        <f t="shared" si="2"/>
        <v>99.033821512242795</v>
      </c>
      <c r="H60" s="47"/>
      <c r="I60" s="50">
        <f t="shared" si="3"/>
        <v>30.86758560321125</v>
      </c>
    </row>
    <row r="61" spans="1:9" s="3" customFormat="1" ht="12.75" customHeight="1" x14ac:dyDescent="0.2">
      <c r="A61" s="2"/>
      <c r="B61" s="2">
        <v>3</v>
      </c>
      <c r="C61" s="102">
        <v>2592821.6770182704</v>
      </c>
      <c r="D61" s="50">
        <f t="shared" si="1"/>
        <v>99.289916320638611</v>
      </c>
      <c r="E61" s="47"/>
      <c r="F61" s="70">
        <v>79109290.753160372</v>
      </c>
      <c r="G61" s="50">
        <f t="shared" si="2"/>
        <v>97.797950177426188</v>
      </c>
      <c r="H61" s="47"/>
      <c r="I61" s="50">
        <f t="shared" si="3"/>
        <v>30.510887599541974</v>
      </c>
    </row>
    <row r="62" spans="1:9" s="3" customFormat="1" ht="12.75" customHeight="1" x14ac:dyDescent="0.2">
      <c r="A62" s="2"/>
      <c r="B62" s="2">
        <v>4</v>
      </c>
      <c r="C62" s="102">
        <v>2585465.6997107393</v>
      </c>
      <c r="D62" s="50">
        <f t="shared" si="1"/>
        <v>99.008225382231615</v>
      </c>
      <c r="E62" s="47"/>
      <c r="F62" s="70">
        <v>80619116.069847867</v>
      </c>
      <c r="G62" s="50">
        <f t="shared" si="2"/>
        <v>99.664454347698012</v>
      </c>
      <c r="H62" s="47"/>
      <c r="I62" s="50">
        <f t="shared" si="3"/>
        <v>31.181661423266029</v>
      </c>
    </row>
    <row r="63" spans="1:9" s="3" customFormat="1" ht="20.25" customHeight="1" x14ac:dyDescent="0.2">
      <c r="A63" s="2">
        <v>2007</v>
      </c>
      <c r="B63" s="2">
        <v>1</v>
      </c>
      <c r="C63" s="102">
        <v>2592151.9521233747</v>
      </c>
      <c r="D63" s="50">
        <f t="shared" si="1"/>
        <v>99.264269771413311</v>
      </c>
      <c r="E63" s="47"/>
      <c r="F63" s="70">
        <v>79236056.735491544</v>
      </c>
      <c r="G63" s="50">
        <f t="shared" si="2"/>
        <v>97.95466316405755</v>
      </c>
      <c r="H63" s="47"/>
      <c r="I63" s="50">
        <f t="shared" si="3"/>
        <v>30.567674348945832</v>
      </c>
    </row>
    <row r="64" spans="1:9" s="3" customFormat="1" ht="12.75" customHeight="1" x14ac:dyDescent="0.2">
      <c r="A64" s="2"/>
      <c r="B64" s="2">
        <v>2</v>
      </c>
      <c r="C64" s="102">
        <v>2601928.0440503685</v>
      </c>
      <c r="D64" s="50">
        <f t="shared" si="1"/>
        <v>99.638636955233821</v>
      </c>
      <c r="E64" s="47"/>
      <c r="F64" s="70">
        <v>80833520.444787547</v>
      </c>
      <c r="G64" s="50">
        <f t="shared" si="2"/>
        <v>99.929509288508939</v>
      </c>
      <c r="H64" s="47"/>
      <c r="I64" s="50">
        <f t="shared" si="3"/>
        <v>31.066777818711561</v>
      </c>
    </row>
    <row r="65" spans="1:9" s="3" customFormat="1" ht="12.75" customHeight="1" x14ac:dyDescent="0.2">
      <c r="A65" s="2"/>
      <c r="B65" s="2">
        <v>3</v>
      </c>
      <c r="C65" s="102">
        <v>2615229.3006301159</v>
      </c>
      <c r="D65" s="50">
        <f t="shared" si="1"/>
        <v>100.14799734220854</v>
      </c>
      <c r="E65" s="47"/>
      <c r="F65" s="70">
        <v>81019279.389738679</v>
      </c>
      <c r="G65" s="50">
        <f t="shared" si="2"/>
        <v>100.15915164619391</v>
      </c>
      <c r="H65" s="47"/>
      <c r="I65" s="50">
        <f t="shared" si="3"/>
        <v>30.979799503706161</v>
      </c>
    </row>
    <row r="66" spans="1:9" s="3" customFormat="1" ht="12.75" customHeight="1" x14ac:dyDescent="0.2">
      <c r="A66" s="2"/>
      <c r="B66" s="2">
        <v>4</v>
      </c>
      <c r="C66" s="102">
        <v>2636148.9051961405</v>
      </c>
      <c r="D66" s="50">
        <f t="shared" si="1"/>
        <v>100.94909593114431</v>
      </c>
      <c r="E66" s="47"/>
      <c r="F66" s="70">
        <v>82473306.479982257</v>
      </c>
      <c r="G66" s="50">
        <f t="shared" si="2"/>
        <v>101.95667590123963</v>
      </c>
      <c r="H66" s="47"/>
      <c r="I66" s="50">
        <f t="shared" si="3"/>
        <v>31.285526518406552</v>
      </c>
    </row>
    <row r="67" spans="1:9" s="3" customFormat="1" ht="20.25" customHeight="1" x14ac:dyDescent="0.2">
      <c r="A67" s="2">
        <v>2008</v>
      </c>
      <c r="B67" s="2">
        <v>1</v>
      </c>
      <c r="C67" s="102">
        <v>2645004.3495286563</v>
      </c>
      <c r="D67" s="50">
        <f t="shared" si="1"/>
        <v>101.28820769287901</v>
      </c>
      <c r="E67" s="47"/>
      <c r="F67" s="70">
        <v>79912580.912734628</v>
      </c>
      <c r="G67" s="50">
        <f t="shared" si="2"/>
        <v>98.791008391652696</v>
      </c>
      <c r="H67" s="47"/>
      <c r="I67" s="50">
        <f t="shared" si="3"/>
        <v>30.212646314542042</v>
      </c>
    </row>
    <row r="68" spans="1:9" s="3" customFormat="1" ht="12.75" customHeight="1" x14ac:dyDescent="0.2">
      <c r="A68" s="2"/>
      <c r="B68" s="2">
        <v>2</v>
      </c>
      <c r="C68" s="102">
        <v>2654889.4358358383</v>
      </c>
      <c r="D68" s="50">
        <f t="shared" si="1"/>
        <v>101.66674872443622</v>
      </c>
      <c r="E68" s="47"/>
      <c r="F68" s="70">
        <v>81951282.382202014</v>
      </c>
      <c r="G68" s="50">
        <f t="shared" si="2"/>
        <v>101.31132961864654</v>
      </c>
      <c r="H68" s="47"/>
      <c r="I68" s="50">
        <f t="shared" si="3"/>
        <v>30.868058487114101</v>
      </c>
    </row>
    <row r="69" spans="1:9" s="3" customFormat="1" ht="12.75" customHeight="1" x14ac:dyDescent="0.2">
      <c r="A69" s="2"/>
      <c r="B69" s="2">
        <v>3</v>
      </c>
      <c r="C69" s="102">
        <v>2640842.586888507</v>
      </c>
      <c r="D69" s="50">
        <f t="shared" si="1"/>
        <v>101.12883650744446</v>
      </c>
      <c r="E69" s="47"/>
      <c r="F69" s="70">
        <v>82163186.925072268</v>
      </c>
      <c r="G69" s="50">
        <f t="shared" si="2"/>
        <v>101.57329417083369</v>
      </c>
      <c r="H69" s="47"/>
      <c r="I69" s="50">
        <f t="shared" si="3"/>
        <v>31.112489374794034</v>
      </c>
    </row>
    <row r="70" spans="1:9" s="3" customFormat="1" ht="12.75" customHeight="1" x14ac:dyDescent="0.2">
      <c r="A70" s="2"/>
      <c r="B70" s="2">
        <v>4</v>
      </c>
      <c r="C70" s="102">
        <v>2623552.2757469984</v>
      </c>
      <c r="D70" s="50">
        <f t="shared" si="1"/>
        <v>100.46671864503426</v>
      </c>
      <c r="E70" s="47"/>
      <c r="F70" s="70">
        <v>79241864.369991109</v>
      </c>
      <c r="G70" s="50">
        <f t="shared" si="2"/>
        <v>97.961842785364098</v>
      </c>
      <c r="H70" s="47"/>
      <c r="I70" s="50">
        <f t="shared" si="3"/>
        <v>30.204034850965087</v>
      </c>
    </row>
    <row r="71" spans="1:9" s="3" customFormat="1" ht="20.25" customHeight="1" x14ac:dyDescent="0.2">
      <c r="A71" s="2">
        <v>2009</v>
      </c>
      <c r="B71" s="2">
        <v>1</v>
      </c>
      <c r="C71" s="102">
        <v>2592266.4564798563</v>
      </c>
      <c r="D71" s="50">
        <f t="shared" si="1"/>
        <v>99.268654619038657</v>
      </c>
      <c r="E71" s="47"/>
      <c r="F71" s="70">
        <v>79713842.584099084</v>
      </c>
      <c r="G71" s="50">
        <f t="shared" si="2"/>
        <v>98.54532042027536</v>
      </c>
      <c r="H71" s="47"/>
      <c r="I71" s="50">
        <f t="shared" si="3"/>
        <v>30.750636141141811</v>
      </c>
    </row>
    <row r="72" spans="1:9" s="3" customFormat="1" ht="12.75" customHeight="1" x14ac:dyDescent="0.2">
      <c r="A72" s="2"/>
      <c r="B72" s="2">
        <v>2</v>
      </c>
      <c r="C72" s="102">
        <v>2536594.4089976149</v>
      </c>
      <c r="D72" s="50">
        <f t="shared" si="1"/>
        <v>97.136740579247402</v>
      </c>
      <c r="E72" s="47"/>
      <c r="F72" s="70">
        <v>76546636.760299191</v>
      </c>
      <c r="G72" s="50">
        <f t="shared" si="2"/>
        <v>94.629898673869903</v>
      </c>
      <c r="H72" s="47"/>
      <c r="I72" s="50">
        <f t="shared" ref="I72:I103" si="4">F72/C72</f>
        <v>30.176931908695682</v>
      </c>
    </row>
    <row r="73" spans="1:9" s="3" customFormat="1" ht="12.75" customHeight="1" x14ac:dyDescent="0.2">
      <c r="A73" s="2"/>
      <c r="B73" s="2">
        <v>3</v>
      </c>
      <c r="C73" s="102">
        <v>2546007.4188466733</v>
      </c>
      <c r="D73" s="50">
        <f t="shared" si="1"/>
        <v>97.49720384153899</v>
      </c>
      <c r="E73" s="47"/>
      <c r="F73" s="70">
        <v>76709946.673651829</v>
      </c>
      <c r="G73" s="50">
        <f t="shared" si="2"/>
        <v>94.831788674620583</v>
      </c>
      <c r="H73" s="47"/>
      <c r="I73" s="50">
        <f t="shared" si="4"/>
        <v>30.129506342287485</v>
      </c>
    </row>
    <row r="74" spans="1:9" s="3" customFormat="1" ht="12.75" customHeight="1" x14ac:dyDescent="0.2">
      <c r="A74" s="2"/>
      <c r="B74" s="2">
        <v>4</v>
      </c>
      <c r="C74" s="102">
        <v>2526259.5176758524</v>
      </c>
      <c r="D74" s="50">
        <f t="shared" si="1"/>
        <v>96.740974644545418</v>
      </c>
      <c r="E74" s="47"/>
      <c r="F74" s="70">
        <v>76349263.241949886</v>
      </c>
      <c r="G74" s="50">
        <f t="shared" si="2"/>
        <v>94.385897933500516</v>
      </c>
      <c r="H74" s="47"/>
      <c r="I74" s="50">
        <f t="shared" si="4"/>
        <v>30.222256544802995</v>
      </c>
    </row>
    <row r="75" spans="1:9" s="3" customFormat="1" ht="20.25" customHeight="1" x14ac:dyDescent="0.2">
      <c r="A75" s="2">
        <v>2010</v>
      </c>
      <c r="B75" s="2">
        <v>1</v>
      </c>
      <c r="C75" s="102">
        <v>2497581.3637232054</v>
      </c>
      <c r="D75" s="50">
        <f t="shared" si="1"/>
        <v>95.642768959431251</v>
      </c>
      <c r="E75" s="47"/>
      <c r="F75" s="70">
        <v>75407028.504960537</v>
      </c>
      <c r="G75" s="50">
        <f t="shared" si="2"/>
        <v>93.221071084640883</v>
      </c>
      <c r="H75" s="47"/>
      <c r="I75" s="50">
        <f t="shared" si="4"/>
        <v>30.192020808703283</v>
      </c>
    </row>
    <row r="76" spans="1:9" s="3" customFormat="1" ht="12.75" customHeight="1" x14ac:dyDescent="0.2">
      <c r="A76" s="2"/>
      <c r="B76" s="2">
        <v>2</v>
      </c>
      <c r="C76" s="102">
        <v>2499388.5755296187</v>
      </c>
      <c r="D76" s="50">
        <f t="shared" si="1"/>
        <v>95.711974609253957</v>
      </c>
      <c r="E76" s="47"/>
      <c r="F76" s="70">
        <v>75080118.145468205</v>
      </c>
      <c r="G76" s="50">
        <f t="shared" si="2"/>
        <v>92.816931915325455</v>
      </c>
      <c r="H76" s="47"/>
      <c r="I76" s="50">
        <f t="shared" si="4"/>
        <v>30.039393986410769</v>
      </c>
    </row>
    <row r="77" spans="1:9" s="3" customFormat="1" ht="12.75" customHeight="1" x14ac:dyDescent="0.2">
      <c r="A77" s="2"/>
      <c r="B77" s="2">
        <v>3</v>
      </c>
      <c r="C77" s="102">
        <v>2509472.8513643481</v>
      </c>
      <c r="D77" s="50">
        <f t="shared" si="1"/>
        <v>96.098143435540521</v>
      </c>
      <c r="E77" s="47"/>
      <c r="F77" s="70">
        <v>74942435.770106792</v>
      </c>
      <c r="G77" s="50">
        <f t="shared" si="2"/>
        <v>92.646723663453756</v>
      </c>
      <c r="H77" s="47"/>
      <c r="I77" s="50">
        <f t="shared" si="4"/>
        <v>29.863816111563889</v>
      </c>
    </row>
    <row r="78" spans="1:9" s="3" customFormat="1" ht="12.75" customHeight="1" x14ac:dyDescent="0.2">
      <c r="A78" s="2"/>
      <c r="B78" s="2">
        <v>4</v>
      </c>
      <c r="C78" s="102">
        <v>2506800.5323828277</v>
      </c>
      <c r="D78" s="50">
        <f t="shared" si="1"/>
        <v>95.995809237084444</v>
      </c>
      <c r="E78" s="47"/>
      <c r="F78" s="70">
        <v>73582939.379464522</v>
      </c>
      <c r="G78" s="50">
        <f t="shared" si="2"/>
        <v>90.966061897779767</v>
      </c>
      <c r="H78" s="47"/>
      <c r="I78" s="50">
        <f t="shared" si="4"/>
        <v>29.353328447525339</v>
      </c>
    </row>
    <row r="79" spans="1:9" s="3" customFormat="1" ht="20.25" customHeight="1" x14ac:dyDescent="0.2">
      <c r="A79" s="2">
        <v>2011</v>
      </c>
      <c r="B79" s="2">
        <v>1</v>
      </c>
      <c r="C79" s="102">
        <v>2547847.9551675515</v>
      </c>
      <c r="D79" s="50">
        <f t="shared" si="1"/>
        <v>97.567685625498484</v>
      </c>
      <c r="E79" s="47"/>
      <c r="F79" s="70">
        <v>78185116.188499346</v>
      </c>
      <c r="G79" s="50">
        <f t="shared" si="2"/>
        <v>96.655450008742108</v>
      </c>
      <c r="H79" s="47"/>
      <c r="I79" s="50">
        <f t="shared" si="4"/>
        <v>30.686727608656593</v>
      </c>
    </row>
    <row r="80" spans="1:9" s="3" customFormat="1" ht="12.75" customHeight="1" x14ac:dyDescent="0.2">
      <c r="A80" s="2"/>
      <c r="B80" s="2">
        <v>2</v>
      </c>
      <c r="C80" s="102">
        <v>2540839.1523752701</v>
      </c>
      <c r="D80" s="50">
        <f t="shared" si="1"/>
        <v>97.299289441942292</v>
      </c>
      <c r="E80" s="47"/>
      <c r="F80" s="70">
        <v>76580549.919459149</v>
      </c>
      <c r="G80" s="50">
        <f t="shared" si="2"/>
        <v>94.671823426554568</v>
      </c>
      <c r="H80" s="47"/>
      <c r="I80" s="50">
        <f t="shared" si="4"/>
        <v>30.13986534640291</v>
      </c>
    </row>
    <row r="81" spans="1:9" s="3" customFormat="1" ht="12.75" customHeight="1" x14ac:dyDescent="0.2">
      <c r="A81" s="2"/>
      <c r="B81" s="2">
        <v>3</v>
      </c>
      <c r="C81" s="102">
        <v>2522511.4483827529</v>
      </c>
      <c r="D81" s="50">
        <f t="shared" si="1"/>
        <v>96.597445496446127</v>
      </c>
      <c r="E81" s="47"/>
      <c r="F81" s="70">
        <v>75134081.511780336</v>
      </c>
      <c r="G81" s="50">
        <f t="shared" si="2"/>
        <v>92.88364350583214</v>
      </c>
      <c r="H81" s="47"/>
      <c r="I81" s="50">
        <f t="shared" si="4"/>
        <v>29.785427360478675</v>
      </c>
    </row>
    <row r="82" spans="1:9" s="3" customFormat="1" ht="12.75" customHeight="1" x14ac:dyDescent="0.2">
      <c r="A82" s="2"/>
      <c r="B82" s="2">
        <v>4</v>
      </c>
      <c r="C82" s="102">
        <v>2503381.4870744268</v>
      </c>
      <c r="D82" s="50">
        <f t="shared" si="1"/>
        <v>95.864879784597761</v>
      </c>
      <c r="E82" s="47"/>
      <c r="F82" s="70">
        <v>74426763.360261142</v>
      </c>
      <c r="G82" s="50">
        <f t="shared" si="2"/>
        <v>92.009229581964419</v>
      </c>
      <c r="H82" s="47"/>
      <c r="I82" s="50">
        <f t="shared" si="4"/>
        <v>29.730492034292332</v>
      </c>
    </row>
    <row r="83" spans="1:9" s="3" customFormat="1" ht="20.25" customHeight="1" x14ac:dyDescent="0.2">
      <c r="A83" s="2">
        <v>2012</v>
      </c>
      <c r="B83" s="2">
        <v>1</v>
      </c>
      <c r="C83" s="102">
        <v>2518665.3490292951</v>
      </c>
      <c r="D83" s="50">
        <f t="shared" si="1"/>
        <v>96.45016236997796</v>
      </c>
      <c r="E83" s="47"/>
      <c r="F83" s="70">
        <v>75523436.971544191</v>
      </c>
      <c r="G83" s="50">
        <f t="shared" si="2"/>
        <v>93.364979711640217</v>
      </c>
      <c r="H83" s="47"/>
      <c r="I83" s="50">
        <f t="shared" si="4"/>
        <v>29.985498867744084</v>
      </c>
    </row>
    <row r="84" spans="1:9" s="3" customFormat="1" ht="12.75" customHeight="1" x14ac:dyDescent="0.2">
      <c r="A84" s="2"/>
      <c r="B84" s="2">
        <v>2</v>
      </c>
      <c r="C84" s="102">
        <v>2535977.9646823285</v>
      </c>
      <c r="D84" s="50">
        <f t="shared" si="1"/>
        <v>97.113134364819459</v>
      </c>
      <c r="E84" s="47"/>
      <c r="F84" s="70">
        <v>75500278.216363087</v>
      </c>
      <c r="G84" s="50">
        <f t="shared" si="2"/>
        <v>93.336349967095558</v>
      </c>
      <c r="H84" s="47"/>
      <c r="I84" s="50">
        <f t="shared" si="4"/>
        <v>29.771661768291704</v>
      </c>
    </row>
    <row r="85" spans="1:9" s="3" customFormat="1" ht="12.75" customHeight="1" x14ac:dyDescent="0.2">
      <c r="A85" s="2"/>
      <c r="B85" s="2">
        <v>3</v>
      </c>
      <c r="C85" s="102">
        <v>2533844.939047968</v>
      </c>
      <c r="D85" s="50">
        <f t="shared" si="1"/>
        <v>97.031451949625762</v>
      </c>
      <c r="E85" s="47"/>
      <c r="F85" s="70">
        <v>76438731.93996489</v>
      </c>
      <c r="G85" s="50">
        <f t="shared" si="2"/>
        <v>94.496502581672772</v>
      </c>
      <c r="H85" s="47"/>
      <c r="I85" s="50">
        <f t="shared" si="4"/>
        <v>30.167091427735482</v>
      </c>
    </row>
    <row r="86" spans="1:9" s="3" customFormat="1" ht="12.75" customHeight="1" x14ac:dyDescent="0.2">
      <c r="A86" s="2"/>
      <c r="B86" s="2">
        <v>4</v>
      </c>
      <c r="C86" s="102">
        <v>2537329.3682404077</v>
      </c>
      <c r="D86" s="50">
        <f t="shared" si="1"/>
        <v>97.164885222730902</v>
      </c>
      <c r="E86" s="47"/>
      <c r="F86" s="70">
        <v>77488644.652127832</v>
      </c>
      <c r="G86" s="50">
        <f t="shared" si="2"/>
        <v>95.794445088010519</v>
      </c>
      <c r="H86" s="47"/>
      <c r="I86" s="50">
        <f t="shared" si="4"/>
        <v>30.539450503371114</v>
      </c>
    </row>
    <row r="87" spans="1:9" s="3" customFormat="1" ht="20.25" customHeight="1" x14ac:dyDescent="0.2">
      <c r="A87" s="2">
        <v>2013</v>
      </c>
      <c r="B87" s="2">
        <v>1</v>
      </c>
      <c r="C87" s="102">
        <v>2519884.5493135061</v>
      </c>
      <c r="D87" s="50">
        <f t="shared" si="1"/>
        <v>96.496850615170601</v>
      </c>
      <c r="E87" s="47"/>
      <c r="F87" s="70">
        <v>77332835.125442669</v>
      </c>
      <c r="G87" s="50">
        <f t="shared" si="2"/>
        <v>95.601827353951066</v>
      </c>
      <c r="H87" s="47"/>
      <c r="I87" s="50">
        <f t="shared" si="4"/>
        <v>30.689038966690163</v>
      </c>
    </row>
    <row r="88" spans="1:9" s="3" customFormat="1" ht="12.75" customHeight="1" x14ac:dyDescent="0.2">
      <c r="A88" s="2"/>
      <c r="B88" s="2">
        <v>2</v>
      </c>
      <c r="C88" s="102">
        <v>2528544.0845472203</v>
      </c>
      <c r="D88" s="50">
        <f t="shared" si="1"/>
        <v>96.828460203424214</v>
      </c>
      <c r="E88" s="47"/>
      <c r="F88" s="70">
        <v>77066025.496599227</v>
      </c>
      <c r="G88" s="50">
        <f t="shared" si="2"/>
        <v>95.271987021165046</v>
      </c>
      <c r="H88" s="47"/>
      <c r="I88" s="50">
        <f t="shared" si="4"/>
        <v>30.478418773702828</v>
      </c>
    </row>
    <row r="89" spans="1:9" s="3" customFormat="1" ht="12.75" customHeight="1" x14ac:dyDescent="0.2">
      <c r="A89" s="2"/>
      <c r="B89" s="2">
        <v>3</v>
      </c>
      <c r="C89" s="102">
        <v>2541790.3241164079</v>
      </c>
      <c r="D89" s="50">
        <f t="shared" si="1"/>
        <v>97.335713760444875</v>
      </c>
      <c r="E89" s="47"/>
      <c r="F89" s="70">
        <v>78583909.992405996</v>
      </c>
      <c r="G89" s="50">
        <f t="shared" si="2"/>
        <v>97.148454258865158</v>
      </c>
      <c r="H89" s="47"/>
      <c r="I89" s="50">
        <f t="shared" si="4"/>
        <v>30.916755503711265</v>
      </c>
    </row>
    <row r="90" spans="1:9" s="3" customFormat="1" ht="12.75" customHeight="1" x14ac:dyDescent="0.2">
      <c r="A90" s="2"/>
      <c r="B90" s="2">
        <v>4</v>
      </c>
      <c r="C90" s="102">
        <v>2574945.8290228653</v>
      </c>
      <c r="D90" s="50">
        <f t="shared" si="1"/>
        <v>98.60537581893108</v>
      </c>
      <c r="E90" s="47"/>
      <c r="F90" s="70">
        <v>78103999.395552114</v>
      </c>
      <c r="G90" s="50">
        <f t="shared" si="2"/>
        <v>96.555170307082804</v>
      </c>
      <c r="H90" s="47"/>
      <c r="I90" s="50">
        <f t="shared" si="4"/>
        <v>30.332288359320881</v>
      </c>
    </row>
    <row r="91" spans="1:9" s="3" customFormat="1" ht="20.25" customHeight="1" x14ac:dyDescent="0.2">
      <c r="A91" s="2">
        <v>2014</v>
      </c>
      <c r="B91" s="2">
        <v>1</v>
      </c>
      <c r="C91" s="102">
        <v>2569239.6624895977</v>
      </c>
      <c r="D91" s="50">
        <f t="shared" si="1"/>
        <v>98.386862990755674</v>
      </c>
      <c r="E91" s="47"/>
      <c r="F91" s="70">
        <v>78022713.01224187</v>
      </c>
      <c r="G91" s="50">
        <f t="shared" si="2"/>
        <v>96.454680951289149</v>
      </c>
      <c r="H91" s="47"/>
      <c r="I91" s="50">
        <f t="shared" si="4"/>
        <v>30.36801671379996</v>
      </c>
    </row>
    <row r="92" spans="1:9" s="3" customFormat="1" ht="12.75" customHeight="1" x14ac:dyDescent="0.2">
      <c r="A92" s="2"/>
      <c r="B92" s="2">
        <v>2</v>
      </c>
      <c r="C92" s="102">
        <v>2595606.2469201195</v>
      </c>
      <c r="D92" s="50">
        <f t="shared" ref="D92:D104" si="5">100*C92/AVERAGE($C$63:$C$66)</f>
        <v>99.396549073285726</v>
      </c>
      <c r="E92" s="47"/>
      <c r="F92" s="70">
        <v>79886388.321783289</v>
      </c>
      <c r="G92" s="50">
        <f t="shared" ref="G92:G103" si="6">100*F92/AVERAGE($F$63:$F$66)</f>
        <v>98.758628102555306</v>
      </c>
      <c r="H92" s="47"/>
      <c r="I92" s="50">
        <f t="shared" si="4"/>
        <v>30.77754509821143</v>
      </c>
    </row>
    <row r="93" spans="1:9" s="3" customFormat="1" ht="12.75" customHeight="1" x14ac:dyDescent="0.2">
      <c r="A93" s="2"/>
      <c r="B93" s="2">
        <v>3</v>
      </c>
      <c r="C93" s="102">
        <v>2612298.5443555936</v>
      </c>
      <c r="D93" s="50">
        <f t="shared" si="5"/>
        <v>100.03576650588349</v>
      </c>
      <c r="E93" s="47"/>
      <c r="F93" s="70">
        <v>79177432.090499714</v>
      </c>
      <c r="G93" s="50">
        <f t="shared" si="6"/>
        <v>97.882189121432518</v>
      </c>
      <c r="H93" s="47"/>
      <c r="I93" s="50">
        <f t="shared" si="4"/>
        <v>30.309488271001332</v>
      </c>
    </row>
    <row r="94" spans="1:9" s="3" customFormat="1" ht="12.75" customHeight="1" x14ac:dyDescent="0.2">
      <c r="A94" s="2"/>
      <c r="B94" s="2">
        <v>4</v>
      </c>
      <c r="C94" s="102">
        <v>2616191.6892346917</v>
      </c>
      <c r="D94" s="50">
        <f t="shared" si="5"/>
        <v>100.18485120102314</v>
      </c>
      <c r="E94" s="47"/>
      <c r="F94" s="70">
        <v>79891968.065475151</v>
      </c>
      <c r="G94" s="50">
        <f t="shared" si="6"/>
        <v>98.76552599647377</v>
      </c>
      <c r="H94" s="47"/>
      <c r="I94" s="50">
        <f t="shared" si="4"/>
        <v>30.537505487163198</v>
      </c>
    </row>
    <row r="95" spans="1:9" s="3" customFormat="1" ht="20.25" customHeight="1" x14ac:dyDescent="0.2">
      <c r="A95" s="2">
        <v>2015</v>
      </c>
      <c r="B95" s="2">
        <v>1</v>
      </c>
      <c r="C95" s="102">
        <v>2613110.4378714869</v>
      </c>
      <c r="D95" s="50">
        <f t="shared" si="5"/>
        <v>100.06685728237954</v>
      </c>
      <c r="E95" s="47"/>
      <c r="F95" s="70">
        <v>79474018.476208091</v>
      </c>
      <c r="G95" s="50">
        <f t="shared" si="6"/>
        <v>98.248840627174303</v>
      </c>
      <c r="H95" s="47"/>
      <c r="I95" s="50">
        <f t="shared" si="4"/>
        <v>30.413570480757702</v>
      </c>
    </row>
    <row r="96" spans="1:9" s="3" customFormat="1" ht="12.75" customHeight="1" x14ac:dyDescent="0.2">
      <c r="A96" s="2"/>
      <c r="B96" s="2">
        <v>2</v>
      </c>
      <c r="C96" s="102">
        <v>2594899.4912745506</v>
      </c>
      <c r="D96" s="50">
        <f t="shared" si="5"/>
        <v>99.3694844627382</v>
      </c>
      <c r="E96" s="47"/>
      <c r="F96" s="70">
        <v>78177309.670371875</v>
      </c>
      <c r="G96" s="50">
        <f t="shared" si="6"/>
        <v>96.645799290556909</v>
      </c>
      <c r="H96" s="47"/>
      <c r="I96" s="50">
        <f t="shared" si="4"/>
        <v>30.12729777521098</v>
      </c>
    </row>
    <row r="97" spans="1:11" s="3" customFormat="1" ht="12.75" customHeight="1" x14ac:dyDescent="0.2">
      <c r="A97" s="2"/>
      <c r="B97" s="2">
        <v>3</v>
      </c>
      <c r="C97" s="102">
        <v>2601044.122288845</v>
      </c>
      <c r="D97" s="50">
        <f t="shared" si="5"/>
        <v>99.604787917903721</v>
      </c>
      <c r="E97" s="47"/>
      <c r="F97" s="70">
        <v>77791574.641039789</v>
      </c>
      <c r="G97" s="50">
        <f t="shared" si="6"/>
        <v>96.168938800200408</v>
      </c>
      <c r="H97" s="47"/>
      <c r="I97" s="50">
        <f t="shared" si="4"/>
        <v>29.907825851329815</v>
      </c>
    </row>
    <row r="98" spans="1:11" s="3" customFormat="1" ht="12.75" customHeight="1" x14ac:dyDescent="0.2">
      <c r="A98" s="2"/>
      <c r="B98" s="2">
        <v>4</v>
      </c>
      <c r="C98" s="102">
        <v>2600937.0125651164</v>
      </c>
      <c r="D98" s="50">
        <f t="shared" si="5"/>
        <v>99.600686241494429</v>
      </c>
      <c r="E98" s="47"/>
      <c r="F98" s="70">
        <v>77636779.862380236</v>
      </c>
      <c r="G98" s="50">
        <f t="shared" si="6"/>
        <v>95.977575536708272</v>
      </c>
      <c r="H98" s="47"/>
      <c r="I98" s="50">
        <f t="shared" si="4"/>
        <v>29.849542486925774</v>
      </c>
    </row>
    <row r="99" spans="1:11" s="3" customFormat="1" ht="20.25" customHeight="1" x14ac:dyDescent="0.2">
      <c r="A99" s="2">
        <v>2016</v>
      </c>
      <c r="B99" s="2">
        <v>1</v>
      </c>
      <c r="C99" s="102">
        <v>2603682.9523688704</v>
      </c>
      <c r="D99" s="50">
        <f t="shared" si="5"/>
        <v>99.705839687160548</v>
      </c>
      <c r="E99" s="47"/>
      <c r="F99" s="70">
        <v>80580764.846415684</v>
      </c>
      <c r="G99" s="50">
        <f t="shared" si="6"/>
        <v>99.617043089137155</v>
      </c>
      <c r="H99" s="47"/>
      <c r="I99" s="50">
        <f t="shared" si="4"/>
        <v>30.948762318815383</v>
      </c>
    </row>
    <row r="100" spans="1:11" s="3" customFormat="1" ht="12.75" customHeight="1" x14ac:dyDescent="0.2">
      <c r="A100" s="2"/>
      <c r="B100" s="2">
        <v>2</v>
      </c>
      <c r="C100" s="102">
        <v>2599410.0207929937</v>
      </c>
      <c r="D100" s="50">
        <f t="shared" si="5"/>
        <v>99.542211381221463</v>
      </c>
      <c r="E100" s="47"/>
      <c r="F100" s="70">
        <v>78850082.876496613</v>
      </c>
      <c r="G100" s="50">
        <f t="shared" si="6"/>
        <v>97.477507423279178</v>
      </c>
      <c r="H100" s="47"/>
      <c r="I100" s="50">
        <f t="shared" si="4"/>
        <v>30.333838157799388</v>
      </c>
    </row>
    <row r="101" spans="1:11" s="3" customFormat="1" ht="12.75" customHeight="1" x14ac:dyDescent="0.2">
      <c r="A101" s="2"/>
      <c r="B101" s="2">
        <v>3</v>
      </c>
      <c r="C101" s="102">
        <v>2590976.8980630119</v>
      </c>
      <c r="D101" s="50">
        <f t="shared" si="5"/>
        <v>99.219272068578704</v>
      </c>
      <c r="E101" s="47"/>
      <c r="F101" s="70">
        <v>78480137.702336237</v>
      </c>
      <c r="G101" s="50">
        <f t="shared" si="6"/>
        <v>97.020166959643802</v>
      </c>
      <c r="H101" s="47"/>
      <c r="I101" s="50">
        <f t="shared" si="4"/>
        <v>30.289786744531451</v>
      </c>
    </row>
    <row r="102" spans="1:11" s="3" customFormat="1" ht="12.75" customHeight="1" x14ac:dyDescent="0.2">
      <c r="A102" s="2"/>
      <c r="B102" s="2">
        <v>4</v>
      </c>
      <c r="C102" s="102">
        <v>2607743.7097751261</v>
      </c>
      <c r="D102" s="50">
        <f t="shared" si="5"/>
        <v>99.861342962468385</v>
      </c>
      <c r="E102" s="47"/>
      <c r="F102" s="70">
        <v>80467824.374751419</v>
      </c>
      <c r="G102" s="50">
        <f t="shared" si="6"/>
        <v>99.477421730941685</v>
      </c>
      <c r="H102" s="47"/>
      <c r="I102" s="50">
        <f t="shared" si="4"/>
        <v>30.857259504880719</v>
      </c>
    </row>
    <row r="103" spans="1:11" s="95" customFormat="1" ht="20.25" customHeight="1" x14ac:dyDescent="0.2">
      <c r="A103" s="94">
        <v>2017</v>
      </c>
      <c r="B103" s="94">
        <v>1</v>
      </c>
      <c r="C103" s="102">
        <v>2640273.12571707</v>
      </c>
      <c r="D103" s="50">
        <f t="shared" si="5"/>
        <v>101.10702947283002</v>
      </c>
      <c r="E103" s="47"/>
      <c r="F103" s="70">
        <v>81732578.650789946</v>
      </c>
      <c r="G103" s="50">
        <f t="shared" si="6"/>
        <v>101.04095964788048</v>
      </c>
      <c r="H103" s="47"/>
      <c r="I103" s="50">
        <f t="shared" si="4"/>
        <v>30.956107477930811</v>
      </c>
    </row>
    <row r="104" spans="1:11" s="95" customFormat="1" ht="12.75" customHeight="1" x14ac:dyDescent="0.2">
      <c r="A104" s="94"/>
      <c r="B104" s="94">
        <v>2</v>
      </c>
      <c r="C104" s="102">
        <v>2653255.3809334529</v>
      </c>
      <c r="D104" s="50">
        <f t="shared" si="5"/>
        <v>101.60417397201138</v>
      </c>
      <c r="E104" s="47"/>
      <c r="F104" s="70">
        <v>82160695.856484309</v>
      </c>
      <c r="G104" s="50">
        <f t="shared" ref="G104" si="7">100*F104/AVERAGE($F$63:$F$66)</f>
        <v>101.57021461596302</v>
      </c>
      <c r="H104" s="47"/>
      <c r="I104" s="50">
        <f t="shared" ref="I104" si="8">F104/C104</f>
        <v>30.965996129471339</v>
      </c>
      <c r="K104" s="148"/>
    </row>
    <row r="105" spans="1:11" s="95" customFormat="1" ht="12.75" customHeight="1" x14ac:dyDescent="0.2">
      <c r="A105" s="94"/>
      <c r="B105" s="94">
        <v>3</v>
      </c>
      <c r="C105" s="102">
        <v>2661962.830345938</v>
      </c>
      <c r="D105" s="50">
        <f t="shared" ref="D105:D106" si="9">100*C105/AVERAGE($C$63:$C$66)</f>
        <v>101.93761839327451</v>
      </c>
      <c r="E105" s="47"/>
      <c r="F105" s="70">
        <v>82588288.666200325</v>
      </c>
      <c r="G105" s="50">
        <f t="shared" ref="G105" si="10">100*F105/AVERAGE($F$63:$F$66)</f>
        <v>102.09882130555292</v>
      </c>
      <c r="H105" s="47"/>
      <c r="I105" s="50">
        <f t="shared" ref="I105" si="11">F105/C105</f>
        <v>31.025335036502927</v>
      </c>
      <c r="K105" s="148"/>
    </row>
    <row r="106" spans="1:11" s="95" customFormat="1" ht="12.75" customHeight="1" x14ac:dyDescent="0.2">
      <c r="A106" s="94"/>
      <c r="B106" s="94">
        <v>4</v>
      </c>
      <c r="C106" s="102">
        <v>2646868.5500035388</v>
      </c>
      <c r="D106" s="50">
        <f t="shared" si="9"/>
        <v>101.35959567563023</v>
      </c>
      <c r="E106" s="47"/>
      <c r="F106" s="70">
        <v>80627339.126525447</v>
      </c>
      <c r="G106" s="50">
        <f t="shared" ref="G106" si="12">100*F106/AVERAGE($F$63:$F$66)</f>
        <v>99.674620006871592</v>
      </c>
      <c r="H106" s="47"/>
      <c r="I106" s="50">
        <f t="shared" ref="I106" si="13">F106/C106</f>
        <v>30.461406603065971</v>
      </c>
      <c r="K106" s="148"/>
    </row>
    <row r="107" spans="1:11" s="95" customFormat="1" ht="18.75" customHeight="1" x14ac:dyDescent="0.2">
      <c r="A107" s="94">
        <v>2018</v>
      </c>
      <c r="B107" s="94">
        <v>1</v>
      </c>
      <c r="C107" s="102">
        <v>2618621.7601327552</v>
      </c>
      <c r="D107" s="50">
        <f t="shared" ref="D107" si="14">100*C107/AVERAGE($C$63:$C$66)</f>
        <v>100.27790871371695</v>
      </c>
      <c r="E107" s="47"/>
      <c r="F107" s="70">
        <v>79497324.356352434</v>
      </c>
      <c r="G107" s="50">
        <f t="shared" ref="G107" si="15">100*F107/AVERAGE($F$63:$F$66)</f>
        <v>98.277652253261422</v>
      </c>
      <c r="H107" s="47"/>
      <c r="I107" s="50">
        <f t="shared" ref="I107" si="16">F107/C107</f>
        <v>30.358460151313412</v>
      </c>
      <c r="K107" s="148"/>
    </row>
    <row r="108" spans="1:11" s="3" customFormat="1" ht="12.75" customHeight="1" x14ac:dyDescent="0.2">
      <c r="A108" s="36"/>
      <c r="B108" s="36"/>
      <c r="C108" s="147"/>
      <c r="D108" s="147"/>
      <c r="E108" s="147"/>
      <c r="F108" s="147"/>
      <c r="G108" s="36"/>
      <c r="H108" s="36"/>
      <c r="I108" s="36"/>
    </row>
    <row r="109" spans="1:11" s="3" customFormat="1" ht="12.75" x14ac:dyDescent="0.2">
      <c r="A109" s="105" t="s">
        <v>91</v>
      </c>
      <c r="B109" s="105"/>
      <c r="C109" s="23"/>
      <c r="D109" s="23"/>
      <c r="E109" s="23"/>
      <c r="F109" s="23"/>
      <c r="G109" s="23"/>
      <c r="H109" s="23"/>
      <c r="I109" s="23"/>
    </row>
    <row r="110" spans="1:11" s="3" customFormat="1" ht="11.25" customHeight="1" x14ac:dyDescent="0.2">
      <c r="A110" s="153" t="s">
        <v>17</v>
      </c>
      <c r="B110" s="153"/>
      <c r="C110" s="125"/>
      <c r="D110" s="104"/>
      <c r="E110" s="104"/>
      <c r="F110" s="104"/>
      <c r="G110" s="104"/>
      <c r="H110" s="104"/>
      <c r="I110" s="104"/>
    </row>
    <row r="111" spans="1:11" s="95" customFormat="1" ht="11.25" customHeight="1" x14ac:dyDescent="0.2">
      <c r="A111" s="105" t="s">
        <v>55</v>
      </c>
      <c r="B111" s="105"/>
      <c r="C111" s="138"/>
      <c r="D111" s="138"/>
      <c r="E111" s="138"/>
      <c r="F111" s="138"/>
      <c r="G111" s="138"/>
      <c r="H111" s="139"/>
      <c r="I111" s="139"/>
    </row>
    <row r="112" spans="1:11" s="95" customFormat="1" ht="10.5" customHeight="1" x14ac:dyDescent="0.2">
      <c r="A112" s="105" t="s">
        <v>56</v>
      </c>
      <c r="B112" s="105"/>
      <c r="C112" s="138"/>
      <c r="D112" s="138"/>
      <c r="E112" s="138"/>
      <c r="F112" s="138"/>
      <c r="G112" s="138"/>
      <c r="H112" s="139"/>
      <c r="I112" s="139"/>
    </row>
    <row r="113" spans="1:21" s="3" customFormat="1" ht="13.5" customHeight="1" x14ac:dyDescent="0.2">
      <c r="C113" s="1"/>
      <c r="D113" s="1"/>
      <c r="E113" s="1"/>
      <c r="F113" s="1"/>
      <c r="G113" s="1"/>
      <c r="H113" s="1"/>
      <c r="I113" s="1"/>
      <c r="J113" s="1"/>
      <c r="K113" s="1"/>
      <c r="L113" s="1"/>
      <c r="M113" s="1"/>
      <c r="N113" s="1"/>
      <c r="O113" s="1"/>
      <c r="P113" s="1"/>
      <c r="Q113" s="1"/>
      <c r="R113" s="1"/>
      <c r="S113" s="1"/>
      <c r="T113" s="1"/>
      <c r="U113" s="1"/>
    </row>
    <row r="114" spans="1:21" ht="13.5" customHeight="1" x14ac:dyDescent="0.2">
      <c r="A114" s="7"/>
      <c r="B114" s="111"/>
      <c r="C114" s="93"/>
      <c r="D114" s="93"/>
      <c r="E114" s="93"/>
      <c r="F114" s="93"/>
      <c r="I114" s="10"/>
    </row>
    <row r="115" spans="1:21" ht="15" customHeight="1" x14ac:dyDescent="0.2">
      <c r="A115" s="2"/>
      <c r="B115" s="2"/>
    </row>
    <row r="116" spans="1:21" ht="14.25" customHeight="1" x14ac:dyDescent="0.2"/>
    <row r="117" spans="1:21" ht="14.25" customHeight="1" x14ac:dyDescent="0.2"/>
  </sheetData>
  <sheetProtection selectLockedCells="1" selectUnlockedCells="1"/>
  <mergeCells count="2">
    <mergeCell ref="A1:I1"/>
    <mergeCell ref="A26:B26"/>
  </mergeCells>
  <hyperlinks>
    <hyperlink ref="A110" r:id="rId1"/>
  </hyperlinks>
  <pageMargins left="0.74791666666666667" right="0.74791666666666667" top="0.98402777777777772" bottom="0.98402777777777772" header="0.51180555555555551" footer="0.51180555555555551"/>
  <pageSetup paperSize="9" firstPageNumber="0" orientation="portrait"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15"/>
  <sheetViews>
    <sheetView zoomScaleNormal="100" zoomScaleSheetLayoutView="100" workbookViewId="0">
      <pane ySplit="4" topLeftCell="A5" activePane="bottomLeft" state="frozen"/>
      <selection activeCell="A2" sqref="A2:B2"/>
      <selection pane="bottomLeft" sqref="A1:I1"/>
    </sheetView>
  </sheetViews>
  <sheetFormatPr defaultRowHeight="9.9499999999999993" customHeight="1" x14ac:dyDescent="0.2"/>
  <cols>
    <col min="1" max="1" customWidth="true" style="95" width="6.42578125" collapsed="false"/>
    <col min="2" max="2" customWidth="true" style="95" width="6.7109375" collapsed="false"/>
    <col min="3" max="3" customWidth="true" style="93" width="11.42578125" collapsed="false"/>
    <col min="4" max="4" customWidth="true" style="93" width="7.5703125" collapsed="false"/>
    <col min="5" max="5" customWidth="true" style="93" width="4.28515625" collapsed="false"/>
    <col min="6" max="6" customWidth="true" style="93" width="13.5703125" collapsed="false"/>
    <col min="7" max="7" customWidth="true" style="93" width="7.5703125" collapsed="false"/>
    <col min="8" max="8" customWidth="true" style="93" width="2.140625" collapsed="false"/>
    <col min="9" max="9" customWidth="true" style="93" width="13.5703125" collapsed="false"/>
    <col min="10" max="16384" style="93" width="9.140625" collapsed="false"/>
  </cols>
  <sheetData>
    <row r="1" spans="1:11" s="77" customFormat="1" ht="16.5" x14ac:dyDescent="0.2">
      <c r="A1" s="224" t="s">
        <v>50</v>
      </c>
      <c r="B1" s="224"/>
      <c r="C1" s="224"/>
      <c r="D1" s="224"/>
      <c r="E1" s="224"/>
      <c r="F1" s="224"/>
      <c r="G1" s="224"/>
      <c r="H1" s="224"/>
      <c r="I1" s="224"/>
    </row>
    <row r="2" spans="1:11" s="77" customFormat="1" ht="15.75" customHeight="1" x14ac:dyDescent="0.2">
      <c r="A2" s="26" t="s">
        <v>48</v>
      </c>
      <c r="B2" s="26"/>
      <c r="C2" s="90"/>
      <c r="D2" s="90"/>
      <c r="E2" s="90"/>
      <c r="F2" s="90"/>
      <c r="G2" s="90"/>
      <c r="H2" s="90"/>
      <c r="I2" s="90"/>
    </row>
    <row r="3" spans="1:11" ht="18.75" customHeight="1" x14ac:dyDescent="0.25">
      <c r="A3" s="100"/>
      <c r="B3" s="100"/>
      <c r="C3" s="101"/>
      <c r="D3" s="101"/>
      <c r="E3" s="101"/>
      <c r="F3" s="101"/>
      <c r="G3" s="101"/>
      <c r="H3" s="101"/>
    </row>
    <row r="4" spans="1:11" s="97" customFormat="1" ht="33.75" customHeight="1" x14ac:dyDescent="0.2">
      <c r="A4" s="82" t="s">
        <v>0</v>
      </c>
      <c r="B4" s="82" t="s">
        <v>12</v>
      </c>
      <c r="C4" s="83" t="s">
        <v>13</v>
      </c>
      <c r="D4" s="84" t="s">
        <v>19</v>
      </c>
      <c r="E4" s="85"/>
      <c r="F4" s="86" t="s">
        <v>7</v>
      </c>
      <c r="G4" s="84" t="s">
        <v>19</v>
      </c>
      <c r="H4" s="84"/>
      <c r="I4" s="87" t="s">
        <v>6</v>
      </c>
      <c r="J4" s="38"/>
      <c r="K4" s="38"/>
    </row>
    <row r="5" spans="1:11" ht="27" customHeight="1" x14ac:dyDescent="0.2">
      <c r="A5" s="94">
        <v>1998</v>
      </c>
      <c r="B5" s="94"/>
      <c r="C5" s="102">
        <v>2396418.1890159207</v>
      </c>
      <c r="D5" s="69">
        <v>91.768810622671467</v>
      </c>
      <c r="E5" s="53"/>
      <c r="F5" s="102">
        <v>76024093.021777958</v>
      </c>
      <c r="G5" s="69">
        <v>93.983909991391627</v>
      </c>
      <c r="H5" s="48"/>
      <c r="I5" s="50">
        <v>31.724051073488528</v>
      </c>
      <c r="J5" s="37"/>
    </row>
    <row r="6" spans="1:11" ht="12.75" customHeight="1" x14ac:dyDescent="0.2">
      <c r="A6" s="94">
        <v>1999</v>
      </c>
      <c r="B6" s="94"/>
      <c r="C6" s="102">
        <v>2388704.4797499999</v>
      </c>
      <c r="D6" s="69">
        <v>91.473420641045038</v>
      </c>
      <c r="E6" s="47"/>
      <c r="F6" s="102">
        <v>75107595.394999996</v>
      </c>
      <c r="G6" s="69">
        <v>92.850900348807016</v>
      </c>
      <c r="H6" s="47"/>
      <c r="I6" s="50">
        <v>31.442815983189643</v>
      </c>
      <c r="J6" s="37"/>
    </row>
    <row r="7" spans="1:11" ht="12.75" customHeight="1" x14ac:dyDescent="0.2">
      <c r="A7" s="94">
        <v>2000</v>
      </c>
      <c r="B7" s="94"/>
      <c r="C7" s="102">
        <v>2400147.6607500003</v>
      </c>
      <c r="D7" s="69">
        <v>91.911627592954886</v>
      </c>
      <c r="E7" s="47"/>
      <c r="F7" s="102">
        <v>75168753.9375</v>
      </c>
      <c r="G7" s="69">
        <v>92.926506893062381</v>
      </c>
      <c r="H7" s="47"/>
      <c r="I7" s="50">
        <v>31.318387267061393</v>
      </c>
      <c r="J7" s="37"/>
    </row>
    <row r="8" spans="1:11" ht="12.75" customHeight="1" x14ac:dyDescent="0.2">
      <c r="A8" s="94">
        <v>2001</v>
      </c>
      <c r="B8" s="94"/>
      <c r="C8" s="102">
        <v>2469784.8297499996</v>
      </c>
      <c r="D8" s="69">
        <v>94.578324166846343</v>
      </c>
      <c r="E8" s="47"/>
      <c r="F8" s="102">
        <v>77716483.592500001</v>
      </c>
      <c r="G8" s="69">
        <v>96.0761083557109</v>
      </c>
      <c r="H8" s="47"/>
      <c r="I8" s="50">
        <v>31.466904588755913</v>
      </c>
      <c r="J8" s="11"/>
    </row>
    <row r="9" spans="1:11" ht="12.75" customHeight="1" x14ac:dyDescent="0.2">
      <c r="A9" s="94">
        <v>2002</v>
      </c>
      <c r="B9" s="94"/>
      <c r="C9" s="102">
        <v>2481513.807</v>
      </c>
      <c r="D9" s="50">
        <v>95.027475444777039</v>
      </c>
      <c r="E9" s="47"/>
      <c r="F9" s="102">
        <v>76858007.565000027</v>
      </c>
      <c r="G9" s="69">
        <v>95.0148272474284</v>
      </c>
      <c r="H9" s="47"/>
      <c r="I9" s="50">
        <v>30.972226448305239</v>
      </c>
      <c r="J9" s="11"/>
    </row>
    <row r="10" spans="1:11" ht="12.75" customHeight="1" x14ac:dyDescent="0.2">
      <c r="A10" s="94">
        <v>2003</v>
      </c>
      <c r="B10" s="94"/>
      <c r="C10" s="102">
        <v>2503568.9275000007</v>
      </c>
      <c r="D10" s="50">
        <v>95.872057657389902</v>
      </c>
      <c r="E10" s="47"/>
      <c r="F10" s="102">
        <v>76672004.664999992</v>
      </c>
      <c r="G10" s="69">
        <v>94.784883303122044</v>
      </c>
      <c r="H10" s="47"/>
      <c r="I10" s="50">
        <v>30.625082386512393</v>
      </c>
      <c r="J10" s="11"/>
    </row>
    <row r="11" spans="1:11" ht="12.75" customHeight="1" x14ac:dyDescent="0.2">
      <c r="A11" s="94">
        <v>2004</v>
      </c>
      <c r="B11" s="94"/>
      <c r="C11" s="102">
        <v>2514036.9635000001</v>
      </c>
      <c r="D11" s="50">
        <v>96.272922255095921</v>
      </c>
      <c r="E11" s="47"/>
      <c r="F11" s="102">
        <v>75915942.782499969</v>
      </c>
      <c r="G11" s="69">
        <v>93.850210502850047</v>
      </c>
      <c r="H11" s="47"/>
      <c r="I11" s="50">
        <v>30.196828401763462</v>
      </c>
      <c r="J11" s="11"/>
    </row>
    <row r="12" spans="1:11" ht="12.75" customHeight="1" x14ac:dyDescent="0.2">
      <c r="A12" s="94">
        <v>2005</v>
      </c>
      <c r="B12" s="94"/>
      <c r="C12" s="102">
        <v>2563161.2169999997</v>
      </c>
      <c r="D12" s="50">
        <v>98.154094054360556</v>
      </c>
      <c r="E12" s="47"/>
      <c r="F12" s="102">
        <v>78408947.672499985</v>
      </c>
      <c r="G12" s="69">
        <v>96.932159104627388</v>
      </c>
      <c r="H12" s="47"/>
      <c r="I12" s="50">
        <v>30.590720221754975</v>
      </c>
      <c r="J12" s="11"/>
    </row>
    <row r="13" spans="1:11" ht="12.75" customHeight="1" x14ac:dyDescent="0.2">
      <c r="A13" s="94">
        <v>2006</v>
      </c>
      <c r="B13" s="94"/>
      <c r="C13" s="102">
        <v>2591605.8855000003</v>
      </c>
      <c r="D13" s="50">
        <v>99.24335861125877</v>
      </c>
      <c r="E13" s="47"/>
      <c r="F13" s="102">
        <v>80135306.334999993</v>
      </c>
      <c r="G13" s="69">
        <v>99.06635013144809</v>
      </c>
      <c r="H13" s="47"/>
      <c r="I13" s="50">
        <v>30.92110061308162</v>
      </c>
      <c r="J13" s="11"/>
    </row>
    <row r="14" spans="1:11" ht="12.75" customHeight="1" x14ac:dyDescent="0.2">
      <c r="A14" s="94">
        <v>2007</v>
      </c>
      <c r="B14" s="94"/>
      <c r="C14" s="102">
        <v>2611364.5504999999</v>
      </c>
      <c r="D14" s="50">
        <v>100</v>
      </c>
      <c r="E14" s="47"/>
      <c r="F14" s="102">
        <v>80890540.762500003</v>
      </c>
      <c r="G14" s="69">
        <v>100</v>
      </c>
      <c r="H14" s="47"/>
      <c r="I14" s="50">
        <v>30.976349413570706</v>
      </c>
      <c r="J14" s="11"/>
    </row>
    <row r="15" spans="1:11" ht="12.75" customHeight="1" x14ac:dyDescent="0.2">
      <c r="A15" s="94">
        <v>2008</v>
      </c>
      <c r="B15" s="94"/>
      <c r="C15" s="102">
        <v>2641072.162</v>
      </c>
      <c r="D15" s="50">
        <v>101.13762789244848</v>
      </c>
      <c r="E15" s="47"/>
      <c r="F15" s="102">
        <v>80817228.647500008</v>
      </c>
      <c r="G15" s="69">
        <v>99.909368741624263</v>
      </c>
      <c r="H15" s="47"/>
      <c r="I15" s="50">
        <v>30.600159211969313</v>
      </c>
      <c r="J15" s="11"/>
    </row>
    <row r="16" spans="1:11" ht="12.75" customHeight="1" x14ac:dyDescent="0.2">
      <c r="A16" s="94">
        <v>2009</v>
      </c>
      <c r="B16" s="94"/>
      <c r="C16" s="102">
        <v>2550281.9504999993</v>
      </c>
      <c r="D16" s="50">
        <v>97.660893421092624</v>
      </c>
      <c r="E16" s="47"/>
      <c r="F16" s="102">
        <v>77329922.314999998</v>
      </c>
      <c r="G16" s="69">
        <v>95.598226425566594</v>
      </c>
      <c r="H16" s="47"/>
      <c r="I16" s="50">
        <v>30.322107051668919</v>
      </c>
      <c r="J16" s="11"/>
    </row>
    <row r="17" spans="1:10" ht="12.75" customHeight="1" x14ac:dyDescent="0.2">
      <c r="A17" s="94">
        <v>2010</v>
      </c>
      <c r="B17" s="94"/>
      <c r="C17" s="102">
        <v>2503310.8307499997</v>
      </c>
      <c r="D17" s="50">
        <v>95.862174060327547</v>
      </c>
      <c r="E17" s="49"/>
      <c r="F17" s="102">
        <v>74753130.450000018</v>
      </c>
      <c r="G17" s="69">
        <v>92.412697140299969</v>
      </c>
      <c r="H17" s="47"/>
      <c r="I17" s="50">
        <v>29.861705359059926</v>
      </c>
      <c r="J17" s="11"/>
    </row>
    <row r="18" spans="1:10" ht="12.75" customHeight="1" x14ac:dyDescent="0.2">
      <c r="A18" s="94">
        <v>2011</v>
      </c>
      <c r="B18" s="94"/>
      <c r="C18" s="102">
        <v>2528645.0107500004</v>
      </c>
      <c r="D18" s="50">
        <v>96.832325087121177</v>
      </c>
      <c r="E18" s="47"/>
      <c r="F18" s="102">
        <v>76081627.74499999</v>
      </c>
      <c r="G18" s="69">
        <v>94.055036630773301</v>
      </c>
      <c r="H18" s="47"/>
      <c r="I18" s="50">
        <v>30.087903767256776</v>
      </c>
      <c r="J18" s="11"/>
    </row>
    <row r="19" spans="1:10" ht="12.75" customHeight="1" x14ac:dyDescent="0.2">
      <c r="A19" s="94">
        <v>2012</v>
      </c>
      <c r="B19" s="94"/>
      <c r="C19" s="102">
        <v>2531454.4052499998</v>
      </c>
      <c r="D19" s="50">
        <v>96.939908476788517</v>
      </c>
      <c r="E19" s="47"/>
      <c r="F19" s="102">
        <v>76237772.944999993</v>
      </c>
      <c r="G19" s="69">
        <v>94.248069337104752</v>
      </c>
      <c r="H19" s="47"/>
      <c r="I19" s="50">
        <v>30.116194384891934</v>
      </c>
      <c r="J19" s="11"/>
    </row>
    <row r="20" spans="1:10" ht="12.75" customHeight="1" x14ac:dyDescent="0.2">
      <c r="A20" s="94">
        <v>2013</v>
      </c>
      <c r="B20" s="94"/>
      <c r="C20" s="102">
        <v>2541291.1967499997</v>
      </c>
      <c r="D20" s="50">
        <v>97.316600099492689</v>
      </c>
      <c r="E20" s="47"/>
      <c r="F20" s="102">
        <v>77771692.502499998</v>
      </c>
      <c r="G20" s="69">
        <v>96.144359735266022</v>
      </c>
      <c r="H20" s="47"/>
      <c r="I20" s="50">
        <v>30.603219576709851</v>
      </c>
      <c r="J20" s="11"/>
    </row>
    <row r="21" spans="1:10" ht="12.75" customHeight="1" x14ac:dyDescent="0.2">
      <c r="A21" s="94">
        <v>2014</v>
      </c>
      <c r="B21" s="94"/>
      <c r="C21" s="102">
        <v>2598334.0357500007</v>
      </c>
      <c r="D21" s="50">
        <v>99.501007442737006</v>
      </c>
      <c r="E21" s="47"/>
      <c r="F21" s="102">
        <v>79244625.372500002</v>
      </c>
      <c r="G21" s="69">
        <v>97.965256042937682</v>
      </c>
      <c r="H21" s="47"/>
      <c r="I21" s="50">
        <v>30.498243983332305</v>
      </c>
      <c r="J21" s="11"/>
    </row>
    <row r="22" spans="1:10" ht="12.75" customHeight="1" x14ac:dyDescent="0.2">
      <c r="A22" s="94">
        <v>2015</v>
      </c>
      <c r="B22" s="94"/>
      <c r="C22" s="102">
        <v>2602497.7659999998</v>
      </c>
      <c r="D22" s="50">
        <v>99.660453976128991</v>
      </c>
      <c r="E22" s="47"/>
      <c r="F22" s="102">
        <v>78269920.662499994</v>
      </c>
      <c r="G22" s="69">
        <v>96.760288563659955</v>
      </c>
      <c r="H22" s="47"/>
      <c r="I22" s="50">
        <v>30.074923285255952</v>
      </c>
      <c r="J22" s="11"/>
    </row>
    <row r="23" spans="1:10" ht="12.75" customHeight="1" x14ac:dyDescent="0.2">
      <c r="A23" s="94">
        <v>2016</v>
      </c>
      <c r="B23" s="94"/>
      <c r="C23" s="102">
        <v>2600453.3952500005</v>
      </c>
      <c r="D23" s="50">
        <v>99.582166524857286</v>
      </c>
      <c r="E23" s="47"/>
      <c r="F23" s="102">
        <v>79594702.449999988</v>
      </c>
      <c r="G23" s="69">
        <v>98.398034800750466</v>
      </c>
      <c r="H23" s="47"/>
      <c r="I23" s="50">
        <v>30.608009586092955</v>
      </c>
      <c r="J23" s="11"/>
    </row>
    <row r="24" spans="1:10" ht="12.75" customHeight="1" x14ac:dyDescent="0.2">
      <c r="A24" s="94">
        <v>2017</v>
      </c>
      <c r="B24" s="94"/>
      <c r="C24" s="102">
        <v>2650589.9717499996</v>
      </c>
      <c r="D24" s="50">
        <v>101.50210437843651</v>
      </c>
      <c r="E24" s="47"/>
      <c r="F24" s="102">
        <v>81777225.575000018</v>
      </c>
      <c r="G24" s="69">
        <v>101.09615389406703</v>
      </c>
      <c r="H24" s="47"/>
      <c r="I24" s="50">
        <v>30.85246169591754</v>
      </c>
      <c r="J24" s="11"/>
    </row>
    <row r="25" spans="1:10" ht="7.5" customHeight="1" x14ac:dyDescent="0.2">
      <c r="A25" s="94"/>
      <c r="B25" s="94"/>
      <c r="C25" s="102"/>
      <c r="D25" s="50"/>
      <c r="E25" s="47"/>
      <c r="F25" s="70"/>
      <c r="G25" s="69"/>
      <c r="H25" s="47"/>
      <c r="I25" s="50"/>
      <c r="J25" s="11"/>
    </row>
    <row r="26" spans="1:10" ht="22.5" customHeight="1" x14ac:dyDescent="0.2">
      <c r="A26" s="234" t="s">
        <v>53</v>
      </c>
      <c r="B26" s="234"/>
      <c r="J26" s="11"/>
    </row>
    <row r="27" spans="1:10" s="95" customFormat="1" ht="20.25" customHeight="1" x14ac:dyDescent="0.2">
      <c r="A27" s="94">
        <v>1998</v>
      </c>
      <c r="B27" s="94">
        <v>1</v>
      </c>
      <c r="C27" s="102">
        <v>2393213.1413361877</v>
      </c>
      <c r="D27" s="50">
        <f>100*C27/AVERAGE($C$63:$C$66)</f>
        <v>91.666982532037594</v>
      </c>
      <c r="E27" s="47"/>
      <c r="F27" s="207">
        <v>77623188.33779721</v>
      </c>
      <c r="G27" s="50">
        <f>100*F27/AVERAGE($F$63:$F$66)</f>
        <v>95.956197011395986</v>
      </c>
      <c r="H27" s="47"/>
      <c r="I27" s="50">
        <f t="shared" ref="I27:I69" si="0">F27/C27</f>
        <v>32.434715904350391</v>
      </c>
    </row>
    <row r="28" spans="1:10" s="95" customFormat="1" ht="12.75" customHeight="1" x14ac:dyDescent="0.2">
      <c r="A28" s="94"/>
      <c r="B28" s="94">
        <v>2</v>
      </c>
      <c r="C28" s="102">
        <v>2398071.8888346925</v>
      </c>
      <c r="D28" s="50">
        <f t="shared" ref="D28:D91" si="1">100*C28/AVERAGE($C$63:$C$66)</f>
        <v>91.85308660876197</v>
      </c>
      <c r="E28" s="47"/>
      <c r="F28" s="207">
        <v>76505613.371216983</v>
      </c>
      <c r="G28" s="50">
        <f t="shared" ref="G28:G91" si="2">100*F28/AVERAGE($F$63:$F$66)</f>
        <v>94.574673706768223</v>
      </c>
      <c r="H28" s="47"/>
      <c r="I28" s="50">
        <f t="shared" si="0"/>
        <v>31.902969100894531</v>
      </c>
    </row>
    <row r="29" spans="1:10" s="95" customFormat="1" ht="12.75" customHeight="1" x14ac:dyDescent="0.2">
      <c r="A29" s="94"/>
      <c r="B29" s="94">
        <v>3</v>
      </c>
      <c r="C29" s="102">
        <v>2399764.8579990761</v>
      </c>
      <c r="D29" s="50">
        <f t="shared" si="1"/>
        <v>91.917932222442758</v>
      </c>
      <c r="E29" s="47"/>
      <c r="F29" s="207">
        <v>75644800.561884031</v>
      </c>
      <c r="G29" s="50">
        <f t="shared" si="2"/>
        <v>93.510554526777454</v>
      </c>
      <c r="H29" s="47"/>
      <c r="I29" s="50">
        <f t="shared" si="0"/>
        <v>31.521755271037957</v>
      </c>
    </row>
    <row r="30" spans="1:10" s="95" customFormat="1" ht="12.75" customHeight="1" x14ac:dyDescent="0.2">
      <c r="A30" s="94"/>
      <c r="B30" s="94">
        <v>4</v>
      </c>
      <c r="C30" s="102">
        <v>2393463.6962317778</v>
      </c>
      <c r="D30" s="50">
        <f t="shared" si="1"/>
        <v>91.676579508938929</v>
      </c>
      <c r="E30" s="47"/>
      <c r="F30" s="207">
        <v>75459860.973627374</v>
      </c>
      <c r="G30" s="50">
        <f t="shared" si="2"/>
        <v>93.28193599221359</v>
      </c>
      <c r="H30" s="47"/>
      <c r="I30" s="50">
        <f t="shared" si="0"/>
        <v>31.527472546347745</v>
      </c>
    </row>
    <row r="31" spans="1:10" s="95" customFormat="1" ht="20.25" customHeight="1" x14ac:dyDescent="0.2">
      <c r="A31" s="94">
        <v>1999</v>
      </c>
      <c r="B31" s="94">
        <v>1</v>
      </c>
      <c r="C31" s="102">
        <v>2389035.4018878909</v>
      </c>
      <c r="D31" s="50">
        <f t="shared" si="1"/>
        <v>91.506963032555575</v>
      </c>
      <c r="E31" s="47"/>
      <c r="F31" s="207">
        <v>75472408.836648509</v>
      </c>
      <c r="G31" s="50">
        <f t="shared" si="2"/>
        <v>93.297447403712027</v>
      </c>
      <c r="H31" s="47"/>
      <c r="I31" s="50">
        <f t="shared" si="0"/>
        <v>31.591163855088894</v>
      </c>
    </row>
    <row r="32" spans="1:10" s="95" customFormat="1" ht="12.75" customHeight="1" x14ac:dyDescent="0.2">
      <c r="A32" s="94"/>
      <c r="B32" s="94">
        <v>2</v>
      </c>
      <c r="C32" s="102">
        <v>2389967.7852440681</v>
      </c>
      <c r="D32" s="50">
        <f t="shared" si="1"/>
        <v>91.542676010788739</v>
      </c>
      <c r="E32" s="47"/>
      <c r="F32" s="207">
        <v>75142381.941705629</v>
      </c>
      <c r="G32" s="50">
        <f t="shared" si="2"/>
        <v>92.889474909560064</v>
      </c>
      <c r="H32" s="47"/>
      <c r="I32" s="50">
        <f t="shared" si="0"/>
        <v>31.440750961432705</v>
      </c>
    </row>
    <row r="33" spans="1:9" s="95" customFormat="1" ht="12.75" customHeight="1" x14ac:dyDescent="0.2">
      <c r="A33" s="94"/>
      <c r="B33" s="94">
        <v>3</v>
      </c>
      <c r="C33" s="102">
        <v>2388721.471149818</v>
      </c>
      <c r="D33" s="50">
        <f t="shared" si="1"/>
        <v>91.494938577655944</v>
      </c>
      <c r="E33" s="47"/>
      <c r="F33" s="207">
        <v>74509624.054677889</v>
      </c>
      <c r="G33" s="50">
        <f t="shared" si="2"/>
        <v>92.107272557810177</v>
      </c>
      <c r="H33" s="47"/>
      <c r="I33" s="50">
        <f t="shared" si="0"/>
        <v>31.192261196870501</v>
      </c>
    </row>
    <row r="34" spans="1:9" s="95" customFormat="1" ht="12.75" customHeight="1" x14ac:dyDescent="0.2">
      <c r="A34" s="94"/>
      <c r="B34" s="94">
        <v>4</v>
      </c>
      <c r="C34" s="102">
        <v>2388503.4230365218</v>
      </c>
      <c r="D34" s="50">
        <f t="shared" si="1"/>
        <v>91.48658670449953</v>
      </c>
      <c r="E34" s="47"/>
      <c r="F34" s="207">
        <v>74588126.951754734</v>
      </c>
      <c r="G34" s="50">
        <f t="shared" si="2"/>
        <v>92.204316232763219</v>
      </c>
      <c r="H34" s="47"/>
      <c r="I34" s="50">
        <f t="shared" si="0"/>
        <v>31.227975740947571</v>
      </c>
    </row>
    <row r="35" spans="1:9" s="95" customFormat="1" ht="20.25" customHeight="1" x14ac:dyDescent="0.2">
      <c r="A35" s="94">
        <v>2000</v>
      </c>
      <c r="B35" s="94">
        <v>1</v>
      </c>
      <c r="C35" s="102">
        <v>2387574.283246275</v>
      </c>
      <c r="D35" s="50">
        <f t="shared" si="1"/>
        <v>91.450997964219269</v>
      </c>
      <c r="E35" s="47"/>
      <c r="F35" s="207">
        <v>74819697.474809006</v>
      </c>
      <c r="G35" s="50">
        <f t="shared" si="2"/>
        <v>92.490578974709976</v>
      </c>
      <c r="H35" s="47"/>
      <c r="I35" s="50">
        <f t="shared" si="0"/>
        <v>31.337118178823783</v>
      </c>
    </row>
    <row r="36" spans="1:9" s="95" customFormat="1" ht="12.75" customHeight="1" x14ac:dyDescent="0.2">
      <c r="A36" s="94"/>
      <c r="B36" s="94">
        <v>2</v>
      </c>
      <c r="C36" s="102">
        <v>2389117.9315646221</v>
      </c>
      <c r="D36" s="50">
        <f t="shared" si="1"/>
        <v>91.51012415778284</v>
      </c>
      <c r="E36" s="47"/>
      <c r="F36" s="207">
        <v>74733040.262000814</v>
      </c>
      <c r="G36" s="50">
        <f t="shared" si="2"/>
        <v>92.38345510151251</v>
      </c>
      <c r="H36" s="47"/>
      <c r="I36" s="50">
        <f t="shared" si="0"/>
        <v>31.280599117624345</v>
      </c>
    </row>
    <row r="37" spans="1:9" s="95" customFormat="1" ht="12.75" customHeight="1" x14ac:dyDescent="0.2">
      <c r="A37" s="94"/>
      <c r="B37" s="94">
        <v>3</v>
      </c>
      <c r="C37" s="102">
        <v>2402008.9032888226</v>
      </c>
      <c r="D37" s="50">
        <f t="shared" si="1"/>
        <v>92.003885644987236</v>
      </c>
      <c r="E37" s="47"/>
      <c r="F37" s="207">
        <v>74998970.854211822</v>
      </c>
      <c r="G37" s="50">
        <f t="shared" si="2"/>
        <v>92.712193057836984</v>
      </c>
      <c r="H37" s="47"/>
      <c r="I37" s="50">
        <f t="shared" si="0"/>
        <v>31.223435829702161</v>
      </c>
    </row>
    <row r="38" spans="1:9" s="95" customFormat="1" ht="12.75" customHeight="1" x14ac:dyDescent="0.2">
      <c r="A38" s="94"/>
      <c r="B38" s="94">
        <v>4</v>
      </c>
      <c r="C38" s="102">
        <v>2423054.5250214804</v>
      </c>
      <c r="D38" s="50">
        <f t="shared" si="1"/>
        <v>92.809993804106853</v>
      </c>
      <c r="E38" s="47"/>
      <c r="F38" s="207">
        <v>75624344.845242143</v>
      </c>
      <c r="G38" s="50">
        <f t="shared" si="2"/>
        <v>93.485267588452302</v>
      </c>
      <c r="H38" s="47"/>
      <c r="I38" s="50">
        <f t="shared" si="0"/>
        <v>31.210335576155362</v>
      </c>
    </row>
    <row r="39" spans="1:9" s="95" customFormat="1" ht="20.25" customHeight="1" x14ac:dyDescent="0.2">
      <c r="A39" s="94">
        <v>2001</v>
      </c>
      <c r="B39" s="94">
        <v>1</v>
      </c>
      <c r="C39" s="102">
        <v>2446787.8514021928</v>
      </c>
      <c r="D39" s="50">
        <f t="shared" si="1"/>
        <v>93.719048821894887</v>
      </c>
      <c r="E39" s="47"/>
      <c r="F39" s="207">
        <v>76375841.191936269</v>
      </c>
      <c r="G39" s="50">
        <f t="shared" si="2"/>
        <v>94.414251994283703</v>
      </c>
      <c r="H39" s="47"/>
      <c r="I39" s="50">
        <f t="shared" si="0"/>
        <v>31.214737782912888</v>
      </c>
    </row>
    <row r="40" spans="1:9" s="95" customFormat="1" ht="12.75" customHeight="1" x14ac:dyDescent="0.2">
      <c r="A40" s="94"/>
      <c r="B40" s="94">
        <v>2</v>
      </c>
      <c r="C40" s="102">
        <v>2467943.755802772</v>
      </c>
      <c r="D40" s="50">
        <f t="shared" si="1"/>
        <v>94.529381126043361</v>
      </c>
      <c r="E40" s="47"/>
      <c r="F40" s="207">
        <v>77793763.864864737</v>
      </c>
      <c r="G40" s="50">
        <f t="shared" si="2"/>
        <v>96.167058987451199</v>
      </c>
      <c r="H40" s="47"/>
      <c r="I40" s="50">
        <f t="shared" si="0"/>
        <v>31.521692373236441</v>
      </c>
    </row>
    <row r="41" spans="1:9" s="95" customFormat="1" ht="12.75" customHeight="1" x14ac:dyDescent="0.2">
      <c r="A41" s="94"/>
      <c r="B41" s="94">
        <v>3</v>
      </c>
      <c r="C41" s="102">
        <v>2478093.1425961643</v>
      </c>
      <c r="D41" s="50">
        <f t="shared" si="1"/>
        <v>94.918131983972103</v>
      </c>
      <c r="E41" s="47"/>
      <c r="F41" s="207">
        <v>78748065.124847963</v>
      </c>
      <c r="G41" s="50">
        <f t="shared" si="2"/>
        <v>97.346746677071451</v>
      </c>
      <c r="H41" s="47"/>
      <c r="I41" s="50">
        <f t="shared" si="0"/>
        <v>31.777685742008821</v>
      </c>
    </row>
    <row r="42" spans="1:9" s="95" customFormat="1" ht="12.75" customHeight="1" x14ac:dyDescent="0.2">
      <c r="A42" s="94"/>
      <c r="B42" s="94">
        <v>4</v>
      </c>
      <c r="C42" s="102">
        <v>2475998.2235960723</v>
      </c>
      <c r="D42" s="50">
        <f t="shared" si="1"/>
        <v>94.837890529472872</v>
      </c>
      <c r="E42" s="47"/>
      <c r="F42" s="207">
        <v>77912072.284030005</v>
      </c>
      <c r="G42" s="50">
        <f t="shared" si="2"/>
        <v>96.313309434265193</v>
      </c>
      <c r="H42" s="47"/>
      <c r="I42" s="50">
        <f t="shared" si="0"/>
        <v>31.46693383764736</v>
      </c>
    </row>
    <row r="43" spans="1:9" s="95" customFormat="1" ht="20.25" customHeight="1" x14ac:dyDescent="0.2">
      <c r="A43" s="94">
        <v>2002</v>
      </c>
      <c r="B43" s="94">
        <v>1</v>
      </c>
      <c r="C43" s="102">
        <v>2473567.3245091457</v>
      </c>
      <c r="D43" s="50">
        <f t="shared" si="1"/>
        <v>94.744780066267737</v>
      </c>
      <c r="E43" s="47"/>
      <c r="F43" s="207">
        <v>76940394.972024515</v>
      </c>
      <c r="G43" s="50">
        <f t="shared" si="2"/>
        <v>95.112141824703073</v>
      </c>
      <c r="H43" s="47"/>
      <c r="I43" s="50">
        <f t="shared" si="0"/>
        <v>31.105033693510872</v>
      </c>
    </row>
    <row r="44" spans="1:9" s="95" customFormat="1" ht="12.75" customHeight="1" x14ac:dyDescent="0.2">
      <c r="A44" s="94"/>
      <c r="B44" s="94">
        <v>2</v>
      </c>
      <c r="C44" s="102">
        <v>2478114.1670068665</v>
      </c>
      <c r="D44" s="50">
        <f t="shared" si="1"/>
        <v>94.918937279687441</v>
      </c>
      <c r="E44" s="47"/>
      <c r="F44" s="207">
        <v>76558022.662820801</v>
      </c>
      <c r="G44" s="50">
        <f t="shared" si="2"/>
        <v>94.639461000591794</v>
      </c>
      <c r="H44" s="47"/>
      <c r="I44" s="50">
        <f t="shared" si="0"/>
        <v>30.893662480163155</v>
      </c>
    </row>
    <row r="45" spans="1:9" s="95" customFormat="1" ht="12.75" customHeight="1" x14ac:dyDescent="0.2">
      <c r="A45" s="94"/>
      <c r="B45" s="94">
        <v>3</v>
      </c>
      <c r="C45" s="102">
        <v>2486109.5678280727</v>
      </c>
      <c r="D45" s="50">
        <f t="shared" si="1"/>
        <v>95.225184247312271</v>
      </c>
      <c r="E45" s="47"/>
      <c r="F45" s="207">
        <v>76818104.439287737</v>
      </c>
      <c r="G45" s="50">
        <f t="shared" si="2"/>
        <v>94.960968770578404</v>
      </c>
      <c r="H45" s="47"/>
      <c r="I45" s="50">
        <f t="shared" si="0"/>
        <v>30.898921525167513</v>
      </c>
    </row>
    <row r="46" spans="1:9" s="95" customFormat="1" ht="12.75" customHeight="1" x14ac:dyDescent="0.2">
      <c r="A46" s="94"/>
      <c r="B46" s="94">
        <v>4</v>
      </c>
      <c r="C46" s="102">
        <v>2492193.4170033503</v>
      </c>
      <c r="D46" s="50">
        <f t="shared" si="1"/>
        <v>95.458213260251071</v>
      </c>
      <c r="E46" s="47"/>
      <c r="F46" s="207">
        <v>77201371.094238177</v>
      </c>
      <c r="G46" s="50">
        <f t="shared" si="2"/>
        <v>95.434755166600681</v>
      </c>
      <c r="H46" s="47"/>
      <c r="I46" s="50">
        <f t="shared" si="0"/>
        <v>30.977279117872893</v>
      </c>
    </row>
    <row r="47" spans="1:9" s="95" customFormat="1" ht="20.25" customHeight="1" x14ac:dyDescent="0.2">
      <c r="A47" s="94">
        <v>2003</v>
      </c>
      <c r="B47" s="94">
        <v>1</v>
      </c>
      <c r="C47" s="102">
        <v>2497563.5118962862</v>
      </c>
      <c r="D47" s="50">
        <f t="shared" si="1"/>
        <v>95.66390342058142</v>
      </c>
      <c r="E47" s="47"/>
      <c r="F47" s="207">
        <v>77195996.24248825</v>
      </c>
      <c r="G47" s="50">
        <f t="shared" si="2"/>
        <v>95.428110884853595</v>
      </c>
      <c r="H47" s="47"/>
      <c r="I47" s="50">
        <f t="shared" si="0"/>
        <v>30.908521795258309</v>
      </c>
    </row>
    <row r="48" spans="1:9" s="95" customFormat="1" ht="12.75" customHeight="1" x14ac:dyDescent="0.2">
      <c r="A48" s="94"/>
      <c r="B48" s="94">
        <v>2</v>
      </c>
      <c r="C48" s="102">
        <v>2499159.2521255231</v>
      </c>
      <c r="D48" s="50">
        <f t="shared" si="1"/>
        <v>95.725024884939359</v>
      </c>
      <c r="E48" s="47"/>
      <c r="F48" s="207">
        <v>76410937.525498852</v>
      </c>
      <c r="G48" s="50">
        <f t="shared" si="2"/>
        <v>94.457637363653646</v>
      </c>
      <c r="H48" s="47"/>
      <c r="I48" s="50">
        <f t="shared" si="0"/>
        <v>30.574657241434981</v>
      </c>
    </row>
    <row r="49" spans="1:9" s="95" customFormat="1" ht="12.75" customHeight="1" x14ac:dyDescent="0.2">
      <c r="A49" s="94"/>
      <c r="B49" s="94">
        <v>3</v>
      </c>
      <c r="C49" s="102">
        <v>2503870.9489434469</v>
      </c>
      <c r="D49" s="50">
        <f t="shared" si="1"/>
        <v>95.905496495446954</v>
      </c>
      <c r="E49" s="47"/>
      <c r="F49" s="207">
        <v>76127162.261304066</v>
      </c>
      <c r="G49" s="50">
        <f t="shared" si="2"/>
        <v>94.106840188980314</v>
      </c>
      <c r="H49" s="47"/>
      <c r="I49" s="50">
        <f t="shared" si="0"/>
        <v>30.403788299643512</v>
      </c>
    </row>
    <row r="50" spans="1:9" s="95" customFormat="1" ht="12.75" customHeight="1" x14ac:dyDescent="0.2">
      <c r="A50" s="94"/>
      <c r="B50" s="94">
        <v>4</v>
      </c>
      <c r="C50" s="102">
        <v>2513816.1500426349</v>
      </c>
      <c r="D50" s="50">
        <f t="shared" si="1"/>
        <v>96.286426450949321</v>
      </c>
      <c r="E50" s="47"/>
      <c r="F50" s="207">
        <v>75987231.781220824</v>
      </c>
      <c r="G50" s="50">
        <f t="shared" si="2"/>
        <v>93.93386099291412</v>
      </c>
      <c r="H50" s="47"/>
      <c r="I50" s="50">
        <f t="shared" si="0"/>
        <v>30.227839764627202</v>
      </c>
    </row>
    <row r="51" spans="1:9" s="95" customFormat="1" ht="20.25" customHeight="1" x14ac:dyDescent="0.2">
      <c r="A51" s="94">
        <v>2004</v>
      </c>
      <c r="B51" s="94">
        <v>1</v>
      </c>
      <c r="C51" s="102">
        <v>2515481.6488174419</v>
      </c>
      <c r="D51" s="50">
        <f t="shared" si="1"/>
        <v>96.350219869287358</v>
      </c>
      <c r="E51" s="47"/>
      <c r="F51" s="207">
        <v>75834266.645181417</v>
      </c>
      <c r="G51" s="50">
        <f t="shared" si="2"/>
        <v>93.744768621884504</v>
      </c>
      <c r="H51" s="47"/>
      <c r="I51" s="50">
        <f t="shared" si="0"/>
        <v>30.147016449446973</v>
      </c>
    </row>
    <row r="52" spans="1:9" s="95" customFormat="1" ht="12.75" customHeight="1" x14ac:dyDescent="0.2">
      <c r="A52" s="94"/>
      <c r="B52" s="94">
        <v>2</v>
      </c>
      <c r="C52" s="102">
        <v>2508252.6763501409</v>
      </c>
      <c r="D52" s="50">
        <f t="shared" si="1"/>
        <v>96.073329323502264</v>
      </c>
      <c r="E52" s="47"/>
      <c r="F52" s="207">
        <v>75944861.176105291</v>
      </c>
      <c r="G52" s="50">
        <f t="shared" si="2"/>
        <v>93.881483317904625</v>
      </c>
      <c r="H52" s="47"/>
      <c r="I52" s="50">
        <f t="shared" si="0"/>
        <v>30.277994674211094</v>
      </c>
    </row>
    <row r="53" spans="1:9" s="95" customFormat="1" ht="12.75" customHeight="1" x14ac:dyDescent="0.2">
      <c r="A53" s="94"/>
      <c r="B53" s="94">
        <v>3</v>
      </c>
      <c r="C53" s="102">
        <v>2510044.8717522044</v>
      </c>
      <c r="D53" s="50">
        <f t="shared" si="1"/>
        <v>96.141975588967455</v>
      </c>
      <c r="E53" s="47"/>
      <c r="F53" s="207">
        <v>76035789.151833206</v>
      </c>
      <c r="G53" s="50">
        <f t="shared" si="2"/>
        <v>93.993886620830366</v>
      </c>
      <c r="H53" s="47"/>
      <c r="I53" s="50">
        <f t="shared" si="0"/>
        <v>30.292601541722391</v>
      </c>
    </row>
    <row r="54" spans="1:9" s="95" customFormat="1" ht="12.75" customHeight="1" x14ac:dyDescent="0.2">
      <c r="A54" s="94"/>
      <c r="B54" s="94">
        <v>4</v>
      </c>
      <c r="C54" s="102">
        <v>2524943.1363793178</v>
      </c>
      <c r="D54" s="50">
        <f t="shared" si="1"/>
        <v>96.71262219780597</v>
      </c>
      <c r="E54" s="47"/>
      <c r="F54" s="207">
        <v>76438880.212199062</v>
      </c>
      <c r="G54" s="50">
        <f t="shared" si="2"/>
        <v>94.492179541158194</v>
      </c>
      <c r="H54" s="47"/>
      <c r="I54" s="50">
        <f t="shared" si="0"/>
        <v>30.273505613203554</v>
      </c>
    </row>
    <row r="55" spans="1:9" s="95" customFormat="1" ht="20.25" customHeight="1" x14ac:dyDescent="0.2">
      <c r="A55" s="94">
        <v>2005</v>
      </c>
      <c r="B55" s="94">
        <v>1</v>
      </c>
      <c r="C55" s="102">
        <v>2543513.7204562263</v>
      </c>
      <c r="D55" s="50">
        <f t="shared" si="1"/>
        <v>97.423929258921831</v>
      </c>
      <c r="E55" s="47"/>
      <c r="F55" s="207">
        <v>77341750.239330992</v>
      </c>
      <c r="G55" s="50">
        <f t="shared" si="2"/>
        <v>95.608288993170618</v>
      </c>
      <c r="H55" s="47"/>
      <c r="I55" s="50">
        <f t="shared" si="0"/>
        <v>30.407443693859186</v>
      </c>
    </row>
    <row r="56" spans="1:9" s="95" customFormat="1" ht="12.75" customHeight="1" x14ac:dyDescent="0.2">
      <c r="A56" s="94"/>
      <c r="B56" s="94">
        <v>2</v>
      </c>
      <c r="C56" s="102">
        <v>2560042.9923694232</v>
      </c>
      <c r="D56" s="50">
        <f t="shared" si="1"/>
        <v>98.057048162359052</v>
      </c>
      <c r="E56" s="47"/>
      <c r="F56" s="207">
        <v>78288671.997100621</v>
      </c>
      <c r="G56" s="50">
        <f t="shared" si="2"/>
        <v>96.778854293161984</v>
      </c>
      <c r="H56" s="47"/>
      <c r="I56" s="50">
        <f t="shared" si="0"/>
        <v>30.580998924803719</v>
      </c>
    </row>
    <row r="57" spans="1:9" s="95" customFormat="1" ht="12.75" customHeight="1" x14ac:dyDescent="0.2">
      <c r="A57" s="94"/>
      <c r="B57" s="94">
        <v>3</v>
      </c>
      <c r="C57" s="102">
        <v>2572074.2698036665</v>
      </c>
      <c r="D57" s="50">
        <f t="shared" si="1"/>
        <v>98.517880872723964</v>
      </c>
      <c r="E57" s="47"/>
      <c r="F57" s="207">
        <v>78641074.624770239</v>
      </c>
      <c r="G57" s="50">
        <f t="shared" si="2"/>
        <v>97.214487210233671</v>
      </c>
      <c r="H57" s="47"/>
      <c r="I57" s="50">
        <f t="shared" si="0"/>
        <v>30.574962608203816</v>
      </c>
    </row>
    <row r="58" spans="1:9" s="95" customFormat="1" ht="12.75" customHeight="1" x14ac:dyDescent="0.2">
      <c r="A58" s="94"/>
      <c r="B58" s="94">
        <v>4</v>
      </c>
      <c r="C58" s="102">
        <v>2582366.2173000406</v>
      </c>
      <c r="D58" s="50">
        <f t="shared" si="1"/>
        <v>98.912092217746107</v>
      </c>
      <c r="E58" s="47"/>
      <c r="F58" s="207">
        <v>79509718.807298437</v>
      </c>
      <c r="G58" s="50">
        <f t="shared" si="2"/>
        <v>98.288287373514166</v>
      </c>
      <c r="H58" s="47"/>
      <c r="I58" s="50">
        <f t="shared" si="0"/>
        <v>30.789482248737279</v>
      </c>
    </row>
    <row r="59" spans="1:9" s="95" customFormat="1" ht="20.25" customHeight="1" x14ac:dyDescent="0.2">
      <c r="A59" s="94">
        <v>2006</v>
      </c>
      <c r="B59" s="94">
        <v>1</v>
      </c>
      <c r="C59" s="102">
        <v>2590708.1526293256</v>
      </c>
      <c r="D59" s="50">
        <f t="shared" si="1"/>
        <v>99.231612458925298</v>
      </c>
      <c r="E59" s="47"/>
      <c r="F59" s="207">
        <v>80310310.465200707</v>
      </c>
      <c r="G59" s="50">
        <f t="shared" si="2"/>
        <v>99.277962398418339</v>
      </c>
      <c r="H59" s="47"/>
      <c r="I59" s="50">
        <f t="shared" si="0"/>
        <v>30.999366093665657</v>
      </c>
    </row>
    <row r="60" spans="1:9" s="95" customFormat="1" ht="12.75" customHeight="1" x14ac:dyDescent="0.2">
      <c r="A60" s="94"/>
      <c r="B60" s="94">
        <v>2</v>
      </c>
      <c r="C60" s="102">
        <v>2595517.0044417791</v>
      </c>
      <c r="D60" s="50">
        <f t="shared" si="1"/>
        <v>99.415805386616313</v>
      </c>
      <c r="E60" s="47"/>
      <c r="F60" s="207">
        <v>80080879.913744375</v>
      </c>
      <c r="G60" s="50">
        <f t="shared" si="2"/>
        <v>98.994345045570469</v>
      </c>
      <c r="H60" s="47"/>
      <c r="I60" s="50">
        <f t="shared" si="0"/>
        <v>30.853536993477515</v>
      </c>
    </row>
    <row r="61" spans="1:9" s="95" customFormat="1" ht="12.75" customHeight="1" x14ac:dyDescent="0.2">
      <c r="A61" s="94"/>
      <c r="B61" s="94">
        <v>3</v>
      </c>
      <c r="C61" s="102">
        <v>2591191.009797438</v>
      </c>
      <c r="D61" s="50">
        <f t="shared" si="1"/>
        <v>99.250107284492785</v>
      </c>
      <c r="E61" s="47"/>
      <c r="F61" s="207">
        <v>79764400.921034127</v>
      </c>
      <c r="G61" s="50">
        <f t="shared" si="2"/>
        <v>98.60312019092629</v>
      </c>
      <c r="H61" s="47"/>
      <c r="I61" s="50">
        <f t="shared" si="0"/>
        <v>30.782910491523189</v>
      </c>
    </row>
    <row r="62" spans="1:9" s="95" customFormat="1" ht="12.75" customHeight="1" x14ac:dyDescent="0.2">
      <c r="A62" s="94"/>
      <c r="B62" s="94">
        <v>4</v>
      </c>
      <c r="C62" s="102">
        <v>2587445.1477690344</v>
      </c>
      <c r="D62" s="50">
        <f t="shared" si="1"/>
        <v>99.106629938829627</v>
      </c>
      <c r="E62" s="47"/>
      <c r="F62" s="207">
        <v>79833935.291603118</v>
      </c>
      <c r="G62" s="50">
        <f t="shared" si="2"/>
        <v>98.689077156934246</v>
      </c>
      <c r="H62" s="47"/>
      <c r="I62" s="50">
        <f t="shared" si="0"/>
        <v>30.854348877864371</v>
      </c>
    </row>
    <row r="63" spans="1:9" s="95" customFormat="1" ht="20.25" customHeight="1" x14ac:dyDescent="0.2">
      <c r="A63" s="94">
        <v>2007</v>
      </c>
      <c r="B63" s="94">
        <v>1</v>
      </c>
      <c r="C63" s="102">
        <v>2591122.5805339199</v>
      </c>
      <c r="D63" s="50">
        <f t="shared" si="1"/>
        <v>99.247486245858468</v>
      </c>
      <c r="E63" s="47"/>
      <c r="F63" s="207">
        <v>80030631.689732626</v>
      </c>
      <c r="G63" s="50">
        <f t="shared" si="2"/>
        <v>98.93222921928205</v>
      </c>
      <c r="H63" s="47"/>
      <c r="I63" s="50">
        <f t="shared" si="0"/>
        <v>30.886470710020106</v>
      </c>
    </row>
    <row r="64" spans="1:9" s="95" customFormat="1" ht="12.75" customHeight="1" x14ac:dyDescent="0.2">
      <c r="A64" s="94"/>
      <c r="B64" s="94">
        <v>2</v>
      </c>
      <c r="C64" s="102">
        <v>2601494.9267581105</v>
      </c>
      <c r="D64" s="50">
        <f t="shared" si="1"/>
        <v>99.644777094603455</v>
      </c>
      <c r="E64" s="47"/>
      <c r="F64" s="207">
        <v>80362663.091185123</v>
      </c>
      <c r="G64" s="50">
        <f t="shared" si="2"/>
        <v>99.342679643362757</v>
      </c>
      <c r="H64" s="47"/>
      <c r="I64" s="50">
        <f t="shared" si="0"/>
        <v>30.890955144521534</v>
      </c>
    </row>
    <row r="65" spans="1:9" s="95" customFormat="1" ht="12.75" customHeight="1" x14ac:dyDescent="0.2">
      <c r="A65" s="94"/>
      <c r="B65" s="94">
        <v>3</v>
      </c>
      <c r="C65" s="102">
        <v>2616835.8728755615</v>
      </c>
      <c r="D65" s="50">
        <f t="shared" si="1"/>
        <v>100.23237968439543</v>
      </c>
      <c r="E65" s="47"/>
      <c r="F65" s="207">
        <v>81563793.515565246</v>
      </c>
      <c r="G65" s="50">
        <f t="shared" si="2"/>
        <v>100.82749249511828</v>
      </c>
      <c r="H65" s="47"/>
      <c r="I65" s="50">
        <f t="shared" si="0"/>
        <v>31.168860974814315</v>
      </c>
    </row>
    <row r="66" spans="1:9" s="95" customFormat="1" ht="12.75" customHeight="1" x14ac:dyDescent="0.2">
      <c r="A66" s="94"/>
      <c r="B66" s="94">
        <v>4</v>
      </c>
      <c r="C66" s="102">
        <v>2633622.5245061982</v>
      </c>
      <c r="D66" s="50">
        <f t="shared" si="1"/>
        <v>100.87535697514264</v>
      </c>
      <c r="E66" s="47"/>
      <c r="F66" s="207">
        <v>81620505.461545959</v>
      </c>
      <c r="G66" s="50">
        <f t="shared" si="2"/>
        <v>100.89759864223689</v>
      </c>
      <c r="H66" s="47"/>
      <c r="I66" s="50">
        <f t="shared" si="0"/>
        <v>30.991725162606485</v>
      </c>
    </row>
    <row r="67" spans="1:9" s="95" customFormat="1" ht="20.25" customHeight="1" x14ac:dyDescent="0.2">
      <c r="A67" s="94">
        <v>2008</v>
      </c>
      <c r="B67" s="94">
        <v>1</v>
      </c>
      <c r="C67" s="102">
        <v>2647697.1451841956</v>
      </c>
      <c r="D67" s="50">
        <f t="shared" si="1"/>
        <v>101.41445563942405</v>
      </c>
      <c r="E67" s="47"/>
      <c r="F67" s="207">
        <v>81390048.671266973</v>
      </c>
      <c r="G67" s="50">
        <f t="shared" si="2"/>
        <v>100.61271267395649</v>
      </c>
      <c r="H67" s="47"/>
      <c r="I67" s="50">
        <f t="shared" si="0"/>
        <v>30.739938976519465</v>
      </c>
    </row>
    <row r="68" spans="1:9" s="95" customFormat="1" ht="12.75" customHeight="1" x14ac:dyDescent="0.2">
      <c r="A68" s="94"/>
      <c r="B68" s="94">
        <v>2</v>
      </c>
      <c r="C68" s="102">
        <v>2651463.2585452753</v>
      </c>
      <c r="D68" s="50">
        <f t="shared" si="1"/>
        <v>101.55870866967902</v>
      </c>
      <c r="E68" s="47"/>
      <c r="F68" s="207">
        <v>81826017.290533856</v>
      </c>
      <c r="G68" s="50">
        <f t="shared" si="2"/>
        <v>101.1516481598207</v>
      </c>
      <c r="H68" s="47"/>
      <c r="I68" s="50">
        <f t="shared" si="0"/>
        <v>30.860701926312071</v>
      </c>
    </row>
    <row r="69" spans="1:9" s="95" customFormat="1" ht="12.75" customHeight="1" x14ac:dyDescent="0.2">
      <c r="A69" s="94"/>
      <c r="B69" s="94">
        <v>3</v>
      </c>
      <c r="C69" s="102">
        <v>2643116.5580921317</v>
      </c>
      <c r="D69" s="50">
        <f t="shared" si="1"/>
        <v>101.23900591047918</v>
      </c>
      <c r="E69" s="47"/>
      <c r="F69" s="207">
        <v>81602575.332901642</v>
      </c>
      <c r="G69" s="50">
        <f t="shared" si="2"/>
        <v>100.87543378411296</v>
      </c>
      <c r="H69" s="47"/>
      <c r="I69" s="50">
        <f t="shared" si="0"/>
        <v>30.873619660498228</v>
      </c>
    </row>
    <row r="70" spans="1:9" s="95" customFormat="1" ht="12.75" customHeight="1" x14ac:dyDescent="0.2">
      <c r="A70" s="94"/>
      <c r="B70" s="94">
        <v>4</v>
      </c>
      <c r="C70" s="102">
        <v>2622024.0792717608</v>
      </c>
      <c r="D70" s="50">
        <f t="shared" si="1"/>
        <v>100.4311029894277</v>
      </c>
      <c r="E70" s="47"/>
      <c r="F70" s="207">
        <v>80310156.683923602</v>
      </c>
      <c r="G70" s="50">
        <f t="shared" si="2"/>
        <v>99.27777229715042</v>
      </c>
      <c r="H70" s="47"/>
      <c r="I70" s="50">
        <f t="shared" ref="I70:I104" si="3">F70/C70</f>
        <v>30.629069091626683</v>
      </c>
    </row>
    <row r="71" spans="1:9" s="95" customFormat="1" ht="20.25" customHeight="1" x14ac:dyDescent="0.2">
      <c r="A71" s="94">
        <v>2009</v>
      </c>
      <c r="B71" s="94">
        <v>1</v>
      </c>
      <c r="C71" s="102">
        <v>2591086.1271971082</v>
      </c>
      <c r="D71" s="50">
        <f t="shared" si="1"/>
        <v>99.246089977665278</v>
      </c>
      <c r="E71" s="47"/>
      <c r="F71" s="207">
        <v>78769595.96769084</v>
      </c>
      <c r="G71" s="50">
        <f t="shared" si="2"/>
        <v>97.373362664405832</v>
      </c>
      <c r="H71" s="47"/>
      <c r="I71" s="50">
        <f t="shared" si="3"/>
        <v>30.4002229570421</v>
      </c>
    </row>
    <row r="72" spans="1:9" s="95" customFormat="1" ht="12.75" customHeight="1" x14ac:dyDescent="0.2">
      <c r="A72" s="94"/>
      <c r="B72" s="94">
        <v>2</v>
      </c>
      <c r="C72" s="102">
        <v>2561772.5520085385</v>
      </c>
      <c r="D72" s="50">
        <f t="shared" si="1"/>
        <v>98.123295297011836</v>
      </c>
      <c r="E72" s="47"/>
      <c r="F72" s="207">
        <v>77432292.42221041</v>
      </c>
      <c r="G72" s="50">
        <f t="shared" si="2"/>
        <v>95.720215386871573</v>
      </c>
      <c r="H72" s="47"/>
      <c r="I72" s="50">
        <f t="shared" si="3"/>
        <v>30.22606060850336</v>
      </c>
    </row>
    <row r="73" spans="1:9" s="95" customFormat="1" ht="12.75" customHeight="1" x14ac:dyDescent="0.2">
      <c r="A73" s="94"/>
      <c r="B73" s="94">
        <v>3</v>
      </c>
      <c r="C73" s="102">
        <v>2543796.8324713269</v>
      </c>
      <c r="D73" s="50">
        <f t="shared" si="1"/>
        <v>97.434773267629041</v>
      </c>
      <c r="E73" s="47"/>
      <c r="F73" s="207">
        <v>76522469.083946466</v>
      </c>
      <c r="G73" s="50">
        <f t="shared" si="2"/>
        <v>94.595510393924116</v>
      </c>
      <c r="H73" s="47"/>
      <c r="I73" s="50">
        <f t="shared" si="3"/>
        <v>30.081989295349519</v>
      </c>
    </row>
    <row r="74" spans="1:9" s="95" customFormat="1" ht="12.75" customHeight="1" x14ac:dyDescent="0.2">
      <c r="A74" s="94"/>
      <c r="B74" s="94">
        <v>4</v>
      </c>
      <c r="C74" s="102">
        <v>2523423.3050004779</v>
      </c>
      <c r="D74" s="50">
        <f t="shared" si="1"/>
        <v>96.654408261884683</v>
      </c>
      <c r="E74" s="47"/>
      <c r="F74" s="207">
        <v>76342173.694231257</v>
      </c>
      <c r="G74" s="50">
        <f t="shared" si="2"/>
        <v>94.372632922562445</v>
      </c>
      <c r="H74" s="47"/>
      <c r="I74" s="50">
        <f t="shared" si="3"/>
        <v>30.2534154863949</v>
      </c>
    </row>
    <row r="75" spans="1:9" s="95" customFormat="1" ht="20.25" customHeight="1" x14ac:dyDescent="0.2">
      <c r="A75" s="94">
        <v>2010</v>
      </c>
      <c r="B75" s="94">
        <v>1</v>
      </c>
      <c r="C75" s="102">
        <v>2502157.1032759473</v>
      </c>
      <c r="D75" s="50">
        <f t="shared" si="1"/>
        <v>95.839851251339041</v>
      </c>
      <c r="E75" s="47"/>
      <c r="F75" s="207">
        <v>75600487.297571272</v>
      </c>
      <c r="G75" s="50">
        <f t="shared" si="2"/>
        <v>93.455775376221183</v>
      </c>
      <c r="H75" s="47"/>
      <c r="I75" s="50">
        <f t="shared" si="3"/>
        <v>30.21412492388723</v>
      </c>
    </row>
    <row r="76" spans="1:9" s="95" customFormat="1" ht="12.75" customHeight="1" x14ac:dyDescent="0.2">
      <c r="A76" s="94"/>
      <c r="B76" s="94">
        <v>2</v>
      </c>
      <c r="C76" s="102">
        <v>2498230.2345686047</v>
      </c>
      <c r="D76" s="50">
        <f t="shared" si="1"/>
        <v>95.68944082654896</v>
      </c>
      <c r="E76" s="47"/>
      <c r="F76" s="207">
        <v>75088799.620810241</v>
      </c>
      <c r="G76" s="50">
        <f t="shared" si="2"/>
        <v>92.82323754093008</v>
      </c>
      <c r="H76" s="47"/>
      <c r="I76" s="50">
        <f t="shared" si="3"/>
        <v>30.056797240618057</v>
      </c>
    </row>
    <row r="77" spans="1:9" s="95" customFormat="1" ht="12.75" customHeight="1" x14ac:dyDescent="0.2">
      <c r="A77" s="94"/>
      <c r="B77" s="94">
        <v>3</v>
      </c>
      <c r="C77" s="102">
        <v>2508176.7036265633</v>
      </c>
      <c r="D77" s="50">
        <f t="shared" si="1"/>
        <v>96.070419348538138</v>
      </c>
      <c r="E77" s="47"/>
      <c r="F77" s="207">
        <v>75009121.787141442</v>
      </c>
      <c r="G77" s="50">
        <f t="shared" si="2"/>
        <v>92.724741433404915</v>
      </c>
      <c r="H77" s="47"/>
      <c r="I77" s="50">
        <f t="shared" si="3"/>
        <v>29.905836250965105</v>
      </c>
    </row>
    <row r="78" spans="1:9" s="95" customFormat="1" ht="12.75" customHeight="1" x14ac:dyDescent="0.2">
      <c r="A78" s="94"/>
      <c r="B78" s="94">
        <v>4</v>
      </c>
      <c r="C78" s="102">
        <v>2526067.2438526689</v>
      </c>
      <c r="D78" s="50">
        <f t="shared" si="1"/>
        <v>96.755678764036546</v>
      </c>
      <c r="E78" s="47"/>
      <c r="F78" s="207">
        <v>75494509.026068211</v>
      </c>
      <c r="G78" s="50">
        <f t="shared" si="2"/>
        <v>93.32476720563406</v>
      </c>
      <c r="H78" s="47"/>
      <c r="I78" s="50">
        <f t="shared" si="3"/>
        <v>29.886183437827505</v>
      </c>
    </row>
    <row r="79" spans="1:9" s="95" customFormat="1" ht="20.25" customHeight="1" x14ac:dyDescent="0.2">
      <c r="A79" s="94">
        <v>2011</v>
      </c>
      <c r="B79" s="94">
        <v>1</v>
      </c>
      <c r="C79" s="102">
        <v>2542876.4690578491</v>
      </c>
      <c r="D79" s="50">
        <f t="shared" si="1"/>
        <v>97.399520687953128</v>
      </c>
      <c r="E79" s="47"/>
      <c r="F79" s="207">
        <v>76370637.727433711</v>
      </c>
      <c r="G79" s="50">
        <f t="shared" si="2"/>
        <v>94.407819577944693</v>
      </c>
      <c r="H79" s="47"/>
      <c r="I79" s="50">
        <f t="shared" si="3"/>
        <v>30.03316860127676</v>
      </c>
    </row>
    <row r="80" spans="1:9" s="95" customFormat="1" ht="12.75" customHeight="1" x14ac:dyDescent="0.2">
      <c r="A80" s="94"/>
      <c r="B80" s="94">
        <v>2</v>
      </c>
      <c r="C80" s="102">
        <v>2541789.7510872022</v>
      </c>
      <c r="D80" s="50">
        <f t="shared" si="1"/>
        <v>97.35789624777604</v>
      </c>
      <c r="E80" s="47"/>
      <c r="F80" s="207">
        <v>76390889.970147982</v>
      </c>
      <c r="G80" s="50">
        <f t="shared" si="2"/>
        <v>94.432854985964227</v>
      </c>
      <c r="H80" s="47"/>
      <c r="I80" s="50">
        <f t="shared" si="3"/>
        <v>30.053976705773259</v>
      </c>
    </row>
    <row r="81" spans="1:9" s="95" customFormat="1" ht="12.75" customHeight="1" x14ac:dyDescent="0.2">
      <c r="A81" s="94"/>
      <c r="B81" s="94">
        <v>3</v>
      </c>
      <c r="C81" s="102">
        <v>2520821.2697756276</v>
      </c>
      <c r="D81" s="50">
        <f t="shared" si="1"/>
        <v>96.55474278981103</v>
      </c>
      <c r="E81" s="47"/>
      <c r="F81" s="207">
        <v>75270561.659571692</v>
      </c>
      <c r="G81" s="50">
        <f t="shared" si="2"/>
        <v>93.047928053830518</v>
      </c>
      <c r="H81" s="47"/>
      <c r="I81" s="50">
        <f t="shared" si="3"/>
        <v>29.859539254947396</v>
      </c>
    </row>
    <row r="82" spans="1:9" s="95" customFormat="1" ht="12.75" customHeight="1" x14ac:dyDescent="0.2">
      <c r="A82" s="94"/>
      <c r="B82" s="94">
        <v>4</v>
      </c>
      <c r="C82" s="102">
        <v>2508449.5958570275</v>
      </c>
      <c r="D82" s="50">
        <f t="shared" si="1"/>
        <v>96.080871909946481</v>
      </c>
      <c r="E82" s="47"/>
      <c r="F82" s="207">
        <v>74755508.828188479</v>
      </c>
      <c r="G82" s="50">
        <f t="shared" si="2"/>
        <v>92.41123028325697</v>
      </c>
      <c r="H82" s="47"/>
      <c r="I82" s="50">
        <f t="shared" si="3"/>
        <v>29.801479348700166</v>
      </c>
    </row>
    <row r="83" spans="1:9" s="95" customFormat="1" ht="20.25" customHeight="1" x14ac:dyDescent="0.2">
      <c r="A83" s="94">
        <v>2012</v>
      </c>
      <c r="B83" s="94">
        <v>1</v>
      </c>
      <c r="C83" s="102">
        <v>2517935.2213783562</v>
      </c>
      <c r="D83" s="50">
        <f t="shared" si="1"/>
        <v>96.444198792099414</v>
      </c>
      <c r="E83" s="47"/>
      <c r="F83" s="207">
        <v>75188479.254088357</v>
      </c>
      <c r="G83" s="50">
        <f t="shared" si="2"/>
        <v>92.94645946383325</v>
      </c>
      <c r="H83" s="47"/>
      <c r="I83" s="50">
        <f t="shared" si="3"/>
        <v>29.861165059253999</v>
      </c>
    </row>
    <row r="84" spans="1:9" s="95" customFormat="1" ht="12.75" customHeight="1" x14ac:dyDescent="0.2">
      <c r="A84" s="94"/>
      <c r="B84" s="94">
        <v>2</v>
      </c>
      <c r="C84" s="102">
        <v>2532604.1309139426</v>
      </c>
      <c r="D84" s="50">
        <f t="shared" si="1"/>
        <v>97.006060437824743</v>
      </c>
      <c r="E84" s="47"/>
      <c r="F84" s="207">
        <v>75745958.808564067</v>
      </c>
      <c r="G84" s="50">
        <f t="shared" si="2"/>
        <v>93.635604281311061</v>
      </c>
      <c r="H84" s="47"/>
      <c r="I84" s="50">
        <f t="shared" si="3"/>
        <v>29.908329487415614</v>
      </c>
    </row>
    <row r="85" spans="1:9" s="95" customFormat="1" ht="12.75" customHeight="1" x14ac:dyDescent="0.2">
      <c r="A85" s="94"/>
      <c r="B85" s="94">
        <v>3</v>
      </c>
      <c r="C85" s="102">
        <v>2537664.7926684036</v>
      </c>
      <c r="D85" s="50">
        <f t="shared" si="1"/>
        <v>97.199898414323457</v>
      </c>
      <c r="E85" s="47"/>
      <c r="F85" s="207">
        <v>76502720.745731413</v>
      </c>
      <c r="G85" s="50">
        <f t="shared" si="2"/>
        <v>94.571097902335069</v>
      </c>
      <c r="H85" s="47"/>
      <c r="I85" s="50">
        <f t="shared" si="3"/>
        <v>30.146897638630719</v>
      </c>
    </row>
    <row r="86" spans="1:9" s="95" customFormat="1" ht="12.75" customHeight="1" x14ac:dyDescent="0.2">
      <c r="A86" s="94"/>
      <c r="B86" s="94">
        <v>4</v>
      </c>
      <c r="C86" s="102">
        <v>2531958.930364721</v>
      </c>
      <c r="D86" s="50">
        <f t="shared" si="1"/>
        <v>96.981347391396241</v>
      </c>
      <c r="E86" s="47"/>
      <c r="F86" s="207">
        <v>77341450.80661799</v>
      </c>
      <c r="G86" s="50">
        <f t="shared" si="2"/>
        <v>95.607918840578137</v>
      </c>
      <c r="H86" s="47"/>
      <c r="I86" s="50">
        <f t="shared" si="3"/>
        <v>30.546092149874323</v>
      </c>
    </row>
    <row r="87" spans="1:9" s="95" customFormat="1" ht="20.25" customHeight="1" x14ac:dyDescent="0.2">
      <c r="A87" s="94">
        <v>2013</v>
      </c>
      <c r="B87" s="94">
        <v>1</v>
      </c>
      <c r="C87" s="102">
        <v>2524959.6812479375</v>
      </c>
      <c r="D87" s="50">
        <f t="shared" si="1"/>
        <v>96.713255914108359</v>
      </c>
      <c r="E87" s="47"/>
      <c r="F87" s="207">
        <v>77304491.705514163</v>
      </c>
      <c r="G87" s="50">
        <f t="shared" si="2"/>
        <v>95.562230756091708</v>
      </c>
      <c r="H87" s="47"/>
      <c r="I87" s="50">
        <f t="shared" si="3"/>
        <v>30.616129152330522</v>
      </c>
    </row>
    <row r="88" spans="1:9" s="95" customFormat="1" ht="12.75" customHeight="1" x14ac:dyDescent="0.2">
      <c r="A88" s="94"/>
      <c r="B88" s="94">
        <v>2</v>
      </c>
      <c r="C88" s="102">
        <v>2526844.11469858</v>
      </c>
      <c r="D88" s="50">
        <f t="shared" si="1"/>
        <v>96.785435163511266</v>
      </c>
      <c r="E88" s="47"/>
      <c r="F88" s="207">
        <v>77513027.841124922</v>
      </c>
      <c r="G88" s="50">
        <f t="shared" si="2"/>
        <v>95.820018859635994</v>
      </c>
      <c r="H88" s="47"/>
      <c r="I88" s="50">
        <f t="shared" si="3"/>
        <v>30.675824990641036</v>
      </c>
    </row>
    <row r="89" spans="1:9" s="95" customFormat="1" ht="12.75" customHeight="1" x14ac:dyDescent="0.2">
      <c r="A89" s="94"/>
      <c r="B89" s="94">
        <v>3</v>
      </c>
      <c r="C89" s="102">
        <v>2542854.3557200576</v>
      </c>
      <c r="D89" s="50">
        <f t="shared" si="1"/>
        <v>97.398673683181983</v>
      </c>
      <c r="E89" s="47"/>
      <c r="F89" s="207">
        <v>78158034.959030971</v>
      </c>
      <c r="G89" s="50">
        <f t="shared" si="2"/>
        <v>96.617363459940279</v>
      </c>
      <c r="H89" s="47"/>
      <c r="I89" s="50">
        <f t="shared" si="3"/>
        <v>30.736339571795504</v>
      </c>
    </row>
    <row r="90" spans="1:9" s="95" customFormat="1" ht="12.75" customHeight="1" x14ac:dyDescent="0.2">
      <c r="A90" s="94"/>
      <c r="B90" s="94">
        <v>4</v>
      </c>
      <c r="C90" s="102">
        <v>2560224.9089996084</v>
      </c>
      <c r="D90" s="50">
        <f t="shared" si="1"/>
        <v>98.064016095249556</v>
      </c>
      <c r="E90" s="47"/>
      <c r="F90" s="207">
        <v>78211922.702059001</v>
      </c>
      <c r="G90" s="50">
        <f t="shared" si="2"/>
        <v>96.683978385160756</v>
      </c>
      <c r="H90" s="47"/>
      <c r="I90" s="50">
        <f t="shared" si="3"/>
        <v>30.548848434030671</v>
      </c>
    </row>
    <row r="91" spans="1:9" s="95" customFormat="1" ht="20.25" customHeight="1" x14ac:dyDescent="0.2">
      <c r="A91" s="94">
        <v>2014</v>
      </c>
      <c r="B91" s="94">
        <v>1</v>
      </c>
      <c r="C91" s="102">
        <v>2577721.2993747215</v>
      </c>
      <c r="D91" s="50">
        <f t="shared" si="1"/>
        <v>98.734178431895302</v>
      </c>
      <c r="E91" s="47"/>
      <c r="F91" s="207">
        <v>78397602.01930204</v>
      </c>
      <c r="G91" s="50">
        <f t="shared" si="2"/>
        <v>96.913511357560438</v>
      </c>
      <c r="H91" s="47"/>
      <c r="I91" s="50">
        <f t="shared" si="3"/>
        <v>30.413529204386435</v>
      </c>
    </row>
    <row r="92" spans="1:9" s="95" customFormat="1" ht="12.75" customHeight="1" x14ac:dyDescent="0.2">
      <c r="A92" s="94"/>
      <c r="B92" s="94">
        <v>2</v>
      </c>
      <c r="C92" s="102">
        <v>2595814.3047093418</v>
      </c>
      <c r="D92" s="50">
        <f t="shared" ref="D92:D104" si="4">100*C92/AVERAGE($C$63:$C$66)</f>
        <v>99.427192846413661</v>
      </c>
      <c r="E92" s="47"/>
      <c r="F92" s="207">
        <v>79106269.999207467</v>
      </c>
      <c r="G92" s="50">
        <f t="shared" ref="G92:G104" si="5">100*F92/AVERAGE($F$63:$F$66)</f>
        <v>97.789552212769166</v>
      </c>
      <c r="H92" s="47"/>
      <c r="I92" s="50">
        <f t="shared" si="3"/>
        <v>30.474548913492153</v>
      </c>
    </row>
    <row r="93" spans="1:9" s="95" customFormat="1" ht="12.75" customHeight="1" x14ac:dyDescent="0.2">
      <c r="A93" s="94"/>
      <c r="B93" s="94">
        <v>3</v>
      </c>
      <c r="C93" s="102">
        <v>2611016.8093627659</v>
      </c>
      <c r="D93" s="50">
        <f t="shared" si="4"/>
        <v>100.00949272787368</v>
      </c>
      <c r="E93" s="47"/>
      <c r="F93" s="207">
        <v>79580361.913113788</v>
      </c>
      <c r="G93" s="50">
        <f t="shared" si="5"/>
        <v>98.375614935345496</v>
      </c>
      <c r="H93" s="47"/>
      <c r="I93" s="50">
        <f t="shared" si="3"/>
        <v>30.478686168449389</v>
      </c>
    </row>
    <row r="94" spans="1:9" s="95" customFormat="1" ht="12.75" customHeight="1" x14ac:dyDescent="0.2">
      <c r="A94" s="94"/>
      <c r="B94" s="94">
        <v>4</v>
      </c>
      <c r="C94" s="102">
        <v>2616923.1423323369</v>
      </c>
      <c r="D94" s="50">
        <f t="shared" si="4"/>
        <v>100.23572235690196</v>
      </c>
      <c r="E94" s="47"/>
      <c r="F94" s="207">
        <v>79715847.359292641</v>
      </c>
      <c r="G94" s="50">
        <f t="shared" si="5"/>
        <v>98.543099271458303</v>
      </c>
      <c r="H94" s="47"/>
      <c r="I94" s="50">
        <f t="shared" si="3"/>
        <v>30.461669305368201</v>
      </c>
    </row>
    <row r="95" spans="1:9" s="95" customFormat="1" ht="20.25" customHeight="1" x14ac:dyDescent="0.2">
      <c r="A95" s="94">
        <v>2015</v>
      </c>
      <c r="B95" s="94">
        <v>1</v>
      </c>
      <c r="C95" s="102">
        <v>2610553.6442302717</v>
      </c>
      <c r="D95" s="50">
        <f t="shared" si="4"/>
        <v>99.99175216420366</v>
      </c>
      <c r="E95" s="47"/>
      <c r="F95" s="207">
        <v>79368248.613610908</v>
      </c>
      <c r="G95" s="50">
        <f t="shared" si="5"/>
        <v>98.113404814997679</v>
      </c>
      <c r="H95" s="47"/>
      <c r="I95" s="50">
        <f t="shared" si="3"/>
        <v>30.402841477334526</v>
      </c>
    </row>
    <row r="96" spans="1:9" s="95" customFormat="1" ht="12.75" customHeight="1" x14ac:dyDescent="0.2">
      <c r="A96" s="94"/>
      <c r="B96" s="94">
        <v>2</v>
      </c>
      <c r="C96" s="102">
        <v>2601888.8020306956</v>
      </c>
      <c r="D96" s="50">
        <f t="shared" si="4"/>
        <v>99.659863656309241</v>
      </c>
      <c r="E96" s="47"/>
      <c r="F96" s="207">
        <v>78341565.387164116</v>
      </c>
      <c r="G96" s="50">
        <f t="shared" si="5"/>
        <v>96.844240019595262</v>
      </c>
      <c r="H96" s="47"/>
      <c r="I96" s="50">
        <f t="shared" si="3"/>
        <v>30.109497887081449</v>
      </c>
    </row>
    <row r="97" spans="1:21" s="95" customFormat="1" ht="12.75" customHeight="1" x14ac:dyDescent="0.2">
      <c r="A97" s="94"/>
      <c r="B97" s="94">
        <v>3</v>
      </c>
      <c r="C97" s="102">
        <v>2599127.9800331974</v>
      </c>
      <c r="D97" s="50">
        <f t="shared" si="4"/>
        <v>99.554116191761466</v>
      </c>
      <c r="E97" s="47"/>
      <c r="F97" s="207">
        <v>77748744.141521499</v>
      </c>
      <c r="G97" s="50">
        <f t="shared" si="5"/>
        <v>96.11140652669782</v>
      </c>
      <c r="H97" s="47"/>
      <c r="I97" s="50">
        <f t="shared" si="3"/>
        <v>29.913395853838814</v>
      </c>
    </row>
    <row r="98" spans="1:21" s="95" customFormat="1" ht="12.75" customHeight="1" x14ac:dyDescent="0.2">
      <c r="A98" s="94"/>
      <c r="B98" s="94">
        <v>4</v>
      </c>
      <c r="C98" s="102">
        <v>2602143.6677031913</v>
      </c>
      <c r="D98" s="50">
        <f t="shared" si="4"/>
        <v>99.669625748429311</v>
      </c>
      <c r="E98" s="47"/>
      <c r="F98" s="207">
        <v>78161567.478155032</v>
      </c>
      <c r="G98" s="50">
        <f t="shared" si="5"/>
        <v>96.621730287795117</v>
      </c>
      <c r="H98" s="47"/>
      <c r="I98" s="50">
        <f t="shared" si="3"/>
        <v>30.037375894446726</v>
      </c>
    </row>
    <row r="99" spans="1:21" s="95" customFormat="1" ht="20.25" customHeight="1" x14ac:dyDescent="0.2">
      <c r="A99" s="94">
        <v>2016</v>
      </c>
      <c r="B99" s="94">
        <v>1</v>
      </c>
      <c r="C99" s="102">
        <v>2602797.4311826015</v>
      </c>
      <c r="D99" s="50">
        <f t="shared" si="4"/>
        <v>99.694666779841043</v>
      </c>
      <c r="E99" s="47"/>
      <c r="F99" s="207">
        <v>78817591.505966246</v>
      </c>
      <c r="G99" s="50">
        <f t="shared" si="5"/>
        <v>97.43269376668394</v>
      </c>
      <c r="H99" s="47"/>
      <c r="I99" s="50">
        <f t="shared" si="3"/>
        <v>30.281876938135309</v>
      </c>
    </row>
    <row r="100" spans="1:21" s="95" customFormat="1" ht="12.75" customHeight="1" x14ac:dyDescent="0.2">
      <c r="A100" s="94"/>
      <c r="B100" s="94">
        <v>2</v>
      </c>
      <c r="C100" s="102">
        <v>2597504.0064579397</v>
      </c>
      <c r="D100" s="50">
        <f t="shared" si="4"/>
        <v>99.49191330862314</v>
      </c>
      <c r="E100" s="47"/>
      <c r="F100" s="207">
        <v>78760079.770997673</v>
      </c>
      <c r="G100" s="50">
        <f t="shared" si="5"/>
        <v>97.361598936784716</v>
      </c>
      <c r="H100" s="47"/>
      <c r="I100" s="50">
        <f t="shared" si="3"/>
        <v>30.321446887159208</v>
      </c>
    </row>
    <row r="101" spans="1:21" s="95" customFormat="1" ht="12.75" customHeight="1" x14ac:dyDescent="0.2">
      <c r="A101" s="94"/>
      <c r="B101" s="94">
        <v>3</v>
      </c>
      <c r="C101" s="102">
        <v>2593850.4944516337</v>
      </c>
      <c r="D101" s="50">
        <f t="shared" si="4"/>
        <v>99.351973235807193</v>
      </c>
      <c r="E101" s="47"/>
      <c r="F101" s="207">
        <v>78906862.955083594</v>
      </c>
      <c r="G101" s="50">
        <f t="shared" si="5"/>
        <v>97.543049305311371</v>
      </c>
      <c r="H101" s="47"/>
      <c r="I101" s="50">
        <f t="shared" si="3"/>
        <v>30.420744419876563</v>
      </c>
    </row>
    <row r="102" spans="1:21" s="95" customFormat="1" ht="12.75" customHeight="1" x14ac:dyDescent="0.2">
      <c r="A102" s="94"/>
      <c r="B102" s="94">
        <v>4</v>
      </c>
      <c r="C102" s="102">
        <v>2609644.2442578319</v>
      </c>
      <c r="D102" s="50">
        <f t="shared" si="4"/>
        <v>99.956919516016825</v>
      </c>
      <c r="E102" s="47"/>
      <c r="F102" s="207">
        <v>80260638.220471308</v>
      </c>
      <c r="G102" s="50">
        <f t="shared" si="5"/>
        <v>99.216558585932418</v>
      </c>
      <c r="H102" s="47"/>
      <c r="I102" s="50">
        <f t="shared" si="3"/>
        <v>30.755394493741417</v>
      </c>
    </row>
    <row r="103" spans="1:21" s="95" customFormat="1" ht="20.25" customHeight="1" x14ac:dyDescent="0.2">
      <c r="A103" s="94">
        <v>2017</v>
      </c>
      <c r="B103" s="94">
        <v>1</v>
      </c>
      <c r="C103" s="102">
        <v>2636532.7060211436</v>
      </c>
      <c r="D103" s="50">
        <f t="shared" si="4"/>
        <v>100.98682534103445</v>
      </c>
      <c r="E103" s="47"/>
      <c r="F103" s="207">
        <v>81668112.378608033</v>
      </c>
      <c r="G103" s="50">
        <f t="shared" si="5"/>
        <v>100.95644933892348</v>
      </c>
      <c r="H103" s="47"/>
      <c r="I103" s="50">
        <f t="shared" si="3"/>
        <v>30.975573408249272</v>
      </c>
    </row>
    <row r="104" spans="1:21" s="95" customFormat="1" ht="12.75" customHeight="1" x14ac:dyDescent="0.2">
      <c r="A104" s="94"/>
      <c r="B104" s="94">
        <v>2</v>
      </c>
      <c r="C104" s="102">
        <v>2655764.478323984</v>
      </c>
      <c r="D104" s="50">
        <f t="shared" si="4"/>
        <v>101.72345782282014</v>
      </c>
      <c r="E104" s="47"/>
      <c r="F104" s="207">
        <v>82398142.348298326</v>
      </c>
      <c r="G104" s="50">
        <f t="shared" si="5"/>
        <v>101.85889744877154</v>
      </c>
      <c r="H104" s="47"/>
      <c r="I104" s="50">
        <f t="shared" si="3"/>
        <v>31.026148222412647</v>
      </c>
    </row>
    <row r="105" spans="1:21" s="95" customFormat="1" ht="12.75" customHeight="1" x14ac:dyDescent="0.2">
      <c r="A105" s="94"/>
      <c r="B105" s="94">
        <v>3</v>
      </c>
      <c r="C105" s="102">
        <v>2659694.2080976893</v>
      </c>
      <c r="D105" s="50">
        <f t="shared" ref="D105" si="6">100*C105/AVERAGE($C$63:$C$66)</f>
        <v>101.87397783472379</v>
      </c>
      <c r="E105" s="47"/>
      <c r="F105" s="207">
        <v>82174754.359929875</v>
      </c>
      <c r="G105" s="50">
        <f t="shared" ref="G105" si="7">100*F105/AVERAGE($F$63:$F$66)</f>
        <v>101.58274978876328</v>
      </c>
      <c r="H105" s="47"/>
      <c r="I105" s="50">
        <f t="shared" ref="I105" si="8">F105/C105</f>
        <v>30.896316617805574</v>
      </c>
    </row>
    <row r="106" spans="1:21" s="95" customFormat="1" ht="12.75" customHeight="1" x14ac:dyDescent="0.2">
      <c r="A106" s="94"/>
      <c r="B106" s="94">
        <v>4</v>
      </c>
      <c r="C106" s="102">
        <v>2644838.9144575791</v>
      </c>
      <c r="D106" s="50">
        <f t="shared" ref="D106" si="9">100*C106/AVERAGE($C$63:$C$66)</f>
        <v>101.3049771389245</v>
      </c>
      <c r="E106" s="47"/>
      <c r="F106" s="207">
        <v>80781818.257310614</v>
      </c>
      <c r="G106" s="50">
        <f t="shared" ref="G106" si="10">100*F106/AVERAGE($F$63:$F$66)</f>
        <v>99.860830682509089</v>
      </c>
      <c r="H106" s="47"/>
      <c r="I106" s="50">
        <f t="shared" ref="I106" si="11">F106/C106</f>
        <v>30.543190292508939</v>
      </c>
    </row>
    <row r="107" spans="1:21" s="95" customFormat="1" ht="18.75" customHeight="1" x14ac:dyDescent="0.2">
      <c r="A107" s="94">
        <v>2018</v>
      </c>
      <c r="B107" s="94">
        <v>1</v>
      </c>
      <c r="C107" s="102">
        <v>2622630.1878398857</v>
      </c>
      <c r="D107" s="50">
        <f t="shared" ref="D107" si="12">100*C107/AVERAGE($C$63:$C$66)</f>
        <v>100.45431869995811</v>
      </c>
      <c r="E107" s="47"/>
      <c r="F107" s="207">
        <v>79762486.387774631</v>
      </c>
      <c r="G107" s="50">
        <f t="shared" ref="G107" si="13">100*F107/AVERAGE($F$63:$F$66)</f>
        <v>98.600753484088202</v>
      </c>
      <c r="H107" s="47"/>
      <c r="I107" s="50">
        <f t="shared" ref="I107" si="14">F107/C107</f>
        <v>30.413165667657683</v>
      </c>
    </row>
    <row r="108" spans="1:21" s="95" customFormat="1" ht="11.25" customHeight="1" x14ac:dyDescent="0.2">
      <c r="A108" s="36"/>
      <c r="B108" s="36"/>
      <c r="C108" s="112"/>
      <c r="D108" s="36"/>
      <c r="E108" s="36"/>
      <c r="F108" s="112"/>
      <c r="G108" s="36"/>
      <c r="H108" s="36"/>
      <c r="I108" s="36"/>
    </row>
    <row r="109" spans="1:21" s="95" customFormat="1" ht="11.25" customHeight="1" x14ac:dyDescent="0.2">
      <c r="A109" s="105" t="s">
        <v>91</v>
      </c>
      <c r="B109" s="105"/>
      <c r="C109" s="23"/>
      <c r="D109" s="23"/>
      <c r="E109" s="23"/>
      <c r="F109" s="23"/>
      <c r="G109" s="23"/>
      <c r="H109" s="23"/>
      <c r="I109" s="23"/>
    </row>
    <row r="110" spans="1:21" s="95" customFormat="1" ht="11.25" customHeight="1" x14ac:dyDescent="0.2">
      <c r="A110" s="153" t="s">
        <v>17</v>
      </c>
      <c r="B110" s="153"/>
      <c r="C110" s="125"/>
      <c r="D110" s="104"/>
      <c r="E110" s="104"/>
      <c r="F110" s="104"/>
      <c r="G110" s="104"/>
      <c r="H110" s="104"/>
      <c r="I110" s="104"/>
    </row>
    <row r="111" spans="1:21" s="95" customFormat="1" ht="11.25" customHeight="1" x14ac:dyDescent="0.2">
      <c r="A111" s="105" t="s">
        <v>51</v>
      </c>
      <c r="C111" s="93"/>
      <c r="D111" s="93"/>
      <c r="E111" s="93"/>
      <c r="F111" s="93"/>
      <c r="G111" s="93"/>
      <c r="H111" s="93"/>
      <c r="I111" s="93"/>
      <c r="J111" s="93"/>
      <c r="K111" s="93"/>
      <c r="L111" s="93"/>
      <c r="M111" s="93"/>
      <c r="N111" s="93"/>
      <c r="O111" s="93"/>
      <c r="P111" s="93"/>
      <c r="Q111" s="93"/>
      <c r="R111" s="93"/>
      <c r="S111" s="93"/>
      <c r="T111" s="93"/>
      <c r="U111" s="93"/>
    </row>
    <row r="112" spans="1:21" ht="11.25" customHeight="1" x14ac:dyDescent="0.2">
      <c r="A112" s="105" t="s">
        <v>52</v>
      </c>
      <c r="B112" s="111"/>
      <c r="I112" s="10"/>
    </row>
    <row r="113" spans="1:2" ht="11.25" customHeight="1" x14ac:dyDescent="0.2">
      <c r="A113" s="97" t="s">
        <v>57</v>
      </c>
      <c r="B113" s="111"/>
    </row>
    <row r="114" spans="1:2" ht="10.5" customHeight="1" x14ac:dyDescent="0.2">
      <c r="A114" s="96" t="s">
        <v>54</v>
      </c>
    </row>
    <row r="115" spans="1:2" ht="14.25" customHeight="1" x14ac:dyDescent="0.2"/>
  </sheetData>
  <sheetProtection selectLockedCells="1" selectUnlockedCells="1"/>
  <mergeCells count="2">
    <mergeCell ref="A1:I1"/>
    <mergeCell ref="A26:B26"/>
  </mergeCells>
  <hyperlinks>
    <hyperlink ref="A110" r:id="rId1" display="Productivity Jobs and Productivity Hours by NUTS1 region (Excel sheet 1047Kb)"/>
  </hyperlinks>
  <pageMargins left="0.74791666666666667" right="0.74791666666666667" top="0.98402777777777772" bottom="0.98402777777777772" header="0.51180555555555551" footer="0.51180555555555551"/>
  <pageSetup paperSize="9" firstPageNumber="0" orientation="portrait"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9"/>
  <sheetViews>
    <sheetView zoomScaleNormal="100" zoomScaleSheetLayoutView="100" workbookViewId="0">
      <pane ySplit="6" topLeftCell="A7" activePane="bottomLeft" state="frozen"/>
      <selection activeCell="A2" sqref="A2:B2"/>
      <selection pane="bottomLeft" sqref="A1:G1"/>
    </sheetView>
  </sheetViews>
  <sheetFormatPr defaultRowHeight="9.9499999999999993" customHeight="1" x14ac:dyDescent="0.2"/>
  <cols>
    <col min="1" max="1" customWidth="true" style="3" width="7.140625" collapsed="false"/>
    <col min="2" max="2" customWidth="true" style="1" width="2.7109375" collapsed="false"/>
    <col min="3" max="3" customWidth="true" style="1" width="12.85546875" collapsed="false"/>
    <col min="4" max="4" customWidth="true" style="1" width="5.7109375" collapsed="false"/>
    <col min="5" max="5" customWidth="true" style="1" width="11.7109375" collapsed="false"/>
    <col min="6" max="6" customWidth="true" style="1" width="5.28515625" collapsed="false"/>
    <col min="7" max="7" customWidth="true" style="1" width="12.5703125" collapsed="false"/>
    <col min="8" max="16384" style="1" width="9.140625" collapsed="false"/>
  </cols>
  <sheetData>
    <row r="1" spans="1:8" s="29" customFormat="1" ht="16.5" x14ac:dyDescent="0.25">
      <c r="A1" s="232" t="s">
        <v>22</v>
      </c>
      <c r="B1" s="232"/>
      <c r="C1" s="232"/>
      <c r="D1" s="232"/>
      <c r="E1" s="232"/>
      <c r="F1" s="232"/>
      <c r="G1" s="232"/>
      <c r="H1" s="27"/>
    </row>
    <row r="2" spans="1:8" s="3" customFormat="1" ht="15.75" customHeight="1" x14ac:dyDescent="0.2">
      <c r="A2" s="76" t="s">
        <v>23</v>
      </c>
      <c r="B2" s="9"/>
      <c r="C2" s="9"/>
      <c r="D2" s="9"/>
      <c r="E2" s="13"/>
      <c r="F2" s="13"/>
    </row>
    <row r="3" spans="1:8" s="3" customFormat="1" ht="15.75" customHeight="1" x14ac:dyDescent="0.2">
      <c r="A3" s="76" t="s">
        <v>24</v>
      </c>
      <c r="B3" s="9"/>
      <c r="C3" s="9"/>
      <c r="D3" s="9"/>
      <c r="E3" s="13"/>
      <c r="F3" s="13"/>
    </row>
    <row r="4" spans="1:8" ht="11.25" customHeight="1" x14ac:dyDescent="0.25">
      <c r="A4" s="12"/>
      <c r="B4" s="14"/>
      <c r="C4" s="14"/>
      <c r="D4" s="14"/>
      <c r="E4" s="15"/>
      <c r="F4" s="15"/>
    </row>
    <row r="5" spans="1:8" ht="18" customHeight="1" x14ac:dyDescent="0.25">
      <c r="A5" s="12"/>
      <c r="B5" s="14"/>
      <c r="C5" s="42" t="s">
        <v>9</v>
      </c>
      <c r="D5" s="14"/>
      <c r="E5" s="43" t="s">
        <v>16</v>
      </c>
      <c r="F5" s="15"/>
    </row>
    <row r="6" spans="1:8" s="4" customFormat="1" ht="20.25" customHeight="1" x14ac:dyDescent="0.2">
      <c r="A6" s="75" t="s">
        <v>0</v>
      </c>
      <c r="B6" s="16"/>
      <c r="C6" s="65" t="s">
        <v>15</v>
      </c>
      <c r="D6" s="66"/>
      <c r="E6" s="66" t="s">
        <v>15</v>
      </c>
      <c r="F6" s="18"/>
    </row>
    <row r="7" spans="1:8" ht="27" customHeight="1" x14ac:dyDescent="0.2">
      <c r="A7" s="19">
        <v>1998</v>
      </c>
      <c r="B7" s="13"/>
      <c r="C7" s="74">
        <v>91.952039939710161</v>
      </c>
      <c r="D7" s="74"/>
      <c r="E7" s="74">
        <v>92.332101084934436</v>
      </c>
      <c r="F7" s="15"/>
    </row>
    <row r="8" spans="1:8" ht="12.75" customHeight="1" x14ac:dyDescent="0.2">
      <c r="A8" s="19">
        <v>1999</v>
      </c>
      <c r="B8" s="41"/>
      <c r="C8" s="74">
        <v>90.975945390149448</v>
      </c>
      <c r="D8" s="74"/>
      <c r="E8" s="74">
        <v>91.033316986692441</v>
      </c>
      <c r="F8" s="15"/>
    </row>
    <row r="9" spans="1:8" ht="12.75" customHeight="1" x14ac:dyDescent="0.2">
      <c r="A9" s="19">
        <v>2000</v>
      </c>
      <c r="B9" s="41"/>
      <c r="C9" s="74">
        <v>90.794147377133015</v>
      </c>
      <c r="D9" s="74"/>
      <c r="E9" s="74">
        <v>91.085675282056371</v>
      </c>
      <c r="F9" s="15"/>
    </row>
    <row r="10" spans="1:8" ht="12.75" customHeight="1" x14ac:dyDescent="0.2">
      <c r="A10" s="19">
        <v>2001</v>
      </c>
      <c r="B10" s="41"/>
      <c r="C10" s="74">
        <v>89.875109704927311</v>
      </c>
      <c r="D10" s="74"/>
      <c r="E10" s="74">
        <v>90.281600306121135</v>
      </c>
      <c r="F10" s="15"/>
    </row>
    <row r="11" spans="1:8" ht="12.75" customHeight="1" x14ac:dyDescent="0.2">
      <c r="A11" s="19">
        <v>2002</v>
      </c>
      <c r="B11" s="41"/>
      <c r="C11" s="74">
        <v>90.193377047430531</v>
      </c>
      <c r="D11" s="74"/>
      <c r="E11" s="74">
        <v>90.107578624467195</v>
      </c>
      <c r="F11" s="15"/>
    </row>
    <row r="12" spans="1:8" ht="12.75" customHeight="1" x14ac:dyDescent="0.2">
      <c r="A12" s="19">
        <v>2003</v>
      </c>
      <c r="B12" s="41"/>
      <c r="C12" s="74">
        <v>90.820598272044919</v>
      </c>
      <c r="D12" s="74"/>
      <c r="E12" s="74">
        <v>90.078196615869729</v>
      </c>
      <c r="F12" s="15"/>
    </row>
    <row r="13" spans="1:8" ht="12.75" customHeight="1" x14ac:dyDescent="0.2">
      <c r="A13" s="19">
        <v>2004</v>
      </c>
      <c r="B13" s="41"/>
      <c r="C13" s="74">
        <v>93.877134854449665</v>
      </c>
      <c r="D13" s="74"/>
      <c r="E13" s="74">
        <v>91.785033764113777</v>
      </c>
      <c r="F13" s="15"/>
    </row>
    <row r="14" spans="1:8" ht="12.75" customHeight="1" x14ac:dyDescent="0.2">
      <c r="A14" s="19">
        <v>2005</v>
      </c>
      <c r="B14" s="41"/>
      <c r="C14" s="74">
        <v>92.652125613404479</v>
      </c>
      <c r="D14" s="74"/>
      <c r="E14" s="74">
        <v>91.522842849572129</v>
      </c>
      <c r="F14" s="15"/>
    </row>
    <row r="15" spans="1:8" ht="12.75" customHeight="1" x14ac:dyDescent="0.2">
      <c r="A15" s="19">
        <v>2006</v>
      </c>
      <c r="B15" s="41"/>
      <c r="C15" s="74">
        <v>92.009312204079336</v>
      </c>
      <c r="D15" s="74"/>
      <c r="E15" s="74">
        <v>92.138990400296947</v>
      </c>
      <c r="F15" s="15"/>
    </row>
    <row r="16" spans="1:8" ht="12.75" customHeight="1" x14ac:dyDescent="0.2">
      <c r="A16" s="19">
        <v>2007</v>
      </c>
      <c r="B16" s="41"/>
      <c r="C16" s="74">
        <v>90.901547376517129</v>
      </c>
      <c r="D16" s="74"/>
      <c r="E16" s="74">
        <v>91.197682325571208</v>
      </c>
      <c r="F16" s="15"/>
    </row>
    <row r="17" spans="1:18" ht="12.75" customHeight="1" x14ac:dyDescent="0.2">
      <c r="A17" s="19">
        <v>2008</v>
      </c>
      <c r="B17" s="41"/>
      <c r="C17" s="74">
        <v>93.439480649208548</v>
      </c>
      <c r="D17" s="74"/>
      <c r="E17" s="74">
        <v>92.943889158519312</v>
      </c>
      <c r="F17" s="15"/>
    </row>
    <row r="18" spans="1:18" ht="12.75" customHeight="1" x14ac:dyDescent="0.2">
      <c r="A18" s="19">
        <v>2009</v>
      </c>
      <c r="B18" s="41"/>
      <c r="C18" s="74">
        <v>96.702803248570049</v>
      </c>
      <c r="D18" s="74"/>
      <c r="E18" s="74">
        <v>96.704795233623727</v>
      </c>
      <c r="F18" s="15"/>
    </row>
    <row r="19" spans="1:18" ht="12.75" customHeight="1" x14ac:dyDescent="0.2">
      <c r="A19" s="19">
        <v>2010</v>
      </c>
      <c r="B19" s="41"/>
      <c r="C19" s="74">
        <v>97.528344115444995</v>
      </c>
      <c r="D19" s="74"/>
      <c r="E19" s="74">
        <v>95.665269525474699</v>
      </c>
      <c r="F19" s="15"/>
    </row>
    <row r="20" spans="1:18" ht="12.75" customHeight="1" x14ac:dyDescent="0.2">
      <c r="A20" s="19">
        <v>2011</v>
      </c>
      <c r="B20" s="41"/>
      <c r="C20" s="74">
        <v>96.492937305750985</v>
      </c>
      <c r="D20" s="74"/>
      <c r="E20" s="74">
        <v>95.557017202101108</v>
      </c>
      <c r="F20" s="15"/>
    </row>
    <row r="21" spans="1:18" ht="12.75" customHeight="1" x14ac:dyDescent="0.2">
      <c r="A21" s="19">
        <v>2012</v>
      </c>
      <c r="B21" s="41"/>
      <c r="C21" s="74">
        <v>97.776680622556114</v>
      </c>
      <c r="D21" s="74"/>
      <c r="E21" s="74">
        <v>96.038895052914683</v>
      </c>
      <c r="F21" s="15"/>
    </row>
    <row r="22" spans="1:18" ht="12.75" customHeight="1" x14ac:dyDescent="0.2">
      <c r="A22" s="19">
        <v>2013</v>
      </c>
      <c r="B22" s="41"/>
      <c r="C22" s="74">
        <v>98.492607090322849</v>
      </c>
      <c r="D22" s="74"/>
      <c r="E22" s="74">
        <v>97.657085574391388</v>
      </c>
      <c r="F22" s="15"/>
    </row>
    <row r="23" spans="1:18" ht="12.75" customHeight="1" x14ac:dyDescent="0.2">
      <c r="A23" s="19">
        <v>2014</v>
      </c>
      <c r="B23" s="41"/>
      <c r="C23" s="74">
        <v>99.537371067387369</v>
      </c>
      <c r="D23" s="74"/>
      <c r="E23" s="74">
        <v>98.06812448253109</v>
      </c>
      <c r="F23" s="15"/>
    </row>
    <row r="24" spans="1:18" ht="12.75" customHeight="1" x14ac:dyDescent="0.2">
      <c r="A24" s="19">
        <v>2015</v>
      </c>
      <c r="B24" s="41"/>
      <c r="C24" s="74">
        <v>100.32320681371904</v>
      </c>
      <c r="D24" s="74"/>
      <c r="E24" s="74">
        <v>97.541207181527355</v>
      </c>
      <c r="F24" s="15"/>
    </row>
    <row r="25" spans="1:18" ht="12.75" customHeight="1" x14ac:dyDescent="0.2">
      <c r="A25" s="19">
        <v>2016</v>
      </c>
      <c r="B25" s="88"/>
      <c r="C25" s="74">
        <v>98.209535817935475</v>
      </c>
      <c r="D25" s="74"/>
      <c r="E25" s="74">
        <v>97.025075244222492</v>
      </c>
      <c r="F25" s="15"/>
    </row>
    <row r="26" spans="1:18" s="3" customFormat="1" ht="12.75" customHeight="1" x14ac:dyDescent="0.2">
      <c r="A26" s="44"/>
      <c r="B26" s="44"/>
      <c r="C26" s="44"/>
      <c r="D26" s="44"/>
      <c r="E26" s="45"/>
      <c r="F26" s="13"/>
    </row>
    <row r="27" spans="1:18" s="3" customFormat="1" ht="12.75" x14ac:dyDescent="0.2">
      <c r="A27" s="89" t="s">
        <v>18</v>
      </c>
      <c r="B27" s="39"/>
      <c r="C27" s="39"/>
      <c r="D27" s="39"/>
      <c r="E27" s="13"/>
      <c r="F27" s="13"/>
    </row>
    <row r="28" spans="1:18" s="3" customFormat="1" ht="12.75" x14ac:dyDescent="0.2">
      <c r="A28" s="89" t="s">
        <v>92</v>
      </c>
      <c r="B28" s="24"/>
      <c r="C28" s="24"/>
      <c r="D28" s="24"/>
      <c r="E28" s="13"/>
      <c r="F28" s="13"/>
    </row>
    <row r="29" spans="1:18" s="3" customFormat="1" ht="13.5" customHeight="1" x14ac:dyDescent="0.2">
      <c r="B29" s="25"/>
      <c r="C29" s="25"/>
      <c r="D29" s="25"/>
      <c r="E29" s="25"/>
      <c r="F29" s="25"/>
      <c r="G29" s="1"/>
      <c r="H29" s="1"/>
      <c r="I29" s="1"/>
      <c r="J29" s="1"/>
      <c r="K29" s="1"/>
      <c r="L29" s="1"/>
      <c r="M29" s="1"/>
      <c r="N29" s="1"/>
      <c r="O29" s="1"/>
      <c r="P29" s="1"/>
      <c r="Q29" s="1"/>
      <c r="R29" s="1"/>
    </row>
    <row r="30" spans="1:18" ht="13.5" customHeight="1" x14ac:dyDescent="0.2">
      <c r="A30" s="22"/>
      <c r="B30" s="15"/>
      <c r="C30" s="15"/>
      <c r="D30" s="15"/>
      <c r="E30" s="15"/>
      <c r="F30" s="15"/>
    </row>
    <row r="31" spans="1:18" ht="15" customHeight="1" x14ac:dyDescent="0.2">
      <c r="A31" s="19"/>
      <c r="B31" s="15"/>
      <c r="C31" s="15"/>
      <c r="D31" s="15"/>
      <c r="E31" s="15"/>
      <c r="F31" s="15"/>
    </row>
    <row r="32" spans="1:18" ht="14.25" customHeight="1" x14ac:dyDescent="0.2">
      <c r="C32" s="15"/>
      <c r="D32" s="15"/>
      <c r="E32" s="15"/>
    </row>
    <row r="33" spans="3:5" ht="14.25" customHeight="1" x14ac:dyDescent="0.2">
      <c r="C33" s="73"/>
      <c r="D33" s="15"/>
      <c r="E33" s="73"/>
    </row>
    <row r="34" spans="3:5" ht="9.9499999999999993" customHeight="1" x14ac:dyDescent="0.2">
      <c r="C34" s="73"/>
      <c r="D34" s="15"/>
      <c r="E34" s="73"/>
    </row>
    <row r="35" spans="3:5" ht="9.9499999999999993" customHeight="1" x14ac:dyDescent="0.2">
      <c r="C35" s="73"/>
      <c r="D35" s="15"/>
      <c r="E35" s="73"/>
    </row>
    <row r="36" spans="3:5" ht="9.9499999999999993" customHeight="1" x14ac:dyDescent="0.2">
      <c r="C36" s="73"/>
      <c r="D36" s="15"/>
      <c r="E36" s="73"/>
    </row>
    <row r="37" spans="3:5" ht="9.9499999999999993" customHeight="1" x14ac:dyDescent="0.2">
      <c r="C37" s="73"/>
      <c r="D37" s="15"/>
      <c r="E37" s="73"/>
    </row>
    <row r="38" spans="3:5" ht="9.9499999999999993" customHeight="1" x14ac:dyDescent="0.2">
      <c r="C38" s="73"/>
      <c r="D38" s="15"/>
      <c r="E38" s="73"/>
    </row>
    <row r="39" spans="3:5" ht="9.9499999999999993" customHeight="1" x14ac:dyDescent="0.2">
      <c r="C39" s="73"/>
      <c r="D39" s="15"/>
      <c r="E39" s="73"/>
    </row>
    <row r="40" spans="3:5" ht="9.9499999999999993" customHeight="1" x14ac:dyDescent="0.2">
      <c r="C40" s="73"/>
      <c r="D40" s="15"/>
      <c r="E40" s="73"/>
    </row>
    <row r="41" spans="3:5" ht="9.9499999999999993" customHeight="1" x14ac:dyDescent="0.2">
      <c r="C41" s="73"/>
      <c r="D41" s="15"/>
      <c r="E41" s="73"/>
    </row>
    <row r="42" spans="3:5" ht="9.9499999999999993" customHeight="1" x14ac:dyDescent="0.2">
      <c r="C42" s="73"/>
      <c r="D42" s="15"/>
      <c r="E42" s="73"/>
    </row>
    <row r="43" spans="3:5" ht="9.9499999999999993" customHeight="1" x14ac:dyDescent="0.2">
      <c r="C43" s="73"/>
      <c r="D43" s="15"/>
      <c r="E43" s="73"/>
    </row>
    <row r="44" spans="3:5" ht="9.9499999999999993" customHeight="1" x14ac:dyDescent="0.2">
      <c r="C44" s="73"/>
      <c r="D44" s="15"/>
      <c r="E44" s="73"/>
    </row>
    <row r="45" spans="3:5" ht="9.9499999999999993" customHeight="1" x14ac:dyDescent="0.2">
      <c r="C45" s="73"/>
      <c r="D45" s="15"/>
      <c r="E45" s="73"/>
    </row>
    <row r="46" spans="3:5" ht="9.9499999999999993" customHeight="1" x14ac:dyDescent="0.2">
      <c r="C46" s="73"/>
      <c r="D46" s="15"/>
      <c r="E46" s="73"/>
    </row>
    <row r="47" spans="3:5" ht="9.9499999999999993" customHeight="1" x14ac:dyDescent="0.2">
      <c r="C47" s="73"/>
      <c r="D47" s="15"/>
      <c r="E47" s="73"/>
    </row>
    <row r="48" spans="3:5" ht="9.9499999999999993" customHeight="1" x14ac:dyDescent="0.2">
      <c r="C48" s="73"/>
      <c r="D48" s="15"/>
      <c r="E48" s="73"/>
    </row>
    <row r="49" spans="3:5" ht="9.9499999999999993" customHeight="1" x14ac:dyDescent="0.2">
      <c r="C49" s="40"/>
      <c r="E49" s="40"/>
    </row>
  </sheetData>
  <sheetProtection selectLockedCells="1" selectUnlockedCells="1"/>
  <mergeCells count="1">
    <mergeCell ref="A1:G1"/>
  </mergeCells>
  <pageMargins left="0.74791666666666667" right="0.74791666666666667" top="0.98402777777777772" bottom="0.98402777777777772" header="0.51180555555555551" footer="0.51180555555555551"/>
  <pageSetup paperSize="9" scale="99" firstPageNumber="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workbookViewId="0">
      <selection activeCell="A4" sqref="A4"/>
    </sheetView>
  </sheetViews>
  <sheetFormatPr defaultRowHeight="12.75" x14ac:dyDescent="0.2"/>
  <cols>
    <col min="1" max="1" style="172" width="9.140625" collapsed="false"/>
    <col min="2" max="2" customWidth="true" style="172" width="10.7109375" collapsed="false"/>
    <col min="3" max="22" customWidth="true" style="172" width="9.140625" collapsed="false"/>
    <col min="23" max="16384" style="172" width="9.140625" collapsed="false"/>
  </cols>
  <sheetData>
    <row r="1" spans="1:22" ht="21.75" x14ac:dyDescent="0.3">
      <c r="A1" s="199" t="s">
        <v>79</v>
      </c>
      <c r="B1" s="199"/>
      <c r="C1" s="199"/>
      <c r="D1" s="199"/>
      <c r="E1" s="199"/>
      <c r="F1" s="173"/>
      <c r="G1" s="198"/>
      <c r="H1" s="197"/>
    </row>
    <row r="2" spans="1:22" ht="18" x14ac:dyDescent="0.25">
      <c r="A2" s="196" t="s">
        <v>78</v>
      </c>
      <c r="B2" s="196"/>
      <c r="C2" s="173"/>
      <c r="D2" s="173"/>
      <c r="E2" s="173"/>
      <c r="F2" s="173"/>
      <c r="G2" s="173"/>
    </row>
    <row r="3" spans="1:22" ht="15.75" thickBot="1" x14ac:dyDescent="0.3">
      <c r="A3" s="195"/>
      <c r="B3" s="195"/>
      <c r="C3" s="195"/>
      <c r="D3" s="195"/>
      <c r="E3" s="195"/>
      <c r="F3" s="195"/>
      <c r="G3" s="195"/>
      <c r="H3" s="195"/>
      <c r="I3" s="195"/>
      <c r="J3" s="195"/>
      <c r="K3" s="195"/>
      <c r="L3" s="195"/>
      <c r="M3" s="195"/>
      <c r="N3" s="195"/>
      <c r="Q3" s="195"/>
      <c r="R3" s="195"/>
      <c r="S3" s="195"/>
      <c r="T3" s="195"/>
      <c r="U3" s="195"/>
      <c r="V3" s="194" t="s">
        <v>77</v>
      </c>
    </row>
    <row r="4" spans="1:22" ht="42" customHeight="1" thickBot="1" x14ac:dyDescent="0.25">
      <c r="A4" s="193"/>
      <c r="B4" s="235" t="s">
        <v>76</v>
      </c>
      <c r="C4" s="240"/>
      <c r="D4" s="235" t="s">
        <v>75</v>
      </c>
      <c r="E4" s="236"/>
      <c r="F4" s="237" t="s">
        <v>74</v>
      </c>
      <c r="G4" s="236"/>
      <c r="H4" s="237" t="s">
        <v>73</v>
      </c>
      <c r="I4" s="236"/>
      <c r="J4" s="237" t="s">
        <v>72</v>
      </c>
      <c r="K4" s="240"/>
      <c r="L4" s="235" t="s">
        <v>71</v>
      </c>
      <c r="M4" s="236"/>
      <c r="N4" s="237" t="s">
        <v>70</v>
      </c>
      <c r="O4" s="236"/>
      <c r="P4" s="237" t="s">
        <v>69</v>
      </c>
      <c r="Q4" s="236"/>
      <c r="R4" s="237" t="s">
        <v>68</v>
      </c>
      <c r="S4" s="236"/>
      <c r="T4" s="237" t="s">
        <v>67</v>
      </c>
      <c r="U4" s="240"/>
    </row>
    <row r="5" spans="1:22" ht="28.5" customHeight="1" x14ac:dyDescent="0.2">
      <c r="A5" s="180"/>
      <c r="B5" s="191" t="s">
        <v>66</v>
      </c>
      <c r="C5" s="187" t="s">
        <v>9</v>
      </c>
      <c r="D5" s="191" t="s">
        <v>66</v>
      </c>
      <c r="E5" s="189" t="s">
        <v>9</v>
      </c>
      <c r="F5" s="192" t="s">
        <v>66</v>
      </c>
      <c r="G5" s="189" t="s">
        <v>9</v>
      </c>
      <c r="H5" s="190" t="s">
        <v>66</v>
      </c>
      <c r="I5" s="189" t="s">
        <v>9</v>
      </c>
      <c r="J5" s="188" t="s">
        <v>66</v>
      </c>
      <c r="K5" s="187" t="s">
        <v>9</v>
      </c>
      <c r="L5" s="191" t="s">
        <v>66</v>
      </c>
      <c r="M5" s="189" t="s">
        <v>9</v>
      </c>
      <c r="N5" s="190" t="s">
        <v>66</v>
      </c>
      <c r="O5" s="189" t="s">
        <v>9</v>
      </c>
      <c r="P5" s="190" t="s">
        <v>66</v>
      </c>
      <c r="Q5" s="189" t="s">
        <v>9</v>
      </c>
      <c r="R5" s="190" t="s">
        <v>66</v>
      </c>
      <c r="S5" s="189" t="s">
        <v>9</v>
      </c>
      <c r="T5" s="188" t="s">
        <v>66</v>
      </c>
      <c r="U5" s="187" t="s">
        <v>9</v>
      </c>
    </row>
    <row r="6" spans="1:22" x14ac:dyDescent="0.2">
      <c r="A6" s="186" t="s">
        <v>65</v>
      </c>
      <c r="B6" s="185" t="s">
        <v>64</v>
      </c>
      <c r="C6" s="181" t="s">
        <v>64</v>
      </c>
      <c r="D6" s="185" t="s">
        <v>31</v>
      </c>
      <c r="E6" s="183" t="s">
        <v>31</v>
      </c>
      <c r="F6" s="184" t="s">
        <v>32</v>
      </c>
      <c r="G6" s="183" t="s">
        <v>32</v>
      </c>
      <c r="H6" s="184" t="s">
        <v>33</v>
      </c>
      <c r="I6" s="183" t="s">
        <v>33</v>
      </c>
      <c r="J6" s="182" t="s">
        <v>63</v>
      </c>
      <c r="K6" s="181" t="s">
        <v>63</v>
      </c>
      <c r="L6" s="185" t="s">
        <v>34</v>
      </c>
      <c r="M6" s="183" t="s">
        <v>34</v>
      </c>
      <c r="N6" s="184" t="s">
        <v>35</v>
      </c>
      <c r="O6" s="183" t="s">
        <v>35</v>
      </c>
      <c r="P6" s="184" t="s">
        <v>36</v>
      </c>
      <c r="Q6" s="183" t="s">
        <v>36</v>
      </c>
      <c r="R6" s="184" t="s">
        <v>37</v>
      </c>
      <c r="S6" s="183" t="s">
        <v>37</v>
      </c>
      <c r="T6" s="182" t="s">
        <v>38</v>
      </c>
      <c r="U6" s="181" t="s">
        <v>38</v>
      </c>
    </row>
    <row r="7" spans="1:22" x14ac:dyDescent="0.2">
      <c r="A7" s="180"/>
      <c r="B7" s="178"/>
      <c r="C7" s="174"/>
      <c r="D7" s="178"/>
      <c r="E7" s="176"/>
      <c r="F7" s="177"/>
      <c r="G7" s="176"/>
      <c r="H7" s="177"/>
      <c r="I7" s="176"/>
      <c r="J7" s="175"/>
      <c r="K7" s="174"/>
      <c r="L7" s="178"/>
      <c r="M7" s="176"/>
      <c r="N7" s="177"/>
      <c r="O7" s="176"/>
      <c r="P7" s="177"/>
      <c r="Q7" s="176"/>
      <c r="R7" s="177"/>
      <c r="S7" s="176"/>
      <c r="T7" s="175"/>
      <c r="U7" s="174"/>
    </row>
    <row r="8" spans="1:22" x14ac:dyDescent="0.2">
      <c r="A8" s="179">
        <v>1998</v>
      </c>
      <c r="B8" s="208">
        <v>89.532492730827926</v>
      </c>
      <c r="C8" s="209">
        <v>87.422308464753371</v>
      </c>
      <c r="D8" s="208">
        <v>81.948140294270502</v>
      </c>
      <c r="E8" s="210">
        <v>79.786708481352164</v>
      </c>
      <c r="F8" s="211">
        <v>69.156142475502151</v>
      </c>
      <c r="G8" s="210">
        <v>67.893754887201482</v>
      </c>
      <c r="H8" s="211">
        <v>93.653333214257984</v>
      </c>
      <c r="I8" s="210">
        <v>91.099433808246957</v>
      </c>
      <c r="J8" s="209">
        <v>91.685780630977405</v>
      </c>
      <c r="K8" s="212">
        <v>91.035418968967946</v>
      </c>
      <c r="L8" s="208">
        <v>81.135454682530408</v>
      </c>
      <c r="M8" s="210">
        <v>82.595925613847982</v>
      </c>
      <c r="N8" s="211">
        <v>84.106164059825204</v>
      </c>
      <c r="O8" s="210">
        <v>77.053153097691109</v>
      </c>
      <c r="P8" s="211">
        <v>97.703303202766364</v>
      </c>
      <c r="Q8" s="210">
        <v>95.374014579200022</v>
      </c>
      <c r="R8" s="211">
        <v>110.51933973685364</v>
      </c>
      <c r="S8" s="210">
        <v>110.24650896928318</v>
      </c>
      <c r="T8" s="209">
        <v>97.380664213354564</v>
      </c>
      <c r="U8" s="212">
        <v>94.828233373964181</v>
      </c>
    </row>
    <row r="9" spans="1:22" x14ac:dyDescent="0.2">
      <c r="A9" s="179">
        <v>1999</v>
      </c>
      <c r="B9" s="208">
        <v>90.745823683501271</v>
      </c>
      <c r="C9" s="209">
        <v>89.399573617873585</v>
      </c>
      <c r="D9" s="208">
        <v>93.065666737998328</v>
      </c>
      <c r="E9" s="210">
        <v>89.999394374069993</v>
      </c>
      <c r="F9" s="211">
        <v>69.968109288484015</v>
      </c>
      <c r="G9" s="210">
        <v>68.837309187769449</v>
      </c>
      <c r="H9" s="211">
        <v>96.410509594085525</v>
      </c>
      <c r="I9" s="210">
        <v>92.532186885091519</v>
      </c>
      <c r="J9" s="209">
        <v>92.277105382452035</v>
      </c>
      <c r="K9" s="212">
        <v>92.45527512615142</v>
      </c>
      <c r="L9" s="208">
        <v>84.535041514590247</v>
      </c>
      <c r="M9" s="210">
        <v>84.671550975644422</v>
      </c>
      <c r="N9" s="211">
        <v>82.657979668540264</v>
      </c>
      <c r="O9" s="210">
        <v>76.874949048302724</v>
      </c>
      <c r="P9" s="211">
        <v>91.311953691332135</v>
      </c>
      <c r="Q9" s="210">
        <v>91.515059882206884</v>
      </c>
      <c r="R9" s="211">
        <v>112.31125493448647</v>
      </c>
      <c r="S9" s="210">
        <v>114.65693895653804</v>
      </c>
      <c r="T9" s="209">
        <v>94.599732443593538</v>
      </c>
      <c r="U9" s="212">
        <v>95.553011730721195</v>
      </c>
    </row>
    <row r="10" spans="1:22" x14ac:dyDescent="0.2">
      <c r="A10" s="179">
        <v>2000</v>
      </c>
      <c r="B10" s="208">
        <v>93.620803344254</v>
      </c>
      <c r="C10" s="209">
        <v>92.598341416540976</v>
      </c>
      <c r="D10" s="208">
        <v>91.97560631789942</v>
      </c>
      <c r="E10" s="210">
        <v>85.687534257662136</v>
      </c>
      <c r="F10" s="211">
        <v>79.155343292332688</v>
      </c>
      <c r="G10" s="210">
        <v>77.955430284074666</v>
      </c>
      <c r="H10" s="211">
        <v>104.57778642363181</v>
      </c>
      <c r="I10" s="210">
        <v>100.60340592540564</v>
      </c>
      <c r="J10" s="209">
        <v>93.634805790648926</v>
      </c>
      <c r="K10" s="212">
        <v>94.363941096119333</v>
      </c>
      <c r="L10" s="208">
        <v>84.422051171245059</v>
      </c>
      <c r="M10" s="210">
        <v>84.054096224895943</v>
      </c>
      <c r="N10" s="211">
        <v>94.78008107079016</v>
      </c>
      <c r="O10" s="210">
        <v>91.630587621702489</v>
      </c>
      <c r="P10" s="211">
        <v>87.797366929265664</v>
      </c>
      <c r="Q10" s="210">
        <v>88.725424630373936</v>
      </c>
      <c r="R10" s="211">
        <v>110.73501237982828</v>
      </c>
      <c r="S10" s="210">
        <v>113.90930181398178</v>
      </c>
      <c r="T10" s="209">
        <v>101.54349023239273</v>
      </c>
      <c r="U10" s="212">
        <v>103.02222114109451</v>
      </c>
    </row>
    <row r="11" spans="1:22" x14ac:dyDescent="0.2">
      <c r="A11" s="179">
        <v>2001</v>
      </c>
      <c r="B11" s="208">
        <v>93.048760417859114</v>
      </c>
      <c r="C11" s="209">
        <v>91.598171249204114</v>
      </c>
      <c r="D11" s="208">
        <v>96.34846712473302</v>
      </c>
      <c r="E11" s="210">
        <v>95.459366783025047</v>
      </c>
      <c r="F11" s="211">
        <v>80.439740324087225</v>
      </c>
      <c r="G11" s="210">
        <v>79.30714484242219</v>
      </c>
      <c r="H11" s="211">
        <v>100.60834159944352</v>
      </c>
      <c r="I11" s="210">
        <v>95.000218544604863</v>
      </c>
      <c r="J11" s="209">
        <v>93.010877221413239</v>
      </c>
      <c r="K11" s="212">
        <v>92.30049523177405</v>
      </c>
      <c r="L11" s="208">
        <v>83.50508259992715</v>
      </c>
      <c r="M11" s="210">
        <v>82.645357193457016</v>
      </c>
      <c r="N11" s="211">
        <v>95.664773194732433</v>
      </c>
      <c r="O11" s="210">
        <v>89.318149009695517</v>
      </c>
      <c r="P11" s="211">
        <v>86.854935091497381</v>
      </c>
      <c r="Q11" s="210">
        <v>86.146290236994659</v>
      </c>
      <c r="R11" s="211">
        <v>110.40637873627588</v>
      </c>
      <c r="S11" s="210">
        <v>115.08093694349273</v>
      </c>
      <c r="T11" s="209">
        <v>99.246444889079228</v>
      </c>
      <c r="U11" s="212">
        <v>87.204689091665287</v>
      </c>
    </row>
    <row r="12" spans="1:22" x14ac:dyDescent="0.2">
      <c r="A12" s="179">
        <v>2002</v>
      </c>
      <c r="B12" s="208">
        <v>94.527488800392817</v>
      </c>
      <c r="C12" s="209">
        <v>94.540072124152445</v>
      </c>
      <c r="D12" s="208">
        <v>101.25694681649678</v>
      </c>
      <c r="E12" s="210">
        <v>98.94609242458084</v>
      </c>
      <c r="F12" s="211">
        <v>81.371948153970834</v>
      </c>
      <c r="G12" s="210">
        <v>80.019525303171406</v>
      </c>
      <c r="H12" s="211">
        <v>108.01864874276336</v>
      </c>
      <c r="I12" s="210">
        <v>104.52762756315944</v>
      </c>
      <c r="J12" s="209">
        <v>94.33731115954987</v>
      </c>
      <c r="K12" s="212">
        <v>95.17640518245716</v>
      </c>
      <c r="L12" s="208">
        <v>86.642778605117599</v>
      </c>
      <c r="M12" s="210">
        <v>88.956789720699987</v>
      </c>
      <c r="N12" s="211">
        <v>102.45729429673304</v>
      </c>
      <c r="O12" s="210">
        <v>96.907299208960481</v>
      </c>
      <c r="P12" s="211">
        <v>90.051852080940463</v>
      </c>
      <c r="Q12" s="210">
        <v>90.10828176133154</v>
      </c>
      <c r="R12" s="211">
        <v>106.73086308317217</v>
      </c>
      <c r="S12" s="210">
        <v>108.87917856141026</v>
      </c>
      <c r="T12" s="209">
        <v>99.061330122747563</v>
      </c>
      <c r="U12" s="212">
        <v>97.98703740425691</v>
      </c>
    </row>
    <row r="13" spans="1:22" x14ac:dyDescent="0.2">
      <c r="A13" s="179">
        <v>2003</v>
      </c>
      <c r="B13" s="208">
        <v>96.748278869845294</v>
      </c>
      <c r="C13" s="209">
        <v>97.857973200221565</v>
      </c>
      <c r="D13" s="208">
        <v>99.531732638926314</v>
      </c>
      <c r="E13" s="210">
        <v>94.76570831652559</v>
      </c>
      <c r="F13" s="211">
        <v>85.240974858702444</v>
      </c>
      <c r="G13" s="210">
        <v>83.973384308450918</v>
      </c>
      <c r="H13" s="211">
        <v>108.14114692087686</v>
      </c>
      <c r="I13" s="210">
        <v>106.72161627117602</v>
      </c>
      <c r="J13" s="209">
        <v>97.069241440109579</v>
      </c>
      <c r="K13" s="212">
        <v>99.18109803056781</v>
      </c>
      <c r="L13" s="208">
        <v>90.839250784654382</v>
      </c>
      <c r="M13" s="210">
        <v>94.86490164251461</v>
      </c>
      <c r="N13" s="211">
        <v>107.25202385829988</v>
      </c>
      <c r="O13" s="210">
        <v>102.79298000770966</v>
      </c>
      <c r="P13" s="211">
        <v>92.57298870014273</v>
      </c>
      <c r="Q13" s="210">
        <v>94.633896287495588</v>
      </c>
      <c r="R13" s="211">
        <v>105.14281485437697</v>
      </c>
      <c r="S13" s="210">
        <v>107.8124396957468</v>
      </c>
      <c r="T13" s="209">
        <v>100.99243312145688</v>
      </c>
      <c r="U13" s="212">
        <v>100.75093733370767</v>
      </c>
    </row>
    <row r="14" spans="1:22" x14ac:dyDescent="0.2">
      <c r="A14" s="179">
        <v>2004</v>
      </c>
      <c r="B14" s="208">
        <v>98.528246889707489</v>
      </c>
      <c r="C14" s="209">
        <v>101.07172058453345</v>
      </c>
      <c r="D14" s="208">
        <v>106.5589733660545</v>
      </c>
      <c r="E14" s="210">
        <v>111.62688748748687</v>
      </c>
      <c r="F14" s="211">
        <v>91.601824153937955</v>
      </c>
      <c r="G14" s="210">
        <v>91.815984510082316</v>
      </c>
      <c r="H14" s="211">
        <v>106.60641481319149</v>
      </c>
      <c r="I14" s="210">
        <v>104.58481935009829</v>
      </c>
      <c r="J14" s="209">
        <v>98.200158052154634</v>
      </c>
      <c r="K14" s="212">
        <v>101.22871344870437</v>
      </c>
      <c r="L14" s="208">
        <v>94.375207204614199</v>
      </c>
      <c r="M14" s="210">
        <v>100.07809853605136</v>
      </c>
      <c r="N14" s="211">
        <v>101.81969669854678</v>
      </c>
      <c r="O14" s="210">
        <v>98.755011099392334</v>
      </c>
      <c r="P14" s="211">
        <v>94.540273080183923</v>
      </c>
      <c r="Q14" s="210">
        <v>97.216921287249988</v>
      </c>
      <c r="R14" s="211">
        <v>104.84415222329973</v>
      </c>
      <c r="S14" s="210">
        <v>108.8270570197656</v>
      </c>
      <c r="T14" s="209">
        <v>104.0151889214679</v>
      </c>
      <c r="U14" s="212">
        <v>102.44885667152562</v>
      </c>
    </row>
    <row r="15" spans="1:22" x14ac:dyDescent="0.2">
      <c r="A15" s="179">
        <v>2005</v>
      </c>
      <c r="B15" s="208">
        <v>98.138219835495249</v>
      </c>
      <c r="C15" s="209">
        <v>99.375358488232251</v>
      </c>
      <c r="D15" s="208">
        <v>103.33372554165935</v>
      </c>
      <c r="E15" s="210">
        <v>105.33381962056195</v>
      </c>
      <c r="F15" s="211">
        <v>101.39099311863073</v>
      </c>
      <c r="G15" s="210">
        <v>101.05266335281416</v>
      </c>
      <c r="H15" s="211">
        <v>98.672677603242704</v>
      </c>
      <c r="I15" s="210">
        <v>97.346422468035598</v>
      </c>
      <c r="J15" s="209">
        <v>97.290130649840336</v>
      </c>
      <c r="K15" s="212">
        <v>98.778282763675122</v>
      </c>
      <c r="L15" s="208">
        <v>94.568183667879694</v>
      </c>
      <c r="M15" s="210">
        <v>98.852519675961986</v>
      </c>
      <c r="N15" s="211">
        <v>102.17318955108843</v>
      </c>
      <c r="O15" s="210">
        <v>97.965386711975896</v>
      </c>
      <c r="P15" s="211">
        <v>94.898175966261775</v>
      </c>
      <c r="Q15" s="210">
        <v>95.343972657966233</v>
      </c>
      <c r="R15" s="211">
        <v>101.20386534039751</v>
      </c>
      <c r="S15" s="210">
        <v>103.6365768020718</v>
      </c>
      <c r="T15" s="209">
        <v>100.46394176601532</v>
      </c>
      <c r="U15" s="212">
        <v>97.329533407982311</v>
      </c>
    </row>
    <row r="16" spans="1:22" x14ac:dyDescent="0.2">
      <c r="A16" s="179">
        <v>2006</v>
      </c>
      <c r="B16" s="208">
        <v>100.26898147556489</v>
      </c>
      <c r="C16" s="209">
        <v>100.44813877730864</v>
      </c>
      <c r="D16" s="208">
        <v>98.962535944848511</v>
      </c>
      <c r="E16" s="210">
        <v>100.63748205999833</v>
      </c>
      <c r="F16" s="211">
        <v>104.46751836696946</v>
      </c>
      <c r="G16" s="210">
        <v>101.75545324742443</v>
      </c>
      <c r="H16" s="211">
        <v>104.76848739209164</v>
      </c>
      <c r="I16" s="210">
        <v>101.60558411003089</v>
      </c>
      <c r="J16" s="209">
        <v>99.27788288847232</v>
      </c>
      <c r="K16" s="212">
        <v>100.00244881536437</v>
      </c>
      <c r="L16" s="208">
        <v>97.17365016533401</v>
      </c>
      <c r="M16" s="210">
        <v>98.159929352657514</v>
      </c>
      <c r="N16" s="211">
        <v>102.28793864156133</v>
      </c>
      <c r="O16" s="210">
        <v>98.48352692659644</v>
      </c>
      <c r="P16" s="211">
        <v>98.865406959283803</v>
      </c>
      <c r="Q16" s="210">
        <v>98.514358724472075</v>
      </c>
      <c r="R16" s="211">
        <v>101.6131928445638</v>
      </c>
      <c r="S16" s="210">
        <v>104.17976123379866</v>
      </c>
      <c r="T16" s="209">
        <v>97.160401732127085</v>
      </c>
      <c r="U16" s="212">
        <v>96.191284164538757</v>
      </c>
    </row>
    <row r="17" spans="1:21" x14ac:dyDescent="0.2">
      <c r="A17" s="179">
        <v>2007</v>
      </c>
      <c r="B17" s="208">
        <v>100</v>
      </c>
      <c r="C17" s="209">
        <v>100</v>
      </c>
      <c r="D17" s="208">
        <v>100</v>
      </c>
      <c r="E17" s="210">
        <v>100</v>
      </c>
      <c r="F17" s="211">
        <v>100</v>
      </c>
      <c r="G17" s="210">
        <v>100</v>
      </c>
      <c r="H17" s="211">
        <v>100</v>
      </c>
      <c r="I17" s="210">
        <v>100</v>
      </c>
      <c r="J17" s="209">
        <v>100.00000000000001</v>
      </c>
      <c r="K17" s="212">
        <v>100</v>
      </c>
      <c r="L17" s="208">
        <v>100</v>
      </c>
      <c r="M17" s="210">
        <v>100</v>
      </c>
      <c r="N17" s="211">
        <v>100</v>
      </c>
      <c r="O17" s="210">
        <v>100</v>
      </c>
      <c r="P17" s="211">
        <v>100</v>
      </c>
      <c r="Q17" s="210">
        <v>100</v>
      </c>
      <c r="R17" s="211">
        <v>100</v>
      </c>
      <c r="S17" s="210">
        <v>99.999999999999986</v>
      </c>
      <c r="T17" s="209">
        <v>100</v>
      </c>
      <c r="U17" s="212">
        <v>100</v>
      </c>
    </row>
    <row r="18" spans="1:21" x14ac:dyDescent="0.2">
      <c r="A18" s="179">
        <v>2008</v>
      </c>
      <c r="B18" s="208">
        <v>99.512311008630974</v>
      </c>
      <c r="C18" s="209">
        <v>100.73568883751213</v>
      </c>
      <c r="D18" s="208">
        <v>93.802351892643657</v>
      </c>
      <c r="E18" s="210">
        <v>96.051829650571705</v>
      </c>
      <c r="F18" s="211">
        <v>106.1587566383284</v>
      </c>
      <c r="G18" s="210">
        <v>104.50501135647157</v>
      </c>
      <c r="H18" s="211">
        <v>96.476802747859779</v>
      </c>
      <c r="I18" s="210">
        <v>97.923709141628279</v>
      </c>
      <c r="J18" s="209">
        <v>99.521056885350873</v>
      </c>
      <c r="K18" s="212">
        <v>100.93842337123178</v>
      </c>
      <c r="L18" s="208">
        <v>97.047804212071384</v>
      </c>
      <c r="M18" s="210">
        <v>99.510101003496231</v>
      </c>
      <c r="N18" s="211">
        <v>105.32116577631795</v>
      </c>
      <c r="O18" s="210">
        <v>105.66618890859102</v>
      </c>
      <c r="P18" s="211">
        <v>98.080930583514061</v>
      </c>
      <c r="Q18" s="210">
        <v>98.134391998217708</v>
      </c>
      <c r="R18" s="211">
        <v>99.475110523103282</v>
      </c>
      <c r="S18" s="210">
        <v>101.31539926220535</v>
      </c>
      <c r="T18" s="209">
        <v>97.697178327480842</v>
      </c>
      <c r="U18" s="212">
        <v>99.08973556278815</v>
      </c>
    </row>
    <row r="19" spans="1:21" x14ac:dyDescent="0.2">
      <c r="A19" s="179">
        <v>2009</v>
      </c>
      <c r="B19" s="208">
        <v>100.60324158672789</v>
      </c>
      <c r="C19" s="209">
        <v>102.77389886587147</v>
      </c>
      <c r="D19" s="208">
        <v>95.021475235149623</v>
      </c>
      <c r="E19" s="210">
        <v>94.719444206958514</v>
      </c>
      <c r="F19" s="211">
        <v>104.76688589936158</v>
      </c>
      <c r="G19" s="210">
        <v>103.82942207568328</v>
      </c>
      <c r="H19" s="211">
        <v>94.773858031483996</v>
      </c>
      <c r="I19" s="210">
        <v>95.271085769569254</v>
      </c>
      <c r="J19" s="209">
        <v>101.22287367560649</v>
      </c>
      <c r="K19" s="212">
        <v>103.84751832711015</v>
      </c>
      <c r="L19" s="208">
        <v>96.386302703931506</v>
      </c>
      <c r="M19" s="210">
        <v>99.022704167276942</v>
      </c>
      <c r="N19" s="211">
        <v>101.66892804044019</v>
      </c>
      <c r="O19" s="210">
        <v>103.23659788959039</v>
      </c>
      <c r="P19" s="211">
        <v>98.409899471729531</v>
      </c>
      <c r="Q19" s="210">
        <v>102.68469195616034</v>
      </c>
      <c r="R19" s="211">
        <v>102.58779607099351</v>
      </c>
      <c r="S19" s="210">
        <v>105.72453666748675</v>
      </c>
      <c r="T19" s="209">
        <v>112.14345850173294</v>
      </c>
      <c r="U19" s="212">
        <v>107.51323570030009</v>
      </c>
    </row>
    <row r="20" spans="1:21" x14ac:dyDescent="0.2">
      <c r="A20" s="179">
        <v>2010</v>
      </c>
      <c r="B20" s="208">
        <v>103.45266982440629</v>
      </c>
      <c r="C20" s="209">
        <v>107.31423439201916</v>
      </c>
      <c r="D20" s="208">
        <v>90.309518156746051</v>
      </c>
      <c r="E20" s="210">
        <v>89.660910219622522</v>
      </c>
      <c r="F20" s="211">
        <v>120.72709046846549</v>
      </c>
      <c r="G20" s="210">
        <v>118.57157095477548</v>
      </c>
      <c r="H20" s="211">
        <v>107.96128185457206</v>
      </c>
      <c r="I20" s="210">
        <v>110.67052207967424</v>
      </c>
      <c r="J20" s="209">
        <v>102.51768591934517</v>
      </c>
      <c r="K20" s="212">
        <v>107.09694724850438</v>
      </c>
      <c r="L20" s="208">
        <v>99.984761920829882</v>
      </c>
      <c r="M20" s="210">
        <v>105.98929450434659</v>
      </c>
      <c r="N20" s="211">
        <v>103.69243810753096</v>
      </c>
      <c r="O20" s="210">
        <v>105.85626863983369</v>
      </c>
      <c r="P20" s="211">
        <v>104.10006461126628</v>
      </c>
      <c r="Q20" s="210">
        <v>110.35454032541773</v>
      </c>
      <c r="R20" s="211">
        <v>101.66176180372582</v>
      </c>
      <c r="S20" s="210">
        <v>105.12683913150924</v>
      </c>
      <c r="T20" s="209">
        <v>104.8694327004031</v>
      </c>
      <c r="U20" s="212">
        <v>105.61156218945354</v>
      </c>
    </row>
    <row r="21" spans="1:21" x14ac:dyDescent="0.2">
      <c r="A21" s="179">
        <v>2011</v>
      </c>
      <c r="B21" s="208">
        <v>103.29302173228911</v>
      </c>
      <c r="C21" s="209">
        <v>106.34309249037666</v>
      </c>
      <c r="D21" s="208">
        <v>101.66068863443893</v>
      </c>
      <c r="E21" s="210">
        <v>100.68153526567571</v>
      </c>
      <c r="F21" s="211">
        <v>118.7336947120365</v>
      </c>
      <c r="G21" s="210">
        <v>115.01212016384457</v>
      </c>
      <c r="H21" s="211">
        <v>107.63020932438548</v>
      </c>
      <c r="I21" s="210">
        <v>110.9068702647068</v>
      </c>
      <c r="J21" s="209">
        <v>101.6063797104439</v>
      </c>
      <c r="K21" s="212">
        <v>105.14956412143361</v>
      </c>
      <c r="L21" s="208">
        <v>102.97155741780095</v>
      </c>
      <c r="M21" s="210">
        <v>106.98854376711489</v>
      </c>
      <c r="N21" s="211">
        <v>105.99613225799938</v>
      </c>
      <c r="O21" s="210">
        <v>104.21211841319288</v>
      </c>
      <c r="P21" s="211">
        <v>95.728457039318855</v>
      </c>
      <c r="Q21" s="210">
        <v>100.66845317785847</v>
      </c>
      <c r="R21" s="211">
        <v>101.90178160433129</v>
      </c>
      <c r="S21" s="210">
        <v>106.06446876927497</v>
      </c>
      <c r="T21" s="209">
        <v>102.42784740169667</v>
      </c>
      <c r="U21" s="212">
        <v>104.34418605731986</v>
      </c>
    </row>
    <row r="22" spans="1:21" x14ac:dyDescent="0.2">
      <c r="A22" s="179">
        <v>2012</v>
      </c>
      <c r="B22" s="208">
        <v>103.42819232297394</v>
      </c>
      <c r="C22" s="209">
        <v>106.38222690638702</v>
      </c>
      <c r="D22" s="208">
        <v>97.27763803479472</v>
      </c>
      <c r="E22" s="210">
        <v>97.509377282625081</v>
      </c>
      <c r="F22" s="211">
        <v>117.15157010642545</v>
      </c>
      <c r="G22" s="210">
        <v>114.75035764475193</v>
      </c>
      <c r="H22" s="211">
        <v>102.91141655387146</v>
      </c>
      <c r="I22" s="210">
        <v>107.18075674550134</v>
      </c>
      <c r="J22" s="209">
        <v>102.44546112101156</v>
      </c>
      <c r="K22" s="212">
        <v>105.58589365103511</v>
      </c>
      <c r="L22" s="208">
        <v>103.87250485102287</v>
      </c>
      <c r="M22" s="210">
        <v>109.77699946851463</v>
      </c>
      <c r="N22" s="211">
        <v>96.871553981853197</v>
      </c>
      <c r="O22" s="210">
        <v>96.109226497716946</v>
      </c>
      <c r="P22" s="211">
        <v>93.585888337287685</v>
      </c>
      <c r="Q22" s="210">
        <v>96.857173141783605</v>
      </c>
      <c r="R22" s="211">
        <v>105.71884600129896</v>
      </c>
      <c r="S22" s="210">
        <v>108.72403200610714</v>
      </c>
      <c r="T22" s="209">
        <v>109.94091230066502</v>
      </c>
      <c r="U22" s="212">
        <v>114.41701739171191</v>
      </c>
    </row>
    <row r="23" spans="1:21" x14ac:dyDescent="0.2">
      <c r="A23" s="179">
        <v>2013</v>
      </c>
      <c r="B23" s="208">
        <v>105.18479637125395</v>
      </c>
      <c r="C23" s="209">
        <v>106.46726228343914</v>
      </c>
      <c r="D23" s="208">
        <v>97.824307261586782</v>
      </c>
      <c r="E23" s="210">
        <v>95.18885557197386</v>
      </c>
      <c r="F23" s="211">
        <v>120.9219827076266</v>
      </c>
      <c r="G23" s="210">
        <v>118.8202853043222</v>
      </c>
      <c r="H23" s="211">
        <v>102.92717590777721</v>
      </c>
      <c r="I23" s="210">
        <v>103.02634406102815</v>
      </c>
      <c r="J23" s="209">
        <v>104.23029023440664</v>
      </c>
      <c r="K23" s="212">
        <v>105.99421872806893</v>
      </c>
      <c r="L23" s="208">
        <v>100.87321710726033</v>
      </c>
      <c r="M23" s="210">
        <v>104.67645790519181</v>
      </c>
      <c r="N23" s="211">
        <v>104.88349633759564</v>
      </c>
      <c r="O23" s="210">
        <v>104.88945867176592</v>
      </c>
      <c r="P23" s="211">
        <v>102.04287640721758</v>
      </c>
      <c r="Q23" s="210">
        <v>106.13783296465817</v>
      </c>
      <c r="R23" s="211">
        <v>103.76286683454566</v>
      </c>
      <c r="S23" s="210">
        <v>104.09137712206341</v>
      </c>
      <c r="T23" s="209">
        <v>110.80379065198592</v>
      </c>
      <c r="U23" s="212">
        <v>106.21684309293165</v>
      </c>
    </row>
    <row r="24" spans="1:21" x14ac:dyDescent="0.2">
      <c r="A24" s="179">
        <v>2014</v>
      </c>
      <c r="B24" s="208">
        <v>104.86260514673555</v>
      </c>
      <c r="C24" s="209">
        <v>106.50648277382122</v>
      </c>
      <c r="D24" s="208">
        <v>90.879324217762431</v>
      </c>
      <c r="E24" s="210">
        <v>88.504879890619449</v>
      </c>
      <c r="F24" s="211">
        <v>122.21611217702012</v>
      </c>
      <c r="G24" s="210">
        <v>120.44994495331265</v>
      </c>
      <c r="H24" s="211">
        <v>102.85473203789986</v>
      </c>
      <c r="I24" s="210">
        <v>98.594770798283449</v>
      </c>
      <c r="J24" s="209">
        <v>103.99322147637855</v>
      </c>
      <c r="K24" s="212">
        <v>106.87233358879077</v>
      </c>
      <c r="L24" s="208">
        <v>102.4299523852597</v>
      </c>
      <c r="M24" s="210">
        <v>109.17895277518528</v>
      </c>
      <c r="N24" s="211">
        <v>106.79228026367717</v>
      </c>
      <c r="O24" s="210">
        <v>102.21120592699742</v>
      </c>
      <c r="P24" s="211">
        <v>101.4825986563105</v>
      </c>
      <c r="Q24" s="210">
        <v>103.64735699831921</v>
      </c>
      <c r="R24" s="211">
        <v>100.96930562156368</v>
      </c>
      <c r="S24" s="210">
        <v>103.48298704551213</v>
      </c>
      <c r="T24" s="209">
        <v>112.27359395517479</v>
      </c>
      <c r="U24" s="212">
        <v>120.63408856192493</v>
      </c>
    </row>
    <row r="25" spans="1:21" x14ac:dyDescent="0.2">
      <c r="A25" s="179">
        <v>2015</v>
      </c>
      <c r="B25" s="208">
        <v>105.33869197927859</v>
      </c>
      <c r="C25" s="209">
        <v>108.49597515410127</v>
      </c>
      <c r="D25" s="208">
        <v>98.489816814303452</v>
      </c>
      <c r="E25" s="210">
        <v>94.252378632675345</v>
      </c>
      <c r="F25" s="211">
        <v>124.33812373430084</v>
      </c>
      <c r="G25" s="210">
        <v>125.36407617845322</v>
      </c>
      <c r="H25" s="211">
        <v>121.19370143206397</v>
      </c>
      <c r="I25" s="210">
        <v>125.31166002696654</v>
      </c>
      <c r="J25" s="209">
        <v>102.67358603112304</v>
      </c>
      <c r="K25" s="212">
        <v>106.00046614601801</v>
      </c>
      <c r="L25" s="208">
        <v>100.49531271535132</v>
      </c>
      <c r="M25" s="210">
        <v>105.62281391296074</v>
      </c>
      <c r="N25" s="211">
        <v>112.8039487048998</v>
      </c>
      <c r="O25" s="210">
        <v>108.34883500195417</v>
      </c>
      <c r="P25" s="211">
        <v>101.85176672506843</v>
      </c>
      <c r="Q25" s="210">
        <v>105.16780881042109</v>
      </c>
      <c r="R25" s="211">
        <v>98.651525214868656</v>
      </c>
      <c r="S25" s="210">
        <v>101.81867081500219</v>
      </c>
      <c r="T25" s="209">
        <v>104.61072484765333</v>
      </c>
      <c r="U25" s="212">
        <v>113.79265307753991</v>
      </c>
    </row>
    <row r="26" spans="1:21" x14ac:dyDescent="0.2">
      <c r="A26" s="179">
        <v>2016</v>
      </c>
      <c r="B26" s="208">
        <v>105.86763861062208</v>
      </c>
      <c r="C26" s="209">
        <v>107.14166028888995</v>
      </c>
      <c r="D26" s="208">
        <v>91.25018591800864</v>
      </c>
      <c r="E26" s="210">
        <v>90.09981388599671</v>
      </c>
      <c r="F26" s="211">
        <v>120.56432386026725</v>
      </c>
      <c r="G26" s="210">
        <v>117.17914627507972</v>
      </c>
      <c r="H26" s="211">
        <v>119.22139220890735</v>
      </c>
      <c r="I26" s="210">
        <v>113.76308067738924</v>
      </c>
      <c r="J26" s="209">
        <v>104.68648031236738</v>
      </c>
      <c r="K26" s="212">
        <v>106.71910862354923</v>
      </c>
      <c r="L26" s="208">
        <v>102.45130946588911</v>
      </c>
      <c r="M26" s="210">
        <v>107.18280269308073</v>
      </c>
      <c r="N26" s="211">
        <v>107.68872909697014</v>
      </c>
      <c r="O26" s="210">
        <v>107.33981938131618</v>
      </c>
      <c r="P26" s="211">
        <v>106.76068143685204</v>
      </c>
      <c r="Q26" s="210">
        <v>106.68072790347333</v>
      </c>
      <c r="R26" s="211">
        <v>99.659195541072137</v>
      </c>
      <c r="S26" s="210">
        <v>101.32712263755171</v>
      </c>
      <c r="T26" s="209">
        <v>107.70708050822705</v>
      </c>
      <c r="U26" s="212">
        <v>114.06821434036547</v>
      </c>
    </row>
    <row r="27" spans="1:21" x14ac:dyDescent="0.2">
      <c r="A27" s="179">
        <v>2017</v>
      </c>
      <c r="B27" s="208">
        <v>105.22414592955799</v>
      </c>
      <c r="C27" s="209">
        <v>105.64667232014877</v>
      </c>
      <c r="D27" s="208">
        <v>88.921346879455271</v>
      </c>
      <c r="E27" s="210">
        <v>89.490024070317318</v>
      </c>
      <c r="F27" s="211">
        <v>126.12281815463398</v>
      </c>
      <c r="G27" s="210">
        <v>123.23550174922921</v>
      </c>
      <c r="H27" s="211">
        <v>118.25791112183416</v>
      </c>
      <c r="I27" s="210">
        <v>115.23457189350025</v>
      </c>
      <c r="J27" s="209">
        <v>103.68432156089793</v>
      </c>
      <c r="K27" s="212">
        <v>104.22630958495316</v>
      </c>
      <c r="L27" s="208">
        <v>101.03096072768489</v>
      </c>
      <c r="M27" s="210">
        <v>104.29437896512734</v>
      </c>
      <c r="N27" s="211">
        <v>100.91466657754398</v>
      </c>
      <c r="O27" s="210">
        <v>98.613071622212004</v>
      </c>
      <c r="P27" s="211">
        <v>106.97011620754478</v>
      </c>
      <c r="Q27" s="210">
        <v>107.00518797387116</v>
      </c>
      <c r="R27" s="211">
        <v>101.23477209769828</v>
      </c>
      <c r="S27" s="210">
        <v>101.74451996117443</v>
      </c>
      <c r="T27" s="209">
        <v>99.582161332650429</v>
      </c>
      <c r="U27" s="212">
        <v>97.614532827188555</v>
      </c>
    </row>
    <row r="28" spans="1:21" s="173" customFormat="1" x14ac:dyDescent="0.2"/>
    <row r="29" spans="1:21" s="173" customFormat="1" x14ac:dyDescent="0.2">
      <c r="A29" s="173" t="s">
        <v>62</v>
      </c>
    </row>
    <row r="30" spans="1:21" s="173" customFormat="1" x14ac:dyDescent="0.2">
      <c r="A30" s="238" t="s">
        <v>61</v>
      </c>
      <c r="B30" s="238"/>
      <c r="C30" s="238"/>
      <c r="D30" s="238"/>
      <c r="E30" s="238"/>
      <c r="F30" s="238"/>
      <c r="G30" s="238"/>
      <c r="H30" s="238"/>
      <c r="I30" s="238"/>
      <c r="J30" s="238"/>
      <c r="K30" s="238"/>
      <c r="L30" s="238"/>
      <c r="M30" s="238"/>
      <c r="N30" s="238"/>
      <c r="O30" s="238"/>
      <c r="P30" s="238"/>
      <c r="Q30" s="238"/>
      <c r="R30" s="238"/>
      <c r="S30" s="238"/>
      <c r="T30" s="238"/>
      <c r="U30" s="238"/>
    </row>
    <row r="31" spans="1:21" s="173" customFormat="1" ht="25.5" customHeight="1" x14ac:dyDescent="0.2">
      <c r="A31" s="239" t="s">
        <v>60</v>
      </c>
      <c r="B31" s="239"/>
      <c r="C31" s="239"/>
      <c r="D31" s="239"/>
      <c r="E31" s="239"/>
      <c r="F31" s="239"/>
      <c r="G31" s="239"/>
      <c r="H31" s="239"/>
      <c r="I31" s="239"/>
      <c r="J31" s="239"/>
      <c r="K31" s="239"/>
      <c r="L31" s="239"/>
      <c r="M31" s="239"/>
      <c r="N31" s="239"/>
      <c r="O31" s="239"/>
      <c r="P31" s="239"/>
      <c r="Q31" s="239"/>
      <c r="R31" s="239"/>
      <c r="S31" s="239"/>
      <c r="T31" s="239"/>
      <c r="U31" s="239"/>
    </row>
    <row r="32" spans="1:21" x14ac:dyDescent="0.2">
      <c r="A32" s="222" t="s">
        <v>105</v>
      </c>
    </row>
    <row r="33" spans="1:1" x14ac:dyDescent="0.2">
      <c r="A33" s="222" t="s">
        <v>104</v>
      </c>
    </row>
  </sheetData>
  <mergeCells count="12">
    <mergeCell ref="D4:E4"/>
    <mergeCell ref="H4:I4"/>
    <mergeCell ref="A30:U30"/>
    <mergeCell ref="A31:U31"/>
    <mergeCell ref="J4:K4"/>
    <mergeCell ref="T4:U4"/>
    <mergeCell ref="N4:O4"/>
    <mergeCell ref="P4:Q4"/>
    <mergeCell ref="R4:S4"/>
    <mergeCell ref="L4:M4"/>
    <mergeCell ref="B4:C4"/>
    <mergeCell ref="F4:G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9"/>
  <sheetViews>
    <sheetView workbookViewId="0">
      <selection activeCell="A4" sqref="A4"/>
    </sheetView>
  </sheetViews>
  <sheetFormatPr defaultRowHeight="12.75" x14ac:dyDescent="0.2"/>
  <cols>
    <col min="1" max="1" style="173" width="9.140625" collapsed="false"/>
    <col min="2" max="2" bestFit="true" customWidth="true" style="173" width="10.0" collapsed="false"/>
    <col min="3" max="22" customWidth="true" style="173" width="9.140625" collapsed="false"/>
    <col min="23" max="16384" style="173" width="9.140625" collapsed="false"/>
  </cols>
  <sheetData>
    <row r="1" spans="1:21" ht="21.75" x14ac:dyDescent="0.3">
      <c r="A1" s="199" t="s">
        <v>79</v>
      </c>
      <c r="B1" s="199"/>
      <c r="C1" s="199"/>
      <c r="D1" s="199"/>
      <c r="E1" s="199"/>
      <c r="G1" s="198"/>
      <c r="H1" s="198"/>
    </row>
    <row r="2" spans="1:21" ht="18" x14ac:dyDescent="0.25">
      <c r="A2" s="196" t="s">
        <v>78</v>
      </c>
      <c r="B2" s="196"/>
    </row>
    <row r="3" spans="1:21" ht="15.75" thickBot="1" x14ac:dyDescent="0.3">
      <c r="A3" s="195"/>
      <c r="B3" s="195"/>
      <c r="C3" s="195"/>
      <c r="D3" s="195"/>
      <c r="E3" s="195"/>
      <c r="F3" s="195"/>
      <c r="G3" s="195"/>
      <c r="H3" s="195"/>
      <c r="I3" s="195"/>
      <c r="J3" s="195"/>
      <c r="K3" s="195"/>
      <c r="L3" s="195"/>
      <c r="M3" s="195"/>
      <c r="N3" s="195"/>
      <c r="O3" s="195"/>
      <c r="P3" s="195"/>
      <c r="Q3" s="195"/>
      <c r="R3" s="195"/>
      <c r="S3" s="195"/>
      <c r="T3" s="195"/>
      <c r="U3" s="194" t="s">
        <v>86</v>
      </c>
    </row>
    <row r="4" spans="1:21" ht="42" customHeight="1" thickBot="1" x14ac:dyDescent="0.25">
      <c r="A4" s="193"/>
      <c r="B4" s="235" t="s">
        <v>85</v>
      </c>
      <c r="C4" s="240"/>
      <c r="D4" s="235" t="s">
        <v>84</v>
      </c>
      <c r="E4" s="236"/>
      <c r="F4" s="237" t="s">
        <v>74</v>
      </c>
      <c r="G4" s="236"/>
      <c r="H4" s="237" t="s">
        <v>83</v>
      </c>
      <c r="I4" s="236"/>
      <c r="J4" s="237" t="s">
        <v>72</v>
      </c>
      <c r="K4" s="240"/>
      <c r="L4" s="235" t="s">
        <v>71</v>
      </c>
      <c r="M4" s="236"/>
      <c r="N4" s="237" t="s">
        <v>70</v>
      </c>
      <c r="O4" s="236"/>
      <c r="P4" s="237" t="s">
        <v>82</v>
      </c>
      <c r="Q4" s="236"/>
      <c r="R4" s="237" t="s">
        <v>68</v>
      </c>
      <c r="S4" s="236"/>
      <c r="T4" s="237" t="s">
        <v>67</v>
      </c>
      <c r="U4" s="240"/>
    </row>
    <row r="5" spans="1:21" ht="28.5" customHeight="1" x14ac:dyDescent="0.2">
      <c r="A5" s="180"/>
      <c r="B5" s="191" t="s">
        <v>66</v>
      </c>
      <c r="C5" s="187" t="s">
        <v>9</v>
      </c>
      <c r="D5" s="191" t="s">
        <v>66</v>
      </c>
      <c r="E5" s="189" t="s">
        <v>9</v>
      </c>
      <c r="F5" s="192" t="s">
        <v>66</v>
      </c>
      <c r="G5" s="189" t="s">
        <v>9</v>
      </c>
      <c r="H5" s="190" t="s">
        <v>66</v>
      </c>
      <c r="I5" s="189" t="s">
        <v>9</v>
      </c>
      <c r="J5" s="188" t="s">
        <v>66</v>
      </c>
      <c r="K5" s="187" t="s">
        <v>9</v>
      </c>
      <c r="L5" s="191" t="s">
        <v>66</v>
      </c>
      <c r="M5" s="189" t="s">
        <v>9</v>
      </c>
      <c r="N5" s="190" t="s">
        <v>66</v>
      </c>
      <c r="O5" s="189" t="s">
        <v>9</v>
      </c>
      <c r="P5" s="190" t="s">
        <v>66</v>
      </c>
      <c r="Q5" s="189" t="s">
        <v>9</v>
      </c>
      <c r="R5" s="190" t="s">
        <v>66</v>
      </c>
      <c r="S5" s="189" t="s">
        <v>9</v>
      </c>
      <c r="T5" s="188" t="s">
        <v>66</v>
      </c>
      <c r="U5" s="187" t="s">
        <v>9</v>
      </c>
    </row>
    <row r="6" spans="1:21" x14ac:dyDescent="0.2">
      <c r="A6" s="186" t="s">
        <v>65</v>
      </c>
      <c r="B6" s="185" t="s">
        <v>64</v>
      </c>
      <c r="C6" s="181" t="s">
        <v>64</v>
      </c>
      <c r="D6" s="185" t="s">
        <v>31</v>
      </c>
      <c r="E6" s="183" t="s">
        <v>31</v>
      </c>
      <c r="F6" s="184" t="s">
        <v>32</v>
      </c>
      <c r="G6" s="183" t="s">
        <v>32</v>
      </c>
      <c r="H6" s="184" t="s">
        <v>33</v>
      </c>
      <c r="I6" s="183" t="s">
        <v>33</v>
      </c>
      <c r="J6" s="182" t="s">
        <v>63</v>
      </c>
      <c r="K6" s="181" t="s">
        <v>63</v>
      </c>
      <c r="L6" s="185" t="s">
        <v>34</v>
      </c>
      <c r="M6" s="183" t="s">
        <v>34</v>
      </c>
      <c r="N6" s="184" t="s">
        <v>35</v>
      </c>
      <c r="O6" s="183" t="s">
        <v>35</v>
      </c>
      <c r="P6" s="184" t="s">
        <v>36</v>
      </c>
      <c r="Q6" s="183" t="s">
        <v>36</v>
      </c>
      <c r="R6" s="184" t="s">
        <v>37</v>
      </c>
      <c r="S6" s="183" t="s">
        <v>37</v>
      </c>
      <c r="T6" s="182" t="s">
        <v>38</v>
      </c>
      <c r="U6" s="181" t="s">
        <v>38</v>
      </c>
    </row>
    <row r="7" spans="1:21" x14ac:dyDescent="0.2">
      <c r="A7" s="180"/>
      <c r="B7" s="178"/>
      <c r="C7" s="174"/>
      <c r="D7" s="178"/>
      <c r="E7" s="176"/>
      <c r="F7" s="177"/>
      <c r="G7" s="176"/>
      <c r="H7" s="177"/>
      <c r="I7" s="176"/>
      <c r="J7" s="175"/>
      <c r="K7" s="174"/>
      <c r="L7" s="178"/>
      <c r="M7" s="176"/>
      <c r="N7" s="177"/>
      <c r="O7" s="176"/>
      <c r="P7" s="177"/>
      <c r="Q7" s="176"/>
      <c r="R7" s="177"/>
      <c r="S7" s="176"/>
      <c r="T7" s="175"/>
      <c r="U7" s="174"/>
    </row>
    <row r="8" spans="1:21" x14ac:dyDescent="0.2">
      <c r="A8" s="179">
        <v>1998</v>
      </c>
      <c r="B8" s="206">
        <v>28936.456780071312</v>
      </c>
      <c r="C8" s="201">
        <v>17.540960371190291</v>
      </c>
      <c r="D8" s="206">
        <v>39174.584797801479</v>
      </c>
      <c r="E8" s="204">
        <v>19.05298646356513</v>
      </c>
      <c r="F8" s="205">
        <v>37160.031066903182</v>
      </c>
      <c r="G8" s="204">
        <v>20.082225756216907</v>
      </c>
      <c r="H8" s="205">
        <v>22701.468306426901</v>
      </c>
      <c r="I8" s="204">
        <v>11.619769394362329</v>
      </c>
      <c r="J8" s="202">
        <v>27308.352987584429</v>
      </c>
      <c r="K8" s="203">
        <v>17.614268704610627</v>
      </c>
      <c r="L8" s="206">
        <v>18139.639456933146</v>
      </c>
      <c r="M8" s="204">
        <v>12.385207379752275</v>
      </c>
      <c r="N8" s="205">
        <v>34298.160499951897</v>
      </c>
      <c r="O8" s="204">
        <v>17.874314341032775</v>
      </c>
      <c r="P8" s="205">
        <v>54196.016766354216</v>
      </c>
      <c r="Q8" s="204">
        <v>31.690051479237841</v>
      </c>
      <c r="R8" s="205">
        <v>21916.437332696674</v>
      </c>
      <c r="S8" s="204">
        <v>14.79461674046545</v>
      </c>
      <c r="T8" s="202">
        <v>16610.340591667929</v>
      </c>
      <c r="U8" s="203">
        <v>12.034707626634333</v>
      </c>
    </row>
    <row r="9" spans="1:21" x14ac:dyDescent="0.2">
      <c r="A9" s="179">
        <v>1999</v>
      </c>
      <c r="B9" s="206">
        <v>29103.051488830351</v>
      </c>
      <c r="C9" s="201">
        <v>17.799743744075322</v>
      </c>
      <c r="D9" s="206">
        <v>41004.836090907411</v>
      </c>
      <c r="E9" s="204">
        <v>19.808536228063012</v>
      </c>
      <c r="F9" s="205">
        <v>35843.928333738811</v>
      </c>
      <c r="G9" s="204">
        <v>19.412258074506205</v>
      </c>
      <c r="H9" s="205">
        <v>24612.018259870729</v>
      </c>
      <c r="I9" s="204">
        <v>12.429876082089548</v>
      </c>
      <c r="J9" s="202">
        <v>27593.48328619239</v>
      </c>
      <c r="K9" s="203">
        <v>17.959943288815847</v>
      </c>
      <c r="L9" s="206">
        <v>18895.108206061279</v>
      </c>
      <c r="M9" s="204">
        <v>12.693366214799568</v>
      </c>
      <c r="N9" s="205">
        <v>32880.353400230611</v>
      </c>
      <c r="O9" s="204">
        <v>17.395323324920202</v>
      </c>
      <c r="P9" s="205">
        <v>49943.729558281091</v>
      </c>
      <c r="Q9" s="204">
        <v>29.983385100877921</v>
      </c>
      <c r="R9" s="205">
        <v>23102.330208270942</v>
      </c>
      <c r="S9" s="204">
        <v>15.960263119769907</v>
      </c>
      <c r="T9" s="202">
        <v>16830.762219776418</v>
      </c>
      <c r="U9" s="203">
        <v>12.648829406622358</v>
      </c>
    </row>
    <row r="10" spans="1:21" x14ac:dyDescent="0.2">
      <c r="A10" s="179">
        <v>2000</v>
      </c>
      <c r="B10" s="206">
        <v>30341.539948297821</v>
      </c>
      <c r="C10" s="201">
        <v>18.630945069944854</v>
      </c>
      <c r="D10" s="206">
        <v>43402.737698800149</v>
      </c>
      <c r="E10" s="204">
        <v>20.198974478610477</v>
      </c>
      <c r="F10" s="205">
        <v>39202.939899532495</v>
      </c>
      <c r="G10" s="204">
        <v>21.253060660929773</v>
      </c>
      <c r="H10" s="205">
        <v>27858.477958880052</v>
      </c>
      <c r="I10" s="204">
        <v>14.102033651338322</v>
      </c>
      <c r="J10" s="202">
        <v>28329.10679162218</v>
      </c>
      <c r="K10" s="203">
        <v>18.546516035435747</v>
      </c>
      <c r="L10" s="206">
        <v>18362.456075976221</v>
      </c>
      <c r="M10" s="204">
        <v>12.261975240469926</v>
      </c>
      <c r="N10" s="205">
        <v>37907.801027188412</v>
      </c>
      <c r="O10" s="204">
        <v>20.847210996375111</v>
      </c>
      <c r="P10" s="205">
        <v>47322.246676557923</v>
      </c>
      <c r="Q10" s="204">
        <v>28.646179528365163</v>
      </c>
      <c r="R10" s="205">
        <v>24577.360242307459</v>
      </c>
      <c r="S10" s="204">
        <v>17.108686299104743</v>
      </c>
      <c r="T10" s="202">
        <v>18117.092379561323</v>
      </c>
      <c r="U10" s="203">
        <v>13.676009689584511</v>
      </c>
    </row>
    <row r="11" spans="1:21" x14ac:dyDescent="0.2">
      <c r="A11" s="179">
        <v>2001</v>
      </c>
      <c r="B11" s="206">
        <v>31034.958132649466</v>
      </c>
      <c r="C11" s="201">
        <v>18.966788304586874</v>
      </c>
      <c r="D11" s="206">
        <v>44152.820882174943</v>
      </c>
      <c r="E11" s="204">
        <v>21.852413260496007</v>
      </c>
      <c r="F11" s="205">
        <v>39788.808683374962</v>
      </c>
      <c r="G11" s="204">
        <v>21.594308423616123</v>
      </c>
      <c r="H11" s="205">
        <v>28244.565978880444</v>
      </c>
      <c r="I11" s="204">
        <v>14.033843919673497</v>
      </c>
      <c r="J11" s="202">
        <v>29235.661522874459</v>
      </c>
      <c r="K11" s="203">
        <v>18.847073186612736</v>
      </c>
      <c r="L11" s="206">
        <v>19433.893545432187</v>
      </c>
      <c r="M11" s="204">
        <v>12.900069568916564</v>
      </c>
      <c r="N11" s="205">
        <v>38279.504055994126</v>
      </c>
      <c r="O11" s="204">
        <v>20.33058822890305</v>
      </c>
      <c r="P11" s="205">
        <v>47630.885075558377</v>
      </c>
      <c r="Q11" s="204">
        <v>28.298635206053444</v>
      </c>
      <c r="R11" s="205">
        <v>25887.347174596187</v>
      </c>
      <c r="S11" s="204">
        <v>18.260134339206662</v>
      </c>
      <c r="T11" s="202">
        <v>18977.702925376034</v>
      </c>
      <c r="U11" s="203">
        <v>12.406823444555842</v>
      </c>
    </row>
    <row r="12" spans="1:21" x14ac:dyDescent="0.2">
      <c r="A12" s="179">
        <v>2002</v>
      </c>
      <c r="B12" s="206">
        <v>32258.151528417111</v>
      </c>
      <c r="C12" s="201">
        <v>20.029204839037973</v>
      </c>
      <c r="D12" s="206">
        <v>50955.554792414267</v>
      </c>
      <c r="E12" s="204">
        <v>24.873251667742817</v>
      </c>
      <c r="F12" s="205">
        <v>39923.030861558211</v>
      </c>
      <c r="G12" s="204">
        <v>21.611328767806771</v>
      </c>
      <c r="H12" s="205">
        <v>32941.783385930845</v>
      </c>
      <c r="I12" s="204">
        <v>16.77376610363147</v>
      </c>
      <c r="J12" s="202">
        <v>30151.400853900897</v>
      </c>
      <c r="K12" s="203">
        <v>19.761231203034566</v>
      </c>
      <c r="L12" s="206">
        <v>19296.644348148286</v>
      </c>
      <c r="M12" s="204">
        <v>13.28786492068803</v>
      </c>
      <c r="N12" s="205">
        <v>41560.24805263833</v>
      </c>
      <c r="O12" s="204">
        <v>22.360819293074169</v>
      </c>
      <c r="P12" s="205">
        <v>50558.050392357327</v>
      </c>
      <c r="Q12" s="204">
        <v>30.303803189474749</v>
      </c>
      <c r="R12" s="205">
        <v>26037.239170511875</v>
      </c>
      <c r="S12" s="204">
        <v>17.974505173303012</v>
      </c>
      <c r="T12" s="202">
        <v>20712.339317442125</v>
      </c>
      <c r="U12" s="203">
        <v>15.243535384290002</v>
      </c>
    </row>
    <row r="13" spans="1:21" x14ac:dyDescent="0.2">
      <c r="A13" s="179">
        <v>2003</v>
      </c>
      <c r="B13" s="206">
        <v>33896.6196284404</v>
      </c>
      <c r="C13" s="201">
        <v>21.285104201541191</v>
      </c>
      <c r="D13" s="206">
        <v>52588.831000291932</v>
      </c>
      <c r="E13" s="204">
        <v>25.012112630133583</v>
      </c>
      <c r="F13" s="205">
        <v>43148.660279508833</v>
      </c>
      <c r="G13" s="204">
        <v>23.398998699492466</v>
      </c>
      <c r="H13" s="205">
        <v>34255.156088392505</v>
      </c>
      <c r="I13" s="204">
        <v>17.78846591222311</v>
      </c>
      <c r="J13" s="202">
        <v>31729.392437870501</v>
      </c>
      <c r="K13" s="203">
        <v>21.06055120222954</v>
      </c>
      <c r="L13" s="206">
        <v>20283.559725733394</v>
      </c>
      <c r="M13" s="204">
        <v>14.207016152911304</v>
      </c>
      <c r="N13" s="205">
        <v>43971.032043045168</v>
      </c>
      <c r="O13" s="204">
        <v>23.972901074152777</v>
      </c>
      <c r="P13" s="205">
        <v>52881.733760437186</v>
      </c>
      <c r="Q13" s="204">
        <v>32.381941274743781</v>
      </c>
      <c r="R13" s="205">
        <v>26880.397004674829</v>
      </c>
      <c r="S13" s="204">
        <v>18.652289587399309</v>
      </c>
      <c r="T13" s="202">
        <v>21545.714593604418</v>
      </c>
      <c r="U13" s="203">
        <v>15.992385182758964</v>
      </c>
    </row>
    <row r="14" spans="1:21" x14ac:dyDescent="0.2">
      <c r="A14" s="179">
        <v>2004</v>
      </c>
      <c r="B14" s="206">
        <v>35874.739643561326</v>
      </c>
      <c r="C14" s="201">
        <v>22.84673178653977</v>
      </c>
      <c r="D14" s="206">
        <v>55972.654411406664</v>
      </c>
      <c r="E14" s="204">
        <v>29.290170568411632</v>
      </c>
      <c r="F14" s="205">
        <v>46759.119976864371</v>
      </c>
      <c r="G14" s="204">
        <v>25.799851772884079</v>
      </c>
      <c r="H14" s="205">
        <v>34214.367559685903</v>
      </c>
      <c r="I14" s="204">
        <v>17.66220623245794</v>
      </c>
      <c r="J14" s="202">
        <v>33729.458218726591</v>
      </c>
      <c r="K14" s="203">
        <v>22.587158367347921</v>
      </c>
      <c r="L14" s="206">
        <v>21879.281462241568</v>
      </c>
      <c r="M14" s="204">
        <v>15.561120445576647</v>
      </c>
      <c r="N14" s="205">
        <v>43241.00903472348</v>
      </c>
      <c r="O14" s="204">
        <v>23.857181607905687</v>
      </c>
      <c r="P14" s="205">
        <v>56707.93648355933</v>
      </c>
      <c r="Q14" s="204">
        <v>34.930404477361769</v>
      </c>
      <c r="R14" s="205">
        <v>28245.935717788267</v>
      </c>
      <c r="S14" s="204">
        <v>19.840647240812991</v>
      </c>
      <c r="T14" s="202">
        <v>24956.284505538391</v>
      </c>
      <c r="U14" s="203">
        <v>18.288679984948725</v>
      </c>
    </row>
    <row r="15" spans="1:21" x14ac:dyDescent="0.2">
      <c r="A15" s="179">
        <v>2005</v>
      </c>
      <c r="B15" s="206">
        <v>37463.179991507692</v>
      </c>
      <c r="C15" s="201">
        <v>23.551121511519742</v>
      </c>
      <c r="D15" s="206">
        <v>54510.499027615915</v>
      </c>
      <c r="E15" s="204">
        <v>27.757037567223943</v>
      </c>
      <c r="F15" s="205">
        <v>52839.010077531784</v>
      </c>
      <c r="G15" s="204">
        <v>28.989436177182743</v>
      </c>
      <c r="H15" s="205">
        <v>35546.168033732807</v>
      </c>
      <c r="I15" s="204">
        <v>18.453000528386031</v>
      </c>
      <c r="J15" s="202">
        <v>35102.958218270891</v>
      </c>
      <c r="K15" s="203">
        <v>23.15245790936995</v>
      </c>
      <c r="L15" s="206">
        <v>22367.016392318332</v>
      </c>
      <c r="M15" s="204">
        <v>15.681132835750423</v>
      </c>
      <c r="N15" s="205">
        <v>43569.914167413008</v>
      </c>
      <c r="O15" s="204">
        <v>23.763936555999134</v>
      </c>
      <c r="P15" s="205">
        <v>59762.395421982103</v>
      </c>
      <c r="Q15" s="204">
        <v>35.966496447855427</v>
      </c>
      <c r="R15" s="205">
        <v>29832.699170419532</v>
      </c>
      <c r="S15" s="204">
        <v>20.673580752227267</v>
      </c>
      <c r="T15" s="202">
        <v>24430.62269824083</v>
      </c>
      <c r="U15" s="203">
        <v>17.610068402137799</v>
      </c>
    </row>
    <row r="16" spans="1:21" x14ac:dyDescent="0.2">
      <c r="A16" s="179">
        <v>2006</v>
      </c>
      <c r="B16" s="206">
        <v>39355.321877644572</v>
      </c>
      <c r="C16" s="201">
        <v>24.47626695122997</v>
      </c>
      <c r="D16" s="206">
        <v>53976.209447864545</v>
      </c>
      <c r="E16" s="204">
        <v>27.419437354805229</v>
      </c>
      <c r="F16" s="205">
        <v>55122.816484763382</v>
      </c>
      <c r="G16" s="204">
        <v>29.555922787847646</v>
      </c>
      <c r="H16" s="205">
        <v>39577.588995029641</v>
      </c>
      <c r="I16" s="204">
        <v>20.197022984842267</v>
      </c>
      <c r="J16" s="202">
        <v>36831.06847394826</v>
      </c>
      <c r="K16" s="203">
        <v>24.100893672198737</v>
      </c>
      <c r="L16" s="206">
        <v>23823.905770547713</v>
      </c>
      <c r="M16" s="204">
        <v>16.140811481282288</v>
      </c>
      <c r="N16" s="205">
        <v>43241.959014713488</v>
      </c>
      <c r="O16" s="204">
        <v>23.68320647433551</v>
      </c>
      <c r="P16" s="205">
        <v>64083.261305916327</v>
      </c>
      <c r="Q16" s="204">
        <v>38.250273177343786</v>
      </c>
      <c r="R16" s="205">
        <v>30889.492174179446</v>
      </c>
      <c r="S16" s="204">
        <v>21.43143370561274</v>
      </c>
      <c r="T16" s="202">
        <v>24810.097869423436</v>
      </c>
      <c r="U16" s="203">
        <v>18.275403612874793</v>
      </c>
    </row>
    <row r="17" spans="1:21" x14ac:dyDescent="0.2">
      <c r="A17" s="179">
        <v>2007</v>
      </c>
      <c r="B17" s="206">
        <v>40551.172647666259</v>
      </c>
      <c r="C17" s="201">
        <v>25.175020878435351</v>
      </c>
      <c r="D17" s="206">
        <v>57994.745058961023</v>
      </c>
      <c r="E17" s="204">
        <v>28.970490850965856</v>
      </c>
      <c r="F17" s="205">
        <v>53076.160019826537</v>
      </c>
      <c r="G17" s="204">
        <v>29.217039219200444</v>
      </c>
      <c r="H17" s="205">
        <v>39166.759357491712</v>
      </c>
      <c r="I17" s="204">
        <v>20.609562002015231</v>
      </c>
      <c r="J17" s="202">
        <v>38370.84917946496</v>
      </c>
      <c r="K17" s="203">
        <v>24.926546452749051</v>
      </c>
      <c r="L17" s="206">
        <v>24207.193856067173</v>
      </c>
      <c r="M17" s="204">
        <v>16.235704191097067</v>
      </c>
      <c r="N17" s="205">
        <v>42331.549358004806</v>
      </c>
      <c r="O17" s="204">
        <v>24.080202673651584</v>
      </c>
      <c r="P17" s="205">
        <v>67892.483262763184</v>
      </c>
      <c r="Q17" s="204">
        <v>40.668340694693896</v>
      </c>
      <c r="R17" s="205">
        <v>32036.473614957711</v>
      </c>
      <c r="S17" s="204">
        <v>21.679631806871583</v>
      </c>
      <c r="T17" s="202">
        <v>26899.914424714607</v>
      </c>
      <c r="U17" s="203">
        <v>20.014418530389271</v>
      </c>
    </row>
    <row r="18" spans="1:21" x14ac:dyDescent="0.2">
      <c r="A18" s="179">
        <v>2008</v>
      </c>
      <c r="B18" s="206">
        <v>42019.439902705424</v>
      </c>
      <c r="C18" s="201">
        <v>26.407253190337244</v>
      </c>
      <c r="D18" s="206">
        <v>60982.468551572812</v>
      </c>
      <c r="E18" s="204">
        <v>31.193501314389934</v>
      </c>
      <c r="F18" s="205">
        <v>58579.202443419817</v>
      </c>
      <c r="G18" s="204">
        <v>31.743985835489422</v>
      </c>
      <c r="H18" s="205">
        <v>37017.998505219352</v>
      </c>
      <c r="I18" s="204">
        <v>19.77101696879663</v>
      </c>
      <c r="J18" s="202">
        <v>39733.985053061508</v>
      </c>
      <c r="K18" s="203">
        <v>26.17968173336472</v>
      </c>
      <c r="L18" s="206">
        <v>26019.201201364085</v>
      </c>
      <c r="M18" s="204">
        <v>17.893780055507456</v>
      </c>
      <c r="N18" s="205">
        <v>46350.417775362126</v>
      </c>
      <c r="O18" s="204">
        <v>26.452700388069285</v>
      </c>
      <c r="P18" s="205">
        <v>66740.234186402187</v>
      </c>
      <c r="Q18" s="204">
        <v>39.999921944170268</v>
      </c>
      <c r="R18" s="205">
        <v>33191.54840620474</v>
      </c>
      <c r="S18" s="204">
        <v>22.876824449400331</v>
      </c>
      <c r="T18" s="202">
        <v>29542.771779480914</v>
      </c>
      <c r="U18" s="203">
        <v>22.294101145061276</v>
      </c>
    </row>
    <row r="19" spans="1:21" x14ac:dyDescent="0.2">
      <c r="A19" s="179">
        <v>2009</v>
      </c>
      <c r="B19" s="206">
        <v>43685.767194784945</v>
      </c>
      <c r="C19" s="201">
        <v>27.706217980184153</v>
      </c>
      <c r="D19" s="206">
        <v>67437.830455659801</v>
      </c>
      <c r="E19" s="204">
        <v>33.580578413580582</v>
      </c>
      <c r="F19" s="205">
        <v>64938.237423428742</v>
      </c>
      <c r="G19" s="204">
        <v>35.426937164087619</v>
      </c>
      <c r="H19" s="205">
        <v>35338.525024487601</v>
      </c>
      <c r="I19" s="204">
        <v>18.692702575948339</v>
      </c>
      <c r="J19" s="202">
        <v>40992.29818070036</v>
      </c>
      <c r="K19" s="203">
        <v>27.319983211115954</v>
      </c>
      <c r="L19" s="206">
        <v>27508.232255178162</v>
      </c>
      <c r="M19" s="204">
        <v>18.954346913675611</v>
      </c>
      <c r="N19" s="205">
        <v>45678.699501338895</v>
      </c>
      <c r="O19" s="204">
        <v>26.384881263483926</v>
      </c>
      <c r="P19" s="205">
        <v>67204.693232477934</v>
      </c>
      <c r="Q19" s="204">
        <v>42.005028017783246</v>
      </c>
      <c r="R19" s="205">
        <v>34429.389846009261</v>
      </c>
      <c r="S19" s="204">
        <v>24.011351956516496</v>
      </c>
      <c r="T19" s="202">
        <v>32815.208819642539</v>
      </c>
      <c r="U19" s="203">
        <v>23.407511100212705</v>
      </c>
    </row>
    <row r="20" spans="1:21" x14ac:dyDescent="0.2">
      <c r="A20" s="179">
        <v>2010</v>
      </c>
      <c r="B20" s="206">
        <v>43978.134758753986</v>
      </c>
      <c r="C20" s="201">
        <v>28.321669863662919</v>
      </c>
      <c r="D20" s="206">
        <v>58019.80504652232</v>
      </c>
      <c r="E20" s="204">
        <v>28.774851659179529</v>
      </c>
      <c r="F20" s="205">
        <v>69988.923766554362</v>
      </c>
      <c r="G20" s="204">
        <v>37.839192837288486</v>
      </c>
      <c r="H20" s="205">
        <v>39593.128799687875</v>
      </c>
      <c r="I20" s="204">
        <v>21.356735621905756</v>
      </c>
      <c r="J20" s="202">
        <v>41211.506773943685</v>
      </c>
      <c r="K20" s="203">
        <v>27.967747600591046</v>
      </c>
      <c r="L20" s="206">
        <v>27558.526570704544</v>
      </c>
      <c r="M20" s="204">
        <v>19.593447635267896</v>
      </c>
      <c r="N20" s="205">
        <v>47607.598025184561</v>
      </c>
      <c r="O20" s="204">
        <v>27.646600648686746</v>
      </c>
      <c r="P20" s="205">
        <v>69122.803928790177</v>
      </c>
      <c r="Q20" s="204">
        <v>43.893004850436867</v>
      </c>
      <c r="R20" s="205">
        <v>34662.476720690633</v>
      </c>
      <c r="S20" s="204">
        <v>24.256199862338484</v>
      </c>
      <c r="T20" s="202">
        <v>32097.361840364614</v>
      </c>
      <c r="U20" s="203">
        <v>24.050491994484226</v>
      </c>
    </row>
    <row r="21" spans="1:21" x14ac:dyDescent="0.2">
      <c r="A21" s="179">
        <v>2011</v>
      </c>
      <c r="B21" s="206">
        <v>44780.326560283647</v>
      </c>
      <c r="C21" s="201">
        <v>28.621473028521855</v>
      </c>
      <c r="D21" s="206">
        <v>64641.261389306739</v>
      </c>
      <c r="E21" s="204">
        <v>31.979657974313643</v>
      </c>
      <c r="F21" s="205">
        <v>68850.06645477534</v>
      </c>
      <c r="G21" s="204">
        <v>36.712224437007904</v>
      </c>
      <c r="H21" s="205">
        <v>39415.21381483374</v>
      </c>
      <c r="I21" s="204">
        <v>21.371710090254442</v>
      </c>
      <c r="J21" s="202">
        <v>41956.885682592059</v>
      </c>
      <c r="K21" s="203">
        <v>28.206580836750941</v>
      </c>
      <c r="L21" s="206">
        <v>29160.337824113467</v>
      </c>
      <c r="M21" s="204">
        <v>20.320726369386644</v>
      </c>
      <c r="N21" s="205">
        <v>50542.478130190655</v>
      </c>
      <c r="O21" s="204">
        <v>28.267064601967469</v>
      </c>
      <c r="P21" s="205">
        <v>65643.691811089957</v>
      </c>
      <c r="Q21" s="204">
        <v>41.350436050467515</v>
      </c>
      <c r="R21" s="205">
        <v>35443.367182576134</v>
      </c>
      <c r="S21" s="204">
        <v>24.964927813160816</v>
      </c>
      <c r="T21" s="202">
        <v>31574.136686921847</v>
      </c>
      <c r="U21" s="203">
        <v>23.931712312755476</v>
      </c>
    </row>
    <row r="22" spans="1:21" x14ac:dyDescent="0.2">
      <c r="A22" s="179">
        <v>2012</v>
      </c>
      <c r="B22" s="206">
        <v>46157.376565710874</v>
      </c>
      <c r="C22" s="201">
        <v>29.473905158421847</v>
      </c>
      <c r="D22" s="206">
        <v>72077.567686219918</v>
      </c>
      <c r="E22" s="204">
        <v>36.091148159125822</v>
      </c>
      <c r="F22" s="205">
        <v>66994.116880805101</v>
      </c>
      <c r="G22" s="204">
        <v>36.12262558268656</v>
      </c>
      <c r="H22" s="205">
        <v>41633.514310445615</v>
      </c>
      <c r="I22" s="204">
        <v>22.816417592260834</v>
      </c>
      <c r="J22" s="202">
        <v>43074.803122781072</v>
      </c>
      <c r="K22" s="203">
        <v>28.840127801435209</v>
      </c>
      <c r="L22" s="206">
        <v>30013.826196573424</v>
      </c>
      <c r="M22" s="204">
        <v>21.274472307830411</v>
      </c>
      <c r="N22" s="205">
        <v>46565.952042186647</v>
      </c>
      <c r="O22" s="204">
        <v>26.280478941456</v>
      </c>
      <c r="P22" s="205">
        <v>66844.615216079634</v>
      </c>
      <c r="Q22" s="204">
        <v>41.440273158133124</v>
      </c>
      <c r="R22" s="205">
        <v>36559.795573657138</v>
      </c>
      <c r="S22" s="204">
        <v>25.443924091162003</v>
      </c>
      <c r="T22" s="202">
        <v>33895.829401848503</v>
      </c>
      <c r="U22" s="203">
        <v>26.246393156357758</v>
      </c>
    </row>
    <row r="23" spans="1:21" x14ac:dyDescent="0.2">
      <c r="A23" s="179">
        <v>2013</v>
      </c>
      <c r="B23" s="206">
        <v>48247.283887743564</v>
      </c>
      <c r="C23" s="201">
        <v>30.318129768369882</v>
      </c>
      <c r="D23" s="206">
        <v>75099.549034560929</v>
      </c>
      <c r="E23" s="204">
        <v>36.504286421370637</v>
      </c>
      <c r="F23" s="205">
        <v>71577.979733033819</v>
      </c>
      <c r="G23" s="204">
        <v>38.7169802082391</v>
      </c>
      <c r="H23" s="205">
        <v>42400.840329314909</v>
      </c>
      <c r="I23" s="204">
        <v>22.332833001665779</v>
      </c>
      <c r="J23" s="202">
        <v>44995.80795276109</v>
      </c>
      <c r="K23" s="203">
        <v>29.724939987690703</v>
      </c>
      <c r="L23" s="206">
        <v>30884.070720325577</v>
      </c>
      <c r="M23" s="204">
        <v>21.494847421731649</v>
      </c>
      <c r="N23" s="205">
        <v>52414.695278887622</v>
      </c>
      <c r="O23" s="204">
        <v>29.817671562019935</v>
      </c>
      <c r="P23" s="205">
        <v>73788.282893581083</v>
      </c>
      <c r="Q23" s="204">
        <v>45.973724355028438</v>
      </c>
      <c r="R23" s="205">
        <v>36607.789175192738</v>
      </c>
      <c r="S23" s="204">
        <v>24.8515505348795</v>
      </c>
      <c r="T23" s="202">
        <v>35282.017102264013</v>
      </c>
      <c r="U23" s="203">
        <v>25.164265370077263</v>
      </c>
    </row>
    <row r="24" spans="1:21" x14ac:dyDescent="0.2">
      <c r="A24" s="179">
        <v>2014</v>
      </c>
      <c r="B24" s="206">
        <v>49673.972372190525</v>
      </c>
      <c r="C24" s="201">
        <v>31.322088576223258</v>
      </c>
      <c r="D24" s="206">
        <v>69991.830885798016</v>
      </c>
      <c r="E24" s="204">
        <v>34.049966753684359</v>
      </c>
      <c r="F24" s="205">
        <v>72293.454554626675</v>
      </c>
      <c r="G24" s="204">
        <v>39.220563441725275</v>
      </c>
      <c r="H24" s="205">
        <v>44367.230524041413</v>
      </c>
      <c r="I24" s="204">
        <v>22.379122179838788</v>
      </c>
      <c r="J24" s="202">
        <v>46672.844062336786</v>
      </c>
      <c r="K24" s="203">
        <v>31.159123136261318</v>
      </c>
      <c r="L24" s="206">
        <v>33155.596640292773</v>
      </c>
      <c r="M24" s="204">
        <v>23.702572459572117</v>
      </c>
      <c r="N24" s="205">
        <v>54187.42543563871</v>
      </c>
      <c r="O24" s="204">
        <v>29.502114445151573</v>
      </c>
      <c r="P24" s="205">
        <v>75435.2896658877</v>
      </c>
      <c r="Q24" s="204">
        <v>46.150453611630127</v>
      </c>
      <c r="R24" s="205">
        <v>37952.189542742672</v>
      </c>
      <c r="S24" s="204">
        <v>26.322286971750444</v>
      </c>
      <c r="T24" s="202">
        <v>34735.96496280573</v>
      </c>
      <c r="U24" s="203">
        <v>27.769232027113539</v>
      </c>
    </row>
    <row r="25" spans="1:21" x14ac:dyDescent="0.2">
      <c r="A25" s="179">
        <v>2015</v>
      </c>
      <c r="B25" s="206">
        <v>50117.808058462324</v>
      </c>
      <c r="C25" s="201">
        <v>32.046765073438259</v>
      </c>
      <c r="D25" s="206">
        <v>79855.315496291005</v>
      </c>
      <c r="E25" s="204">
        <v>38.174383255976991</v>
      </c>
      <c r="F25" s="205">
        <v>73630.00096307302</v>
      </c>
      <c r="G25" s="204">
        <v>40.865828679735543</v>
      </c>
      <c r="H25" s="205">
        <v>49181.325330536514</v>
      </c>
      <c r="I25" s="204">
        <v>26.758562805788209</v>
      </c>
      <c r="J25" s="202">
        <v>46324.973802182227</v>
      </c>
      <c r="K25" s="203">
        <v>31.068832079593069</v>
      </c>
      <c r="L25" s="206">
        <v>31430.671153009862</v>
      </c>
      <c r="M25" s="204">
        <v>22.156046307160146</v>
      </c>
      <c r="N25" s="205">
        <v>57692.787704686787</v>
      </c>
      <c r="O25" s="204">
        <v>31.522266894050265</v>
      </c>
      <c r="P25" s="205">
        <v>76376.680446478684</v>
      </c>
      <c r="Q25" s="204">
        <v>47.239989969037879</v>
      </c>
      <c r="R25" s="205">
        <v>37661.831571681818</v>
      </c>
      <c r="S25" s="204">
        <v>26.304633346024129</v>
      </c>
      <c r="T25" s="202">
        <v>34476.759787503121</v>
      </c>
      <c r="U25" s="203">
        <v>27.903362016262907</v>
      </c>
    </row>
    <row r="26" spans="1:21" x14ac:dyDescent="0.2">
      <c r="A26" s="179">
        <v>2016</v>
      </c>
      <c r="B26" s="206">
        <v>51023.967829135458</v>
      </c>
      <c r="C26" s="201">
        <v>32.057953582389381</v>
      </c>
      <c r="D26" s="206">
        <v>76599.255121247552</v>
      </c>
      <c r="E26" s="204">
        <v>37.781734537248376</v>
      </c>
      <c r="F26" s="205">
        <v>73798.403506339426</v>
      </c>
      <c r="G26" s="204">
        <v>39.4834587783836</v>
      </c>
      <c r="H26" s="205">
        <v>50311.842054693181</v>
      </c>
      <c r="I26" s="204">
        <v>25.262044507931009</v>
      </c>
      <c r="J26" s="202">
        <v>47517.717103473849</v>
      </c>
      <c r="K26" s="203">
        <v>31.467907090147889</v>
      </c>
      <c r="L26" s="206">
        <v>32199.375253163416</v>
      </c>
      <c r="M26" s="204">
        <v>22.593406841111737</v>
      </c>
      <c r="N26" s="205">
        <v>55690.549451146602</v>
      </c>
      <c r="O26" s="204">
        <v>31.576797716519405</v>
      </c>
      <c r="P26" s="205">
        <v>79366.120546097969</v>
      </c>
      <c r="Q26" s="204">
        <v>47.505571239138192</v>
      </c>
      <c r="R26" s="205">
        <v>38891.703336567938</v>
      </c>
      <c r="S26" s="204">
        <v>26.7591610939517</v>
      </c>
      <c r="T26" s="202">
        <v>36179.740838010854</v>
      </c>
      <c r="U26" s="203">
        <v>28.508733181175185</v>
      </c>
    </row>
    <row r="27" spans="1:21" x14ac:dyDescent="0.2">
      <c r="A27" s="179">
        <v>2017</v>
      </c>
      <c r="B27" s="206">
        <v>51628.172497043903</v>
      </c>
      <c r="C27" s="201">
        <v>32.180559233248282</v>
      </c>
      <c r="D27" s="206">
        <v>77692.23645232807</v>
      </c>
      <c r="E27" s="204">
        <v>39.058308001136595</v>
      </c>
      <c r="F27" s="205">
        <v>80655.342165478345</v>
      </c>
      <c r="G27" s="204">
        <v>43.382244536682308</v>
      </c>
      <c r="H27" s="205">
        <v>49916.472978587728</v>
      </c>
      <c r="I27" s="204">
        <v>25.59455616945667</v>
      </c>
      <c r="J27" s="202">
        <v>47695.663369916634</v>
      </c>
      <c r="K27" s="203">
        <v>31.146113715337449</v>
      </c>
      <c r="L27" s="206">
        <v>32894.561151691065</v>
      </c>
      <c r="M27" s="204">
        <v>22.774937733702892</v>
      </c>
      <c r="N27" s="205">
        <v>53462.520275209157</v>
      </c>
      <c r="O27" s="204">
        <v>29.718411953593165</v>
      </c>
      <c r="P27" s="205">
        <v>80428.687048406005</v>
      </c>
      <c r="Q27" s="204">
        <v>48.19345977029284</v>
      </c>
      <c r="R27" s="205">
        <v>39434.647975389693</v>
      </c>
      <c r="S27" s="204">
        <v>26.820476079865422</v>
      </c>
      <c r="T27" s="202">
        <v>33867.419177669806</v>
      </c>
      <c r="U27" s="203">
        <v>24.700577891969086</v>
      </c>
    </row>
    <row r="28" spans="1:21" x14ac:dyDescent="0.2">
      <c r="F28" s="213"/>
      <c r="O28" s="214"/>
    </row>
    <row r="29" spans="1:21" x14ac:dyDescent="0.2">
      <c r="A29" s="238" t="s">
        <v>81</v>
      </c>
      <c r="B29" s="238"/>
      <c r="C29" s="238"/>
      <c r="D29" s="238"/>
      <c r="E29" s="238"/>
      <c r="F29" s="238"/>
      <c r="G29" s="238"/>
      <c r="H29" s="238"/>
      <c r="I29" s="238"/>
      <c r="J29" s="238"/>
      <c r="K29" s="238"/>
      <c r="L29" s="238"/>
      <c r="M29" s="238"/>
      <c r="N29" s="238"/>
      <c r="O29" s="238"/>
      <c r="P29" s="238"/>
      <c r="Q29" s="238"/>
      <c r="R29" s="238"/>
      <c r="S29" s="238"/>
      <c r="T29" s="238"/>
      <c r="U29" s="238"/>
    </row>
    <row r="30" spans="1:21" ht="27" customHeight="1" x14ac:dyDescent="0.2">
      <c r="A30" s="239" t="s">
        <v>80</v>
      </c>
      <c r="B30" s="239"/>
      <c r="C30" s="239"/>
      <c r="D30" s="239"/>
      <c r="E30" s="239"/>
      <c r="F30" s="239"/>
      <c r="G30" s="239"/>
      <c r="H30" s="239"/>
      <c r="I30" s="239"/>
      <c r="J30" s="239"/>
      <c r="K30" s="239"/>
      <c r="L30" s="239"/>
      <c r="M30" s="239"/>
      <c r="N30" s="239"/>
      <c r="O30" s="239"/>
      <c r="P30" s="239"/>
      <c r="Q30" s="239"/>
      <c r="R30" s="239"/>
      <c r="S30" s="239"/>
      <c r="T30" s="239"/>
      <c r="U30" s="239"/>
    </row>
    <row r="31" spans="1:21" x14ac:dyDescent="0.2">
      <c r="A31" s="222" t="s">
        <v>106</v>
      </c>
    </row>
    <row r="32" spans="1:21" x14ac:dyDescent="0.2">
      <c r="A32" s="222" t="s">
        <v>104</v>
      </c>
    </row>
    <row r="33" spans="3:22" x14ac:dyDescent="0.2">
      <c r="C33" s="200"/>
      <c r="D33" s="200"/>
      <c r="E33" s="200"/>
      <c r="F33" s="200"/>
      <c r="G33" s="200"/>
      <c r="H33" s="200"/>
      <c r="I33" s="200"/>
      <c r="J33" s="200"/>
      <c r="K33" s="200"/>
      <c r="L33" s="200"/>
      <c r="M33" s="200"/>
      <c r="N33" s="200"/>
      <c r="O33" s="200"/>
      <c r="P33" s="200"/>
      <c r="Q33" s="200"/>
      <c r="R33" s="200"/>
      <c r="S33" s="200"/>
      <c r="T33" s="200"/>
      <c r="U33" s="200"/>
      <c r="V33" s="200"/>
    </row>
    <row r="34" spans="3:22" x14ac:dyDescent="0.2">
      <c r="C34" s="200"/>
      <c r="D34" s="200"/>
      <c r="E34" s="200"/>
      <c r="F34" s="200"/>
      <c r="G34" s="200"/>
      <c r="H34" s="200"/>
      <c r="I34" s="200"/>
      <c r="J34" s="200"/>
      <c r="K34" s="200"/>
      <c r="L34" s="200"/>
      <c r="M34" s="200"/>
      <c r="N34" s="200"/>
      <c r="O34" s="200"/>
      <c r="P34" s="200"/>
      <c r="Q34" s="200"/>
      <c r="R34" s="200"/>
      <c r="S34" s="200"/>
      <c r="T34" s="200"/>
      <c r="U34" s="200"/>
      <c r="V34" s="200"/>
    </row>
    <row r="35" spans="3:22" x14ac:dyDescent="0.2">
      <c r="C35" s="200"/>
      <c r="D35" s="200"/>
      <c r="E35" s="200"/>
      <c r="F35" s="200"/>
      <c r="G35" s="200"/>
      <c r="H35" s="200"/>
      <c r="I35" s="200"/>
      <c r="J35" s="200"/>
      <c r="K35" s="200"/>
      <c r="L35" s="200"/>
      <c r="M35" s="200"/>
      <c r="N35" s="200"/>
      <c r="O35" s="200"/>
      <c r="P35" s="200"/>
      <c r="Q35" s="200"/>
      <c r="R35" s="200"/>
      <c r="S35" s="200"/>
      <c r="T35" s="200"/>
      <c r="U35" s="200"/>
      <c r="V35" s="200"/>
    </row>
    <row r="36" spans="3:22" x14ac:dyDescent="0.2">
      <c r="C36" s="200"/>
      <c r="D36" s="200"/>
      <c r="E36" s="200"/>
      <c r="F36" s="200"/>
      <c r="G36" s="200"/>
      <c r="H36" s="200"/>
      <c r="I36" s="200"/>
      <c r="J36" s="200"/>
      <c r="K36" s="200"/>
      <c r="L36" s="200"/>
      <c r="M36" s="200"/>
      <c r="N36" s="200"/>
      <c r="O36" s="200"/>
      <c r="P36" s="200"/>
      <c r="Q36" s="200"/>
      <c r="R36" s="200"/>
      <c r="S36" s="200"/>
      <c r="T36" s="200"/>
      <c r="U36" s="200"/>
      <c r="V36" s="200"/>
    </row>
    <row r="37" spans="3:22" x14ac:dyDescent="0.2">
      <c r="C37" s="200"/>
      <c r="D37" s="200"/>
      <c r="E37" s="200"/>
      <c r="F37" s="200"/>
      <c r="G37" s="200"/>
      <c r="H37" s="200"/>
      <c r="I37" s="200"/>
      <c r="J37" s="200"/>
      <c r="K37" s="200"/>
      <c r="L37" s="200"/>
      <c r="M37" s="200"/>
      <c r="N37" s="200"/>
      <c r="O37" s="200"/>
      <c r="P37" s="200"/>
      <c r="Q37" s="200"/>
      <c r="R37" s="200"/>
      <c r="S37" s="200"/>
      <c r="T37" s="200"/>
      <c r="U37" s="200"/>
      <c r="V37" s="200"/>
    </row>
    <row r="38" spans="3:22" x14ac:dyDescent="0.2">
      <c r="C38" s="200"/>
      <c r="D38" s="200"/>
      <c r="E38" s="200"/>
      <c r="F38" s="200"/>
      <c r="G38" s="200"/>
      <c r="H38" s="200"/>
      <c r="I38" s="200"/>
      <c r="J38" s="200"/>
      <c r="K38" s="200"/>
      <c r="L38" s="200"/>
      <c r="M38" s="200"/>
      <c r="N38" s="200"/>
      <c r="O38" s="200"/>
      <c r="P38" s="200"/>
      <c r="Q38" s="200"/>
      <c r="R38" s="200"/>
      <c r="S38" s="200"/>
      <c r="T38" s="200"/>
      <c r="U38" s="200"/>
      <c r="V38" s="200"/>
    </row>
    <row r="39" spans="3:22" x14ac:dyDescent="0.2">
      <c r="C39" s="200"/>
      <c r="D39" s="200"/>
      <c r="E39" s="200"/>
      <c r="F39" s="200"/>
      <c r="G39" s="200"/>
      <c r="H39" s="200"/>
      <c r="I39" s="200"/>
      <c r="J39" s="200"/>
      <c r="K39" s="200"/>
      <c r="L39" s="200"/>
      <c r="M39" s="200"/>
      <c r="N39" s="200"/>
      <c r="O39" s="200"/>
      <c r="P39" s="200"/>
      <c r="Q39" s="200"/>
      <c r="R39" s="200"/>
      <c r="S39" s="200"/>
      <c r="T39" s="200"/>
      <c r="U39" s="200"/>
      <c r="V39" s="200"/>
    </row>
  </sheetData>
  <mergeCells count="12">
    <mergeCell ref="T4:U4"/>
    <mergeCell ref="A29:U29"/>
    <mergeCell ref="A30:U30"/>
    <mergeCell ref="B4:C4"/>
    <mergeCell ref="D4:E4"/>
    <mergeCell ref="F4:G4"/>
    <mergeCell ref="H4:I4"/>
    <mergeCell ref="J4:K4"/>
    <mergeCell ref="L4:M4"/>
    <mergeCell ref="N4:O4"/>
    <mergeCell ref="P4:Q4"/>
    <mergeCell ref="R4:S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Contents</vt:lpstr>
      <vt:lpstr>Table A</vt:lpstr>
      <vt:lpstr>Table B</vt:lpstr>
      <vt:lpstr>Table C1</vt:lpstr>
      <vt:lpstr>Table C2</vt:lpstr>
      <vt:lpstr>Table D</vt:lpstr>
      <vt:lpstr>Table X1</vt:lpstr>
      <vt:lpstr>Table X2</vt:lpstr>
      <vt:lpstr>'Table A'!Print_Area</vt:lpstr>
      <vt:lpstr>'Table B'!Print_Area</vt:lpstr>
      <vt:lpstr>'Table C1'!Print_Area</vt:lpstr>
      <vt:lpstr>'Table C2'!Print_Area</vt:lpstr>
      <vt:lpstr>'Table D'!Print_Area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2014-08-07T14:49:48Z</dcterms:created>
  <cp:lastPrinted>2018-02-13T11:31:18Z</cp:lastPrinted>
  <dcterms:modified xsi:type="dcterms:W3CDTF">2018-09-18T09:09:00Z</dcterms:modified>
</cp:coreProperties>
</file>