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uri="{140A7094-0E35-4892-8432-C4D2E57EDEB5}">
      <x15:workbookPr chartTrackingRefBase="1"/>
    </ext>
  </extLst>
</workbook>
</file>

<file path=xl/calcChain.xml><?xml version="1.0" encoding="utf-8"?>
<calcChain xmlns="http://schemas.openxmlformats.org/spreadsheetml/2006/main">
  <c r="B84" i="1" l="1"/>
  <c r="C84" i="1"/>
  <c r="D84" i="1"/>
  <c r="E84" i="1"/>
  <c r="F84" i="1"/>
  <c r="G84" i="1"/>
  <c r="B85" i="1"/>
  <c r="C85" i="1"/>
  <c r="D85" i="1"/>
  <c r="E85" i="1"/>
  <c r="F85" i="1"/>
  <c r="G85" i="1"/>
  <c r="B86" i="1"/>
  <c r="C86" i="1"/>
  <c r="D86" i="1"/>
  <c r="E86" i="1"/>
  <c r="F86" i="1"/>
  <c r="G86" i="1"/>
  <c r="B87" i="1"/>
  <c r="C87" i="1"/>
  <c r="D87" i="1"/>
  <c r="E87" i="1"/>
  <c r="F87" i="1"/>
  <c r="G87" i="1"/>
  <c r="B88" i="1"/>
  <c r="C88" i="1"/>
  <c r="D88" i="1"/>
  <c r="E88" i="1"/>
  <c r="F88" i="1"/>
  <c r="G88" i="1"/>
  <c r="B89" i="1"/>
  <c r="C89" i="1"/>
  <c r="D89" i="1"/>
  <c r="E89" i="1"/>
  <c r="F89" i="1"/>
  <c r="G89" i="1"/>
  <c r="B90" i="1"/>
  <c r="C90" i="1"/>
  <c r="D90" i="1"/>
  <c r="E90" i="1"/>
  <c r="F90" i="1"/>
  <c r="G90" i="1"/>
  <c r="B91" i="1"/>
  <c r="C91" i="1"/>
  <c r="D91" i="1"/>
  <c r="E91" i="1"/>
  <c r="F91" i="1"/>
  <c r="G91" i="1"/>
  <c r="B92" i="1"/>
  <c r="C92" i="1"/>
  <c r="D92" i="1"/>
  <c r="E92" i="1"/>
  <c r="F92" i="1"/>
  <c r="G92" i="1"/>
  <c r="B93" i="1"/>
  <c r="C93" i="1"/>
  <c r="D93" i="1"/>
  <c r="E93" i="1"/>
  <c r="F93" i="1"/>
  <c r="G93" i="1"/>
  <c r="B94" i="1"/>
  <c r="C94" i="1"/>
  <c r="D94" i="1"/>
  <c r="E94" i="1"/>
  <c r="F94" i="1"/>
  <c r="G94" i="1"/>
  <c r="B95" i="1"/>
  <c r="C95" i="1"/>
  <c r="D95" i="1"/>
  <c r="E95" i="1"/>
  <c r="F95" i="1"/>
  <c r="G95" i="1"/>
  <c r="B96" i="1"/>
  <c r="C96" i="1"/>
  <c r="D96" i="1"/>
  <c r="E96" i="1"/>
  <c r="F96" i="1"/>
  <c r="G96" i="1"/>
  <c r="B97" i="1"/>
  <c r="C97" i="1"/>
  <c r="D97" i="1"/>
  <c r="E97" i="1"/>
  <c r="F97" i="1"/>
  <c r="G97" i="1"/>
  <c r="B98" i="1"/>
  <c r="C98" i="1"/>
  <c r="D98" i="1"/>
  <c r="E98" i="1"/>
  <c r="F98" i="1"/>
  <c r="G98" i="1"/>
  <c r="B99" i="1"/>
  <c r="C99" i="1"/>
  <c r="D99" i="1"/>
  <c r="E99" i="1"/>
  <c r="F99" i="1"/>
  <c r="G99" i="1"/>
  <c r="B100" i="1"/>
  <c r="C100" i="1"/>
  <c r="D100" i="1"/>
  <c r="E100" i="1"/>
  <c r="F100" i="1"/>
  <c r="G100" i="1"/>
  <c r="B101" i="1"/>
  <c r="C101" i="1"/>
  <c r="D101" i="1"/>
  <c r="E101" i="1"/>
  <c r="F101" i="1"/>
  <c r="G101" i="1"/>
  <c r="B102" i="1"/>
  <c r="C102" i="1"/>
  <c r="D102" i="1"/>
  <c r="E102" i="1"/>
  <c r="F102" i="1"/>
  <c r="G102" i="1"/>
  <c r="B103" i="1"/>
  <c r="C103" i="1"/>
  <c r="D103" i="1"/>
  <c r="E103" i="1"/>
  <c r="F103" i="1"/>
  <c r="G103" i="1"/>
  <c r="B104" i="1"/>
  <c r="C104" i="1"/>
  <c r="D104" i="1"/>
  <c r="E104" i="1"/>
  <c r="F104" i="1"/>
  <c r="G104" i="1"/>
  <c r="B105" i="1"/>
  <c r="C105" i="1"/>
  <c r="D105" i="1"/>
  <c r="E105" i="1"/>
  <c r="F105" i="1"/>
  <c r="G105" i="1"/>
  <c r="B106" i="1"/>
  <c r="C106" i="1"/>
  <c r="D106" i="1"/>
  <c r="E106" i="1"/>
  <c r="F106" i="1"/>
  <c r="G106" i="1"/>
  <c r="B107" i="1"/>
  <c r="C107" i="1"/>
  <c r="D107" i="1"/>
  <c r="E107" i="1"/>
  <c r="F107" i="1"/>
  <c r="G107" i="1"/>
  <c r="B108" i="1"/>
  <c r="C108" i="1"/>
  <c r="D108" i="1"/>
  <c r="E108" i="1"/>
  <c r="F108" i="1"/>
  <c r="G108" i="1"/>
  <c r="B109" i="1"/>
  <c r="C109" i="1"/>
  <c r="D109" i="1"/>
  <c r="E109" i="1"/>
  <c r="F109" i="1"/>
  <c r="G109" i="1"/>
  <c r="B110" i="1"/>
  <c r="C110" i="1"/>
  <c r="D110" i="1"/>
  <c r="E110" i="1"/>
  <c r="F110" i="1"/>
  <c r="G110" i="1"/>
  <c r="B111" i="1"/>
  <c r="C111" i="1"/>
  <c r="D111" i="1"/>
  <c r="E111" i="1"/>
  <c r="F111" i="1"/>
  <c r="G111" i="1"/>
  <c r="B112" i="1"/>
  <c r="C112" i="1"/>
  <c r="D112" i="1"/>
  <c r="E112" i="1"/>
  <c r="F112" i="1"/>
  <c r="G112" i="1"/>
  <c r="B113" i="1"/>
  <c r="C113" i="1"/>
  <c r="D113" i="1"/>
  <c r="E113" i="1"/>
  <c r="F113" i="1"/>
  <c r="G113" i="1"/>
  <c r="B114" i="1"/>
  <c r="C114" i="1"/>
  <c r="D114" i="1"/>
  <c r="E114" i="1"/>
  <c r="F114" i="1"/>
  <c r="G114" i="1"/>
  <c r="B115" i="1"/>
  <c r="C115" i="1"/>
  <c r="D115" i="1"/>
  <c r="E115" i="1"/>
  <c r="F115" i="1"/>
  <c r="G115" i="1"/>
  <c r="G116" i="1"/>
  <c r="B116" i="1"/>
  <c r="C116" i="1"/>
  <c r="D116" i="1"/>
  <c r="E116" i="1"/>
  <c r="F116" i="1"/>
</calcChain>
</file>

<file path=xl/sharedStrings.xml><?xml version="1.0" encoding="utf-8"?>
<sst xmlns="http://schemas.openxmlformats.org/spreadsheetml/2006/main" count="125" uniqueCount="45">
  <si>
    <t>Underspend Carried Forward from 2013/14</t>
  </si>
  <si>
    <t>Underspend Carried Forward from 2014/15</t>
  </si>
  <si>
    <t>Underspend Carried Forward from 2015/16</t>
  </si>
  <si>
    <t>Underspend Carried Forward from 2016/17</t>
  </si>
  <si>
    <r>
      <t>Underspend Carried Forward from 2017/18</t>
    </r>
    <r>
      <rPr>
        <b/>
        <vertAlign val="superscript"/>
        <sz val="10"/>
        <rFont val="Arial"/>
        <family val="2"/>
      </rPr>
      <t>1</t>
    </r>
  </si>
  <si>
    <t>Local Authority</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</si>
  <si>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</si>
  <si>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</si>
  <si>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</si>
  <si>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</si>
  <si>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</si>
  <si>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</si>
  <si>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</si>
  <si>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</si>
  <si>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</si>
  <si>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</si>
  <si>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</si>
  <si>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</si>
  <si>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</si>
  <si>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</si>
  <si>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</si>
  <si>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</si>
  <si>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</si>
  <si>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</si>
  <si>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</si>
  <si>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</si>
  <si>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</si>
  <si>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Orkney Islands</t>
  </si>
  <si>
    <t>Perth &amp; Kinross</t>
  </si>
  <si>
    <t>Renfrewshire</t>
  </si>
  <si>
    <t>Scottish Borders</t>
  </si>
  <si>
    <t>Shetland Islands</t>
  </si>
  <si>
    <t>South Ayrshire</t>
  </si>
  <si>
    <t>South Lanarkshire</t>
  </si>
  <si>
    <t>Stirling</t>
  </si>
  <si>
    <t>West Dunbartonshire</t>
  </si>
  <si>
    <t>West Lothian</t>
  </si>
  <si>
    <r>
      <t>Proportion of 2017/18 Budget Spent as at 31 March 2018
(A/C)</t>
    </r>
    <r>
      <rPr>
        <b/>
        <vertAlign val="superscript"/>
        <sz val="10"/>
        <color theme="1"/>
        <rFont val="Arial"/>
        <family val="2"/>
      </rPr>
      <t>1</t>
    </r>
  </si>
  <si>
    <t>Scotland</t>
  </si>
  <si>
    <t>North Lanarkshire</t>
  </si>
  <si>
    <t>(i) Original underspend and proportion of budget spent, published in July 2018:</t>
  </si>
  <si>
    <t>(ii) Underspend and proportion of budget spent, corrected in September 2018:</t>
  </si>
  <si>
    <t>Comparison of original and corrected SWF underspend and proportion of budget spent figures, 2013/14 to 2017/18.</t>
  </si>
  <si>
    <t>Underspend was calculated incorrectly in previous publications. In previous publications, underspend for each financial year was calculated by taking total expenditure from April 2013 from total Scottish Government allocation to the SWF since 2013. This method did not take into account that in some financial years, local authorities spend more than their SG allocation, and add their own funds to meet this overspend. In the corrected version of the 2017/18 publication, this overspend is taken into account, and it is assumed that local authorities meet all overspend each year.
Changes in underspends and proportion of budget spent are shown in table (iii). The effect of the correction is that estimated underspend by 2017/18 increased in 13 local authorities by between £19 and £106,337. At Scotland level, total underspend by 2017/18 increased from £2.0 million to £2.3 million. As a consequence of the corrections to underspend, the estimated available budgets for these 13 local authorities increased for 2018/19, and the proportion of budget spent in 2017/18 decreased in four local authorities, by between one and seven percentage points.</t>
  </si>
  <si>
    <t>(iii) Change in underspends and proportion of budget spent as a result of the correction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</si>
</sst>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809]* #,##0_-;\-[$£-809]* #,##0_-;_-[$£-809]*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vertAlign val="superscript"/>
      <sz val="10"/>
      <name val="Arial"/>
      <family val="2"/>
    </font>
    <font>
      <b/>
      <sz val="10"/>
      <color theme="1"/>
      <name val="Arial"/>
      <family val="2"/>
    </font>
    <font>
      <sz val="10"/>
      <name val="Arial"/>
      <family val="2"/>
    </font>
    <font>
      <b/>
      <vertAlign val="superscript"/>
      <sz val="10"/>
      <color theme="1"/>
      <name val="Arial"/>
      <family val="2"/>
    </font>
    <font>
      <b/>
      <i/>
      <sz val="10"/>
      <color theme="1"/>
      <name val="Arial"/>
      <family val="2"/>
    </font>
    <font>
      <i/>
      <sz val="10"/>
      <color theme="1"/>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3" fillId="0" borderId="1" xfId="0" applyFont="1" applyFill="1" applyBorder="1" applyAlignment="1">
      <alignment horizontal="center" vertical="center" wrapText="1"/>
    </xf>
    <xf numFmtId="164" fontId="5" fillId="0" borderId="1" xfId="0" applyNumberFormat="1" applyFont="1" applyFill="1" applyBorder="1"/>
    <xf numFmtId="164" fontId="0" fillId="0" borderId="1" xfId="0" applyNumberFormat="1" applyFill="1" applyBorder="1"/>
    <xf numFmtId="4" fontId="3" fillId="0" borderId="2" xfId="0" applyNumberFormat="1" applyFont="1" applyFill="1" applyBorder="1" applyAlignment="1">
      <alignment horizontal="left" vertical="center"/>
    </xf>
    <xf numFmtId="4" fontId="3" fillId="0" borderId="3" xfId="0" applyNumberFormat="1" applyFont="1" applyFill="1" applyBorder="1" applyAlignment="1">
      <alignment horizontal="left" vertical="center"/>
    </xf>
    <xf numFmtId="4" fontId="3" fillId="0" borderId="4" xfId="0" applyNumberFormat="1" applyFont="1" applyFill="1" applyBorder="1" applyAlignment="1">
      <alignment horizontal="left" vertical="center"/>
    </xf>
    <xf numFmtId="0" fontId="3" fillId="0" borderId="5" xfId="0" applyFont="1" applyFill="1" applyBorder="1" applyAlignment="1">
      <alignment horizontal="left"/>
    </xf>
    <xf numFmtId="4" fontId="6" fillId="0" borderId="1" xfId="0" applyNumberFormat="1" applyFont="1" applyFill="1" applyBorder="1"/>
    <xf numFmtId="0" fontId="6" fillId="0" borderId="1" xfId="0" applyFont="1" applyFill="1" applyBorder="1"/>
    <xf numFmtId="4" fontId="6" fillId="0" borderId="5" xfId="0" applyNumberFormat="1" applyFont="1" applyFill="1" applyBorder="1"/>
    <xf numFmtId="0" fontId="6" fillId="0" borderId="5" xfId="0" applyFont="1" applyFill="1" applyBorder="1"/>
    <xf numFmtId="164" fontId="0" fillId="0" borderId="1" xfId="0" applyNumberFormat="1" applyBorder="1"/>
    <xf numFmtId="0" fontId="6" fillId="0" borderId="0" xfId="0" applyFont="1" applyFill="1" applyBorder="1"/>
    <xf numFmtId="164" fontId="0" fillId="0" borderId="0" xfId="0" applyNumberFormat="1" applyBorder="1"/>
    <xf numFmtId="9" fontId="8" fillId="0" borderId="1" xfId="1" applyNumberFormat="1" applyFont="1" applyBorder="1" applyAlignment="1">
      <alignment horizontal="right"/>
    </xf>
    <xf numFmtId="9" fontId="9" fillId="0" borderId="1" xfId="1" applyFont="1" applyBorder="1" applyAlignment="1">
      <alignment horizontal="right"/>
    </xf>
    <xf numFmtId="9" fontId="9" fillId="0" borderId="1" xfId="1" applyFont="1" applyFill="1" applyBorder="1" applyAlignment="1">
      <alignment horizontal="right"/>
    </xf>
    <xf numFmtId="9" fontId="0" fillId="0" borderId="1" xfId="1" applyFont="1" applyBorder="1"/>
    <xf numFmtId="0" fontId="2" fillId="0" borderId="0" xfId="0" applyFont="1"/>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0" xfId="0" applyFont="1" applyAlignment="1">
      <alignment horizontal="left" vertical="top" wrapText="1"/>
    </xf>
    <xf numFmtId="0" fontId="5" fillId="0" borderId="1" xfId="0" applyFont="1" applyBorder="1" applyAlignment="1">
      <alignment horizontal="center" vertical="center" wrapText="1"/>
    </xf>
  </cellXfs>
  <cellStyles count="2">
    <cellStyle name="Normal" xfId="0" builtinId="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tabSelected="1" zoomScaleNormal="100" workbookViewId="0">
      <selection activeCell="J95" sqref="J95"/>
    </sheetView>
  </sheetViews>
  <sheetFormatPr defaultRowHeight="15" x14ac:dyDescent="0.25"/>
  <cols>
    <col min="1" max="1" customWidth="true" width="22.42578125" collapsed="false"/>
    <col min="2" max="6" customWidth="true" width="14.7109375" collapsed="false"/>
    <col min="7" max="7" customWidth="true" width="15.140625" collapsed="false"/>
  </cols>
  <sheetData>
    <row r="1" spans="1:7" x14ac:dyDescent="0.25">
      <c r="A1" s="19" t="s">
        <v>42</v>
      </c>
    </row>
    <row r="2" spans="1:7" ht="169.5" customHeight="1" x14ac:dyDescent="0.25">
      <c r="A2" s="23" t="s">
        <v>43</v>
      </c>
      <c r="B2" s="23"/>
      <c r="C2" s="23"/>
      <c r="D2" s="23"/>
      <c r="E2" s="23"/>
      <c r="F2" s="23"/>
      <c r="G2" s="23"/>
    </row>
    <row r="4" spans="1:7" x14ac:dyDescent="0.25">
      <c r="A4" t="s">
        <v>40</v>
      </c>
    </row>
    <row r="5" spans="1:7" ht="15" customHeight="1" x14ac:dyDescent="0.25">
      <c r="A5" s="4" t="s">
        <v>5</v>
      </c>
      <c r="B5" s="1" t="s">
        <v>0</v>
      </c>
      <c r="C5" s="1" t="s">
        <v>1</v>
      </c>
      <c r="D5" s="1" t="s">
        <v>2</v>
      </c>
      <c r="E5" s="1" t="s">
        <v>3</v>
      </c>
      <c r="F5" s="1" t="s">
        <v>4</v>
      </c>
      <c r="G5" s="24" t="s">
        <v>37</v>
      </c>
    </row>
    <row r="6" spans="1:7" x14ac:dyDescent="0.25">
      <c r="A6" s="5"/>
      <c r="B6" s="1"/>
      <c r="C6" s="1"/>
      <c r="D6" s="1"/>
      <c r="E6" s="1"/>
      <c r="F6" s="1"/>
      <c r="G6" s="24"/>
    </row>
    <row r="7" spans="1:7" ht="48" customHeight="1" x14ac:dyDescent="0.25">
      <c r="A7" s="6"/>
      <c r="B7" s="1"/>
      <c r="C7" s="1"/>
      <c r="D7" s="1"/>
      <c r="E7" s="1"/>
      <c r="F7" s="1"/>
      <c r="G7" s="24"/>
    </row>
    <row r="8" spans="1:7" x14ac:dyDescent="0.25">
      <c r="A8" s="7" t="s">
        <v>38</v>
      </c>
      <c r="B8" s="2">
        <v>4406661</v>
      </c>
      <c r="C8" s="2">
        <v>2252296</v>
      </c>
      <c r="D8" s="2">
        <v>2255503</v>
      </c>
      <c r="E8" s="2">
        <v>1373349</v>
      </c>
      <c r="F8" s="2">
        <v>1950737</v>
      </c>
      <c r="G8" s="15">
        <v>0.95000000000000007</v>
      </c>
    </row>
    <row r="9" spans="1:7" x14ac:dyDescent="0.25">
      <c r="A9" s="8" t="s">
        <v>6</v>
      </c>
      <c r="B9" s="3">
        <v>131403</v>
      </c>
      <c r="C9" s="3">
        <v>0</v>
      </c>
      <c r="D9" s="3">
        <v>0</v>
      </c>
      <c r="E9" s="3">
        <v>0</v>
      </c>
      <c r="F9" s="3">
        <v>0</v>
      </c>
      <c r="G9" s="16">
        <v>0.97</v>
      </c>
    </row>
    <row r="10" spans="1:7" x14ac:dyDescent="0.25">
      <c r="A10" s="8" t="s">
        <v>7</v>
      </c>
      <c r="B10" s="3">
        <v>239736</v>
      </c>
      <c r="C10" s="3">
        <v>234377</v>
      </c>
      <c r="D10" s="3">
        <v>188420</v>
      </c>
      <c r="E10" s="3">
        <v>0</v>
      </c>
      <c r="F10" s="3">
        <v>90879</v>
      </c>
      <c r="G10" s="16">
        <v>0.67</v>
      </c>
    </row>
    <row r="11" spans="1:7" x14ac:dyDescent="0.25">
      <c r="A11" s="8" t="s">
        <v>8</v>
      </c>
      <c r="B11" s="3">
        <v>74593</v>
      </c>
      <c r="C11" s="3">
        <v>38267</v>
      </c>
      <c r="D11" s="3">
        <v>11140</v>
      </c>
      <c r="E11" s="3">
        <v>0</v>
      </c>
      <c r="F11" s="3">
        <v>52585</v>
      </c>
      <c r="G11" s="16">
        <v>0.9</v>
      </c>
    </row>
    <row r="12" spans="1:7" x14ac:dyDescent="0.25">
      <c r="A12" s="8" t="s">
        <v>9</v>
      </c>
      <c r="B12" s="3">
        <v>44279</v>
      </c>
      <c r="C12" s="3">
        <v>0</v>
      </c>
      <c r="D12" s="3">
        <v>9443</v>
      </c>
      <c r="E12" s="3">
        <v>0</v>
      </c>
      <c r="F12" s="3">
        <v>21904</v>
      </c>
      <c r="G12" s="16">
        <v>0.89</v>
      </c>
    </row>
    <row r="13" spans="1:7" x14ac:dyDescent="0.25">
      <c r="A13" s="8" t="s">
        <v>10</v>
      </c>
      <c r="B13" s="3">
        <v>145995</v>
      </c>
      <c r="C13" s="3">
        <v>59500</v>
      </c>
      <c r="D13" s="3">
        <v>102322</v>
      </c>
      <c r="E13" s="3">
        <v>0</v>
      </c>
      <c r="F13" s="3">
        <v>0</v>
      </c>
      <c r="G13" s="16">
        <v>0.87</v>
      </c>
    </row>
    <row r="14" spans="1:7" x14ac:dyDescent="0.25">
      <c r="A14" s="8" t="s">
        <v>11</v>
      </c>
      <c r="B14" s="3">
        <v>64172</v>
      </c>
      <c r="C14" s="3">
        <v>75226</v>
      </c>
      <c r="D14" s="3">
        <v>44869</v>
      </c>
      <c r="E14" s="3">
        <v>6979</v>
      </c>
      <c r="F14" s="3">
        <v>0</v>
      </c>
      <c r="G14" s="16">
        <v>1.02</v>
      </c>
    </row>
    <row r="15" spans="1:7" x14ac:dyDescent="0.25">
      <c r="A15" s="8" t="s">
        <v>12</v>
      </c>
      <c r="B15" s="3">
        <v>65713</v>
      </c>
      <c r="C15" s="3">
        <v>0</v>
      </c>
      <c r="D15" s="3">
        <v>0</v>
      </c>
      <c r="E15" s="3">
        <v>0</v>
      </c>
      <c r="F15" s="3">
        <v>0</v>
      </c>
      <c r="G15" s="16">
        <v>1.08</v>
      </c>
    </row>
    <row r="16" spans="1:7" x14ac:dyDescent="0.25">
      <c r="A16" s="8" t="s">
        <v>13</v>
      </c>
      <c r="B16" s="3">
        <v>39403</v>
      </c>
      <c r="C16" s="3">
        <v>36294</v>
      </c>
      <c r="D16" s="3">
        <v>104568</v>
      </c>
      <c r="E16" s="3">
        <v>102249</v>
      </c>
      <c r="F16" s="3">
        <v>99922</v>
      </c>
      <c r="G16" s="16">
        <v>0.9</v>
      </c>
    </row>
    <row r="17" spans="1:7" x14ac:dyDescent="0.25">
      <c r="A17" s="8" t="s">
        <v>14</v>
      </c>
      <c r="B17" s="3">
        <v>92417</v>
      </c>
      <c r="C17" s="3">
        <v>10030</v>
      </c>
      <c r="D17" s="3">
        <v>52315</v>
      </c>
      <c r="E17" s="3">
        <v>19907</v>
      </c>
      <c r="F17" s="3">
        <v>0</v>
      </c>
      <c r="G17" s="16">
        <v>1.1000000000000001</v>
      </c>
    </row>
    <row r="18" spans="1:7" x14ac:dyDescent="0.25">
      <c r="A18" s="9" t="s">
        <v>15</v>
      </c>
      <c r="B18" s="3">
        <v>25027</v>
      </c>
      <c r="C18" s="3">
        <v>21300</v>
      </c>
      <c r="D18" s="3">
        <v>9603</v>
      </c>
      <c r="E18" s="3">
        <v>0</v>
      </c>
      <c r="F18" s="3">
        <v>0</v>
      </c>
      <c r="G18" s="16">
        <v>1</v>
      </c>
    </row>
    <row r="19" spans="1:7" x14ac:dyDescent="0.25">
      <c r="A19" s="8" t="s">
        <v>16</v>
      </c>
      <c r="B19" s="3">
        <v>138942</v>
      </c>
      <c r="C19" s="3">
        <v>86962</v>
      </c>
      <c r="D19" s="3">
        <v>38573</v>
      </c>
      <c r="E19" s="3">
        <v>0</v>
      </c>
      <c r="F19" s="3">
        <v>0</v>
      </c>
      <c r="G19" s="16">
        <v>1</v>
      </c>
    </row>
    <row r="20" spans="1:7" x14ac:dyDescent="0.25">
      <c r="A20" s="8" t="s">
        <v>17</v>
      </c>
      <c r="B20" s="3">
        <v>372738</v>
      </c>
      <c r="C20" s="3">
        <v>434170</v>
      </c>
      <c r="D20" s="3">
        <v>399402</v>
      </c>
      <c r="E20" s="3">
        <v>98472</v>
      </c>
      <c r="F20" s="3">
        <v>0</v>
      </c>
      <c r="G20" s="16">
        <v>1.01</v>
      </c>
    </row>
    <row r="21" spans="1:7" x14ac:dyDescent="0.25">
      <c r="A21" s="8" t="s">
        <v>18</v>
      </c>
      <c r="B21" s="3">
        <v>17685</v>
      </c>
      <c r="C21" s="3">
        <v>14028</v>
      </c>
      <c r="D21" s="3">
        <v>13363</v>
      </c>
      <c r="E21" s="3">
        <v>23511</v>
      </c>
      <c r="F21" s="3">
        <v>73214</v>
      </c>
      <c r="G21" s="16">
        <v>0.41000000000000003</v>
      </c>
    </row>
    <row r="22" spans="1:7" x14ac:dyDescent="0.25">
      <c r="A22" s="8" t="s">
        <v>19</v>
      </c>
      <c r="B22" s="3">
        <v>274642</v>
      </c>
      <c r="C22" s="3">
        <v>114899</v>
      </c>
      <c r="D22" s="3">
        <v>162249</v>
      </c>
      <c r="E22" s="3">
        <v>140619</v>
      </c>
      <c r="F22" s="3">
        <v>184411</v>
      </c>
      <c r="G22" s="16">
        <v>0.82000000000000006</v>
      </c>
    </row>
    <row r="23" spans="1:7" x14ac:dyDescent="0.25">
      <c r="A23" s="8" t="s">
        <v>20</v>
      </c>
      <c r="B23" s="3">
        <v>739169</v>
      </c>
      <c r="C23" s="3">
        <v>105635</v>
      </c>
      <c r="D23" s="3">
        <v>0</v>
      </c>
      <c r="E23" s="3">
        <v>44743</v>
      </c>
      <c r="F23" s="3">
        <v>246523</v>
      </c>
      <c r="G23" s="16">
        <v>0.89</v>
      </c>
    </row>
    <row r="24" spans="1:7" x14ac:dyDescent="0.25">
      <c r="A24" s="8" t="s">
        <v>21</v>
      </c>
      <c r="B24" s="3">
        <v>282961</v>
      </c>
      <c r="C24" s="3">
        <v>73004</v>
      </c>
      <c r="D24" s="3">
        <v>50183</v>
      </c>
      <c r="E24" s="3">
        <v>0</v>
      </c>
      <c r="F24" s="3">
        <v>0</v>
      </c>
      <c r="G24" s="16">
        <v>1</v>
      </c>
    </row>
    <row r="25" spans="1:7" x14ac:dyDescent="0.25">
      <c r="A25" s="8" t="s">
        <v>22</v>
      </c>
      <c r="B25" s="3">
        <v>87091</v>
      </c>
      <c r="C25" s="3">
        <v>0</v>
      </c>
      <c r="D25" s="3">
        <v>105802</v>
      </c>
      <c r="E25" s="3">
        <v>158321</v>
      </c>
      <c r="F25" s="3">
        <v>202131</v>
      </c>
      <c r="G25" s="16">
        <v>0.82000000000000006</v>
      </c>
    </row>
    <row r="26" spans="1:7" x14ac:dyDescent="0.25">
      <c r="A26" s="8" t="s">
        <v>23</v>
      </c>
      <c r="B26" s="3">
        <v>168909</v>
      </c>
      <c r="C26" s="3">
        <v>121359</v>
      </c>
      <c r="D26" s="3">
        <v>55405</v>
      </c>
      <c r="E26" s="3">
        <v>43809</v>
      </c>
      <c r="F26" s="3">
        <v>0</v>
      </c>
      <c r="G26" s="16">
        <v>1.1000000000000001</v>
      </c>
    </row>
    <row r="27" spans="1:7" x14ac:dyDescent="0.25">
      <c r="A27" s="8" t="s">
        <v>24</v>
      </c>
      <c r="B27" s="3">
        <v>81926</v>
      </c>
      <c r="C27" s="3">
        <v>56461</v>
      </c>
      <c r="D27" s="3">
        <v>0</v>
      </c>
      <c r="E27" s="3">
        <v>3215</v>
      </c>
      <c r="F27" s="3">
        <v>62095</v>
      </c>
      <c r="G27" s="16">
        <v>0.86</v>
      </c>
    </row>
    <row r="28" spans="1:7" x14ac:dyDescent="0.25">
      <c r="A28" s="9" t="s">
        <v>25</v>
      </c>
      <c r="B28" s="3">
        <v>13197</v>
      </c>
      <c r="C28" s="3">
        <v>67864</v>
      </c>
      <c r="D28" s="3">
        <v>67978</v>
      </c>
      <c r="E28" s="3">
        <v>52002</v>
      </c>
      <c r="F28" s="3">
        <v>58696</v>
      </c>
      <c r="G28" s="16">
        <v>0.86</v>
      </c>
    </row>
    <row r="29" spans="1:7" x14ac:dyDescent="0.25">
      <c r="A29" s="8" t="s">
        <v>26</v>
      </c>
      <c r="B29" s="3">
        <v>145666</v>
      </c>
      <c r="C29" s="3">
        <v>0</v>
      </c>
      <c r="D29" s="3">
        <v>0</v>
      </c>
      <c r="E29" s="3">
        <v>0</v>
      </c>
      <c r="F29" s="3">
        <v>0</v>
      </c>
      <c r="G29" s="16">
        <v>1.01</v>
      </c>
    </row>
    <row r="30" spans="1:7" x14ac:dyDescent="0.25">
      <c r="A30" s="8" t="s">
        <v>39</v>
      </c>
      <c r="B30" s="3">
        <v>637277</v>
      </c>
      <c r="C30" s="3">
        <v>28112</v>
      </c>
      <c r="D30" s="3">
        <v>52027</v>
      </c>
      <c r="E30" s="3">
        <v>0</v>
      </c>
      <c r="F30" s="3">
        <v>0</v>
      </c>
      <c r="G30" s="16">
        <v>1.0900000000000001</v>
      </c>
    </row>
    <row r="31" spans="1:7" x14ac:dyDescent="0.25">
      <c r="A31" s="8" t="s">
        <v>27</v>
      </c>
      <c r="B31" s="3">
        <v>15066</v>
      </c>
      <c r="C31" s="3">
        <v>23749</v>
      </c>
      <c r="D31" s="3">
        <v>3180</v>
      </c>
      <c r="E31" s="3">
        <v>0</v>
      </c>
      <c r="F31" s="3">
        <v>1158</v>
      </c>
      <c r="G31" s="16">
        <v>0.97</v>
      </c>
    </row>
    <row r="32" spans="1:7" x14ac:dyDescent="0.25">
      <c r="A32" s="9" t="s">
        <v>28</v>
      </c>
      <c r="B32" s="3">
        <v>37068</v>
      </c>
      <c r="C32" s="3">
        <v>0</v>
      </c>
      <c r="D32" s="3">
        <v>0</v>
      </c>
      <c r="E32" s="3">
        <v>0</v>
      </c>
      <c r="F32" s="3">
        <v>13868</v>
      </c>
      <c r="G32" s="16">
        <v>0.97</v>
      </c>
    </row>
    <row r="33" spans="1:7" x14ac:dyDescent="0.25">
      <c r="A33" s="8" t="s">
        <v>29</v>
      </c>
      <c r="B33" s="3">
        <v>0</v>
      </c>
      <c r="C33" s="3">
        <v>0</v>
      </c>
      <c r="D33" s="3">
        <v>0</v>
      </c>
      <c r="E33" s="3">
        <v>0</v>
      </c>
      <c r="F33" s="3">
        <v>0</v>
      </c>
      <c r="G33" s="16">
        <v>1</v>
      </c>
    </row>
    <row r="34" spans="1:7" x14ac:dyDescent="0.25">
      <c r="A34" s="8" t="s">
        <v>30</v>
      </c>
      <c r="B34" s="3">
        <v>30663</v>
      </c>
      <c r="C34" s="3">
        <v>103166</v>
      </c>
      <c r="D34" s="3">
        <v>111854</v>
      </c>
      <c r="E34" s="3">
        <v>78093</v>
      </c>
      <c r="F34" s="3">
        <v>196488</v>
      </c>
      <c r="G34" s="16">
        <v>0.64</v>
      </c>
    </row>
    <row r="35" spans="1:7" x14ac:dyDescent="0.25">
      <c r="A35" s="8" t="s">
        <v>31</v>
      </c>
      <c r="B35" s="3">
        <v>26410</v>
      </c>
      <c r="C35" s="3">
        <v>44803</v>
      </c>
      <c r="D35" s="3">
        <v>49479</v>
      </c>
      <c r="E35" s="3">
        <v>35460</v>
      </c>
      <c r="F35" s="3">
        <v>3097</v>
      </c>
      <c r="G35" s="16">
        <v>0.97</v>
      </c>
    </row>
    <row r="36" spans="1:7" x14ac:dyDescent="0.25">
      <c r="A36" s="8" t="s">
        <v>32</v>
      </c>
      <c r="B36" s="3">
        <v>151438</v>
      </c>
      <c r="C36" s="3">
        <v>83992</v>
      </c>
      <c r="D36" s="3">
        <v>107140</v>
      </c>
      <c r="E36" s="3">
        <v>67837</v>
      </c>
      <c r="F36" s="3">
        <v>129031</v>
      </c>
      <c r="G36" s="16">
        <v>0.83000000000000007</v>
      </c>
    </row>
    <row r="37" spans="1:7" x14ac:dyDescent="0.25">
      <c r="A37" s="8" t="s">
        <v>33</v>
      </c>
      <c r="B37" s="3">
        <v>92333</v>
      </c>
      <c r="C37" s="3">
        <v>366648</v>
      </c>
      <c r="D37" s="3">
        <v>444602</v>
      </c>
      <c r="E37" s="3">
        <v>468784</v>
      </c>
      <c r="F37" s="3">
        <v>479382</v>
      </c>
      <c r="G37" s="16">
        <v>0.81</v>
      </c>
    </row>
    <row r="38" spans="1:7" x14ac:dyDescent="0.25">
      <c r="A38" s="8" t="s">
        <v>34</v>
      </c>
      <c r="B38" s="3">
        <v>77131</v>
      </c>
      <c r="C38" s="3">
        <v>0</v>
      </c>
      <c r="D38" s="3">
        <v>0</v>
      </c>
      <c r="E38" s="3">
        <v>0</v>
      </c>
      <c r="F38" s="3">
        <v>597</v>
      </c>
      <c r="G38" s="16">
        <v>0.94000000000000006</v>
      </c>
    </row>
    <row r="39" spans="1:7" x14ac:dyDescent="0.25">
      <c r="A39" s="9" t="s">
        <v>35</v>
      </c>
      <c r="B39" s="3">
        <v>37510</v>
      </c>
      <c r="C39" s="3">
        <v>12852</v>
      </c>
      <c r="D39" s="3">
        <v>51191</v>
      </c>
      <c r="E39" s="3">
        <v>0</v>
      </c>
      <c r="F39" s="3">
        <v>0</v>
      </c>
      <c r="G39" s="16">
        <v>1.03</v>
      </c>
    </row>
    <row r="40" spans="1:7" x14ac:dyDescent="0.25">
      <c r="A40" s="9" t="s">
        <v>36</v>
      </c>
      <c r="B40" s="3">
        <v>56104</v>
      </c>
      <c r="C40" s="3">
        <v>39598</v>
      </c>
      <c r="D40" s="3">
        <v>20397</v>
      </c>
      <c r="E40" s="3">
        <v>29348</v>
      </c>
      <c r="F40" s="3">
        <v>34755</v>
      </c>
      <c r="G40" s="16">
        <v>0.97</v>
      </c>
    </row>
    <row r="42" spans="1:7" x14ac:dyDescent="0.25">
      <c r="A42" t="s">
        <v>41</v>
      </c>
    </row>
    <row r="43" spans="1:7" x14ac:dyDescent="0.25">
      <c r="A43" s="4" t="s">
        <v>5</v>
      </c>
      <c r="B43" s="1" t="s">
        <v>0</v>
      </c>
      <c r="C43" s="1" t="s">
        <v>1</v>
      </c>
      <c r="D43" s="1" t="s">
        <v>2</v>
      </c>
      <c r="E43" s="1" t="s">
        <v>3</v>
      </c>
      <c r="F43" s="1" t="s">
        <v>4</v>
      </c>
      <c r="G43" s="24" t="s">
        <v>37</v>
      </c>
    </row>
    <row r="44" spans="1:7" x14ac:dyDescent="0.25">
      <c r="A44" s="5"/>
      <c r="B44" s="1"/>
      <c r="C44" s="1"/>
      <c r="D44" s="1"/>
      <c r="E44" s="1"/>
      <c r="F44" s="1"/>
      <c r="G44" s="24"/>
    </row>
    <row r="45" spans="1:7" ht="37.5" customHeight="1" x14ac:dyDescent="0.25">
      <c r="A45" s="6"/>
      <c r="B45" s="1"/>
      <c r="C45" s="1"/>
      <c r="D45" s="1"/>
      <c r="E45" s="1"/>
      <c r="F45" s="1"/>
      <c r="G45" s="24"/>
    </row>
    <row r="46" spans="1:7" x14ac:dyDescent="0.25">
      <c r="A46" s="7" t="s">
        <v>38</v>
      </c>
      <c r="B46" s="2">
        <v>4406661</v>
      </c>
      <c r="C46" s="2">
        <v>2252296</v>
      </c>
      <c r="D46" s="2">
        <v>2299818</v>
      </c>
      <c r="E46" s="2">
        <v>1495987</v>
      </c>
      <c r="F46" s="2">
        <v>2316849</v>
      </c>
      <c r="G46" s="15">
        <v>0.95000000000000007</v>
      </c>
    </row>
    <row r="47" spans="1:7" x14ac:dyDescent="0.25">
      <c r="A47" s="8" t="s">
        <v>6</v>
      </c>
      <c r="B47" s="3">
        <v>131403</v>
      </c>
      <c r="C47" s="3">
        <v>0</v>
      </c>
      <c r="D47" s="3">
        <v>0</v>
      </c>
      <c r="E47" s="3">
        <v>0</v>
      </c>
      <c r="F47" s="3">
        <v>29066</v>
      </c>
      <c r="G47" s="16">
        <v>0.97</v>
      </c>
    </row>
    <row r="48" spans="1:7" x14ac:dyDescent="0.25">
      <c r="A48" s="8" t="s">
        <v>7</v>
      </c>
      <c r="B48" s="3">
        <v>239736</v>
      </c>
      <c r="C48" s="3">
        <v>234377</v>
      </c>
      <c r="D48" s="3">
        <v>188420</v>
      </c>
      <c r="E48" s="3">
        <v>0</v>
      </c>
      <c r="F48" s="3">
        <v>197216</v>
      </c>
      <c r="G48" s="16">
        <v>0.67</v>
      </c>
    </row>
    <row r="49" spans="1:7" x14ac:dyDescent="0.25">
      <c r="A49" s="8" t="s">
        <v>8</v>
      </c>
      <c r="B49" s="3">
        <v>74593</v>
      </c>
      <c r="C49" s="3">
        <v>38267</v>
      </c>
      <c r="D49" s="3">
        <v>11140</v>
      </c>
      <c r="E49" s="3">
        <v>0</v>
      </c>
      <c r="F49" s="3">
        <v>52769</v>
      </c>
      <c r="G49" s="16">
        <v>0.9</v>
      </c>
    </row>
    <row r="50" spans="1:7" x14ac:dyDescent="0.25">
      <c r="A50" s="8" t="s">
        <v>9</v>
      </c>
      <c r="B50" s="3">
        <v>44279</v>
      </c>
      <c r="C50" s="3">
        <v>0</v>
      </c>
      <c r="D50" s="3">
        <v>31122</v>
      </c>
      <c r="E50" s="3">
        <v>0</v>
      </c>
      <c r="F50" s="3">
        <v>46635</v>
      </c>
      <c r="G50" s="16">
        <v>0.89</v>
      </c>
    </row>
    <row r="51" spans="1:7" x14ac:dyDescent="0.25">
      <c r="A51" s="8" t="s">
        <v>10</v>
      </c>
      <c r="B51" s="3">
        <v>145995</v>
      </c>
      <c r="C51" s="3">
        <v>59500</v>
      </c>
      <c r="D51" s="3">
        <v>102322</v>
      </c>
      <c r="E51" s="3">
        <v>0</v>
      </c>
      <c r="F51" s="3">
        <v>46298</v>
      </c>
      <c r="G51" s="16">
        <v>0.87</v>
      </c>
    </row>
    <row r="52" spans="1:7" x14ac:dyDescent="0.25">
      <c r="A52" s="8" t="s">
        <v>11</v>
      </c>
      <c r="B52" s="3">
        <v>64172</v>
      </c>
      <c r="C52" s="3">
        <v>75226</v>
      </c>
      <c r="D52" s="3">
        <v>44869</v>
      </c>
      <c r="E52" s="3">
        <v>6979</v>
      </c>
      <c r="F52" s="3">
        <v>0</v>
      </c>
      <c r="G52" s="16">
        <v>1.02</v>
      </c>
    </row>
    <row r="53" spans="1:7" x14ac:dyDescent="0.25">
      <c r="A53" s="8" t="s">
        <v>12</v>
      </c>
      <c r="B53" s="3">
        <v>65713</v>
      </c>
      <c r="C53" s="3">
        <v>0</v>
      </c>
      <c r="D53" s="3">
        <v>0</v>
      </c>
      <c r="E53" s="3">
        <v>0</v>
      </c>
      <c r="F53" s="3">
        <v>0</v>
      </c>
      <c r="G53" s="16">
        <v>1.08</v>
      </c>
    </row>
    <row r="54" spans="1:7" x14ac:dyDescent="0.25">
      <c r="A54" s="8" t="s">
        <v>13</v>
      </c>
      <c r="B54" s="3">
        <v>39403</v>
      </c>
      <c r="C54" s="3">
        <v>36294</v>
      </c>
      <c r="D54" s="3">
        <v>104568</v>
      </c>
      <c r="E54" s="3">
        <v>102249</v>
      </c>
      <c r="F54" s="3">
        <v>99922</v>
      </c>
      <c r="G54" s="16">
        <v>0.9</v>
      </c>
    </row>
    <row r="55" spans="1:7" x14ac:dyDescent="0.25">
      <c r="A55" s="8" t="s">
        <v>14</v>
      </c>
      <c r="B55" s="3">
        <v>92417</v>
      </c>
      <c r="C55" s="3">
        <v>10030</v>
      </c>
      <c r="D55" s="3">
        <v>52315</v>
      </c>
      <c r="E55" s="3">
        <v>19907</v>
      </c>
      <c r="F55" s="3">
        <v>0</v>
      </c>
      <c r="G55" s="16">
        <v>1.1000000000000001</v>
      </c>
    </row>
    <row r="56" spans="1:7" x14ac:dyDescent="0.25">
      <c r="A56" s="9" t="s">
        <v>15</v>
      </c>
      <c r="B56" s="3">
        <v>25027</v>
      </c>
      <c r="C56" s="3">
        <v>21300</v>
      </c>
      <c r="D56" s="3">
        <v>9603</v>
      </c>
      <c r="E56" s="3">
        <v>0</v>
      </c>
      <c r="F56" s="3">
        <v>0</v>
      </c>
      <c r="G56" s="16">
        <v>1</v>
      </c>
    </row>
    <row r="57" spans="1:7" x14ac:dyDescent="0.25">
      <c r="A57" s="8" t="s">
        <v>16</v>
      </c>
      <c r="B57" s="3">
        <v>138942</v>
      </c>
      <c r="C57" s="3">
        <v>86962</v>
      </c>
      <c r="D57" s="3">
        <v>38573</v>
      </c>
      <c r="E57" s="3">
        <v>0</v>
      </c>
      <c r="F57" s="3">
        <v>19</v>
      </c>
      <c r="G57" s="16">
        <v>1</v>
      </c>
    </row>
    <row r="58" spans="1:7" x14ac:dyDescent="0.25">
      <c r="A58" s="8" t="s">
        <v>17</v>
      </c>
      <c r="B58" s="3">
        <v>372738</v>
      </c>
      <c r="C58" s="3">
        <v>434170</v>
      </c>
      <c r="D58" s="3">
        <v>399402</v>
      </c>
      <c r="E58" s="3">
        <v>98472</v>
      </c>
      <c r="F58" s="3">
        <v>0</v>
      </c>
      <c r="G58" s="16">
        <v>1.01</v>
      </c>
    </row>
    <row r="59" spans="1:7" x14ac:dyDescent="0.25">
      <c r="A59" s="8" t="s">
        <v>18</v>
      </c>
      <c r="B59" s="3">
        <v>17685</v>
      </c>
      <c r="C59" s="3">
        <v>14028</v>
      </c>
      <c r="D59" s="3">
        <v>13363</v>
      </c>
      <c r="E59" s="3">
        <v>23511</v>
      </c>
      <c r="F59" s="3">
        <v>73214</v>
      </c>
      <c r="G59" s="16">
        <v>0.41000000000000003</v>
      </c>
    </row>
    <row r="60" spans="1:7" x14ac:dyDescent="0.25">
      <c r="A60" s="8" t="s">
        <v>19</v>
      </c>
      <c r="B60" s="3">
        <v>274642</v>
      </c>
      <c r="C60" s="3">
        <v>114899</v>
      </c>
      <c r="D60" s="3">
        <v>162249</v>
      </c>
      <c r="E60" s="3">
        <v>140619</v>
      </c>
      <c r="F60" s="3">
        <v>184411</v>
      </c>
      <c r="G60" s="16">
        <v>0.82000000000000006</v>
      </c>
    </row>
    <row r="61" spans="1:7" x14ac:dyDescent="0.25">
      <c r="A61" s="8" t="s">
        <v>20</v>
      </c>
      <c r="B61" s="3">
        <v>739169</v>
      </c>
      <c r="C61" s="3">
        <v>105635</v>
      </c>
      <c r="D61" s="3">
        <v>0</v>
      </c>
      <c r="E61" s="3">
        <v>97192</v>
      </c>
      <c r="F61" s="3">
        <v>298972</v>
      </c>
      <c r="G61" s="16">
        <v>0.86</v>
      </c>
    </row>
    <row r="62" spans="1:7" x14ac:dyDescent="0.25">
      <c r="A62" s="8" t="s">
        <v>21</v>
      </c>
      <c r="B62" s="3">
        <v>282961</v>
      </c>
      <c r="C62" s="3">
        <v>73004</v>
      </c>
      <c r="D62" s="3">
        <v>50183</v>
      </c>
      <c r="E62" s="3">
        <v>0</v>
      </c>
      <c r="F62" s="3">
        <v>0</v>
      </c>
      <c r="G62" s="16">
        <v>1</v>
      </c>
    </row>
    <row r="63" spans="1:7" x14ac:dyDescent="0.25">
      <c r="A63" s="8" t="s">
        <v>22</v>
      </c>
      <c r="B63" s="3">
        <v>87091</v>
      </c>
      <c r="C63" s="3">
        <v>0</v>
      </c>
      <c r="D63" s="3">
        <v>109857</v>
      </c>
      <c r="E63" s="3">
        <v>162375</v>
      </c>
      <c r="F63" s="3">
        <v>206186</v>
      </c>
      <c r="G63" s="16">
        <v>0.82000000000000006</v>
      </c>
    </row>
    <row r="64" spans="1:7" x14ac:dyDescent="0.25">
      <c r="A64" s="8" t="s">
        <v>23</v>
      </c>
      <c r="B64" s="3">
        <v>168909</v>
      </c>
      <c r="C64" s="3">
        <v>121359</v>
      </c>
      <c r="D64" s="3">
        <v>55405</v>
      </c>
      <c r="E64" s="3">
        <v>43809</v>
      </c>
      <c r="F64" s="3">
        <v>0</v>
      </c>
      <c r="G64" s="16">
        <v>1.1000000000000001</v>
      </c>
    </row>
    <row r="65" spans="1:7" x14ac:dyDescent="0.25">
      <c r="A65" s="8" t="s">
        <v>24</v>
      </c>
      <c r="B65" s="3">
        <v>81926</v>
      </c>
      <c r="C65" s="3">
        <v>56461</v>
      </c>
      <c r="D65" s="3">
        <v>0</v>
      </c>
      <c r="E65" s="3">
        <v>15130</v>
      </c>
      <c r="F65" s="3">
        <v>74010</v>
      </c>
      <c r="G65" s="16">
        <v>0.84</v>
      </c>
    </row>
    <row r="66" spans="1:7" x14ac:dyDescent="0.25">
      <c r="A66" s="9" t="s">
        <v>25</v>
      </c>
      <c r="B66" s="3">
        <v>13197</v>
      </c>
      <c r="C66" s="3">
        <v>67864</v>
      </c>
      <c r="D66" s="3">
        <v>67978</v>
      </c>
      <c r="E66" s="3">
        <v>52002</v>
      </c>
      <c r="F66" s="3">
        <v>58696</v>
      </c>
      <c r="G66" s="16">
        <v>0.86</v>
      </c>
    </row>
    <row r="67" spans="1:7" x14ac:dyDescent="0.25">
      <c r="A67" s="8" t="s">
        <v>26</v>
      </c>
      <c r="B67" s="3">
        <v>145666</v>
      </c>
      <c r="C67" s="3">
        <v>0</v>
      </c>
      <c r="D67" s="3">
        <v>0</v>
      </c>
      <c r="E67" s="3">
        <v>0</v>
      </c>
      <c r="F67" s="3">
        <v>0</v>
      </c>
      <c r="G67" s="16">
        <v>1.01</v>
      </c>
    </row>
    <row r="68" spans="1:7" x14ac:dyDescent="0.25">
      <c r="A68" s="8" t="s">
        <v>39</v>
      </c>
      <c r="B68" s="3">
        <v>637277</v>
      </c>
      <c r="C68" s="3">
        <v>28112</v>
      </c>
      <c r="D68" s="3">
        <v>52027</v>
      </c>
      <c r="E68" s="3">
        <v>0</v>
      </c>
      <c r="F68" s="3">
        <v>0</v>
      </c>
      <c r="G68" s="17">
        <v>1.0900000000000001</v>
      </c>
    </row>
    <row r="69" spans="1:7" x14ac:dyDescent="0.25">
      <c r="A69" s="8" t="s">
        <v>27</v>
      </c>
      <c r="B69" s="3">
        <v>15066</v>
      </c>
      <c r="C69" s="3">
        <v>23749</v>
      </c>
      <c r="D69" s="3">
        <v>3180</v>
      </c>
      <c r="E69" s="3">
        <v>0</v>
      </c>
      <c r="F69" s="3">
        <v>2076</v>
      </c>
      <c r="G69" s="16">
        <v>0.97</v>
      </c>
    </row>
    <row r="70" spans="1:7" x14ac:dyDescent="0.25">
      <c r="A70" s="9" t="s">
        <v>28</v>
      </c>
      <c r="B70" s="3">
        <v>37068</v>
      </c>
      <c r="C70" s="3">
        <v>0</v>
      </c>
      <c r="D70" s="3">
        <v>18582</v>
      </c>
      <c r="E70" s="3">
        <v>51801</v>
      </c>
      <c r="F70" s="3">
        <v>68780</v>
      </c>
      <c r="G70" s="16">
        <v>0.9</v>
      </c>
    </row>
    <row r="71" spans="1:7" x14ac:dyDescent="0.25">
      <c r="A71" s="8" t="s">
        <v>29</v>
      </c>
      <c r="B71" s="3">
        <v>0</v>
      </c>
      <c r="C71" s="3">
        <v>0</v>
      </c>
      <c r="D71" s="3">
        <v>0</v>
      </c>
      <c r="E71" s="3">
        <v>0</v>
      </c>
      <c r="F71" s="3">
        <v>3835</v>
      </c>
      <c r="G71" s="16">
        <v>1</v>
      </c>
    </row>
    <row r="72" spans="1:7" x14ac:dyDescent="0.25">
      <c r="A72" s="8" t="s">
        <v>30</v>
      </c>
      <c r="B72" s="3">
        <v>30663</v>
      </c>
      <c r="C72" s="3">
        <v>103166</v>
      </c>
      <c r="D72" s="3">
        <v>111854</v>
      </c>
      <c r="E72" s="3">
        <v>78093</v>
      </c>
      <c r="F72" s="3">
        <v>196488</v>
      </c>
      <c r="G72" s="16">
        <v>0.64</v>
      </c>
    </row>
    <row r="73" spans="1:7" x14ac:dyDescent="0.25">
      <c r="A73" s="8" t="s">
        <v>31</v>
      </c>
      <c r="B73" s="3">
        <v>26410</v>
      </c>
      <c r="C73" s="3">
        <v>44803</v>
      </c>
      <c r="D73" s="3">
        <v>49479</v>
      </c>
      <c r="E73" s="3">
        <v>35460</v>
      </c>
      <c r="F73" s="3">
        <v>3097</v>
      </c>
      <c r="G73" s="16">
        <v>0.97</v>
      </c>
    </row>
    <row r="74" spans="1:7" x14ac:dyDescent="0.25">
      <c r="A74" s="8" t="s">
        <v>32</v>
      </c>
      <c r="B74" s="3">
        <v>151438</v>
      </c>
      <c r="C74" s="3">
        <v>83992</v>
      </c>
      <c r="D74" s="3">
        <v>107140</v>
      </c>
      <c r="E74" s="3">
        <v>67837</v>
      </c>
      <c r="F74" s="3">
        <v>129031</v>
      </c>
      <c r="G74" s="16">
        <v>0.83000000000000007</v>
      </c>
    </row>
    <row r="75" spans="1:7" x14ac:dyDescent="0.25">
      <c r="A75" s="8" t="s">
        <v>33</v>
      </c>
      <c r="B75" s="3">
        <v>92333</v>
      </c>
      <c r="C75" s="3">
        <v>366648</v>
      </c>
      <c r="D75" s="3">
        <v>444602</v>
      </c>
      <c r="E75" s="3">
        <v>468784</v>
      </c>
      <c r="F75" s="3">
        <v>479382</v>
      </c>
      <c r="G75" s="16">
        <v>0.81</v>
      </c>
    </row>
    <row r="76" spans="1:7" x14ac:dyDescent="0.25">
      <c r="A76" s="8" t="s">
        <v>34</v>
      </c>
      <c r="B76" s="3">
        <v>77131</v>
      </c>
      <c r="C76" s="3">
        <v>0</v>
      </c>
      <c r="D76" s="3">
        <v>0</v>
      </c>
      <c r="E76" s="3">
        <v>2418</v>
      </c>
      <c r="F76" s="3">
        <v>31991</v>
      </c>
      <c r="G76" s="16">
        <v>0.93</v>
      </c>
    </row>
    <row r="77" spans="1:7" x14ac:dyDescent="0.25">
      <c r="A77" s="9" t="s">
        <v>35</v>
      </c>
      <c r="B77" s="3">
        <v>37510</v>
      </c>
      <c r="C77" s="3">
        <v>12852</v>
      </c>
      <c r="D77" s="3">
        <v>51191</v>
      </c>
      <c r="E77" s="3">
        <v>0</v>
      </c>
      <c r="F77" s="3">
        <v>0</v>
      </c>
      <c r="G77" s="16">
        <v>1.03</v>
      </c>
    </row>
    <row r="78" spans="1:7" x14ac:dyDescent="0.25">
      <c r="A78" s="9" t="s">
        <v>36</v>
      </c>
      <c r="B78" s="3">
        <v>56104</v>
      </c>
      <c r="C78" s="3">
        <v>39598</v>
      </c>
      <c r="D78" s="3">
        <v>20397</v>
      </c>
      <c r="E78" s="3">
        <v>29348</v>
      </c>
      <c r="F78" s="3">
        <v>34755</v>
      </c>
      <c r="G78" s="16">
        <v>0.97</v>
      </c>
    </row>
    <row r="80" spans="1:7" x14ac:dyDescent="0.25">
      <c r="A80" t="s">
        <v>44</v>
      </c>
    </row>
    <row r="81" spans="1:7" ht="15" customHeight="1" x14ac:dyDescent="0.25">
      <c r="A81" s="4" t="s">
        <v>5</v>
      </c>
      <c r="B81" s="20" t="s">
        <v>0</v>
      </c>
      <c r="C81" s="20" t="s">
        <v>1</v>
      </c>
      <c r="D81" s="20" t="s">
        <v>2</v>
      </c>
      <c r="E81" s="20" t="s">
        <v>3</v>
      </c>
      <c r="F81" s="20" t="s">
        <v>4</v>
      </c>
      <c r="G81" s="24" t="s">
        <v>37</v>
      </c>
    </row>
    <row r="82" spans="1:7" x14ac:dyDescent="0.25">
      <c r="A82" s="5"/>
      <c r="B82" s="21"/>
      <c r="C82" s="21"/>
      <c r="D82" s="21"/>
      <c r="E82" s="21"/>
      <c r="F82" s="21"/>
      <c r="G82" s="24"/>
    </row>
    <row r="83" spans="1:7" ht="34.5" customHeight="1" x14ac:dyDescent="0.25">
      <c r="A83" s="6"/>
      <c r="B83" s="22"/>
      <c r="C83" s="22"/>
      <c r="D83" s="22"/>
      <c r="E83" s="22"/>
      <c r="F83" s="22"/>
      <c r="G83" s="24"/>
    </row>
    <row r="84" spans="1:7" x14ac:dyDescent="0.25">
      <c r="A84" s="7" t="s">
        <v>38</v>
      </c>
      <c r="B84" s="12">
        <f>B46-B8</f>
        <v>0</v>
      </c>
      <c r="C84" s="12">
        <f>C46-C8</f>
        <v>0</v>
      </c>
      <c r="D84" s="12">
        <f>D46-D8</f>
        <v>44315</v>
      </c>
      <c r="E84" s="12">
        <f>E46-E8</f>
        <v>122638</v>
      </c>
      <c r="F84" s="12">
        <f>F46-F8</f>
        <v>366112</v>
      </c>
      <c r="G84" s="18">
        <f>G46-G8</f>
        <v>0</v>
      </c>
    </row>
    <row r="85" spans="1:7" x14ac:dyDescent="0.25">
      <c r="A85" s="10" t="s">
        <v>6</v>
      </c>
      <c r="B85" s="12">
        <f>B47-B9</f>
        <v>0</v>
      </c>
      <c r="C85" s="12">
        <f>C47-C9</f>
        <v>0</v>
      </c>
      <c r="D85" s="12">
        <f>D47-D9</f>
        <v>0</v>
      </c>
      <c r="E85" s="12">
        <f>E47-E9</f>
        <v>0</v>
      </c>
      <c r="F85" s="12">
        <f>F47-F9</f>
        <v>29066</v>
      </c>
      <c r="G85" s="18">
        <f>G47-G9</f>
        <v>0</v>
      </c>
    </row>
    <row r="86" spans="1:7" x14ac:dyDescent="0.25">
      <c r="A86" s="10" t="s">
        <v>7</v>
      </c>
      <c r="B86" s="12">
        <f>B48-B10</f>
        <v>0</v>
      </c>
      <c r="C86" s="12">
        <f>C48-C10</f>
        <v>0</v>
      </c>
      <c r="D86" s="12">
        <f>D48-D10</f>
        <v>0</v>
      </c>
      <c r="E86" s="12">
        <f>E48-E10</f>
        <v>0</v>
      </c>
      <c r="F86" s="12">
        <f>F48-F10</f>
        <v>106337</v>
      </c>
      <c r="G86" s="18">
        <f>G48-G10</f>
        <v>0</v>
      </c>
    </row>
    <row r="87" spans="1:7" x14ac:dyDescent="0.25">
      <c r="A87" s="10" t="s">
        <v>8</v>
      </c>
      <c r="B87" s="12">
        <f>B49-B11</f>
        <v>0</v>
      </c>
      <c r="C87" s="12">
        <f>C49-C11</f>
        <v>0</v>
      </c>
      <c r="D87" s="12">
        <f>D49-D11</f>
        <v>0</v>
      </c>
      <c r="E87" s="12">
        <f>E49-E11</f>
        <v>0</v>
      </c>
      <c r="F87" s="12">
        <f>F49-F11</f>
        <v>184</v>
      </c>
      <c r="G87" s="18">
        <f>G49-G11</f>
        <v>0</v>
      </c>
    </row>
    <row r="88" spans="1:7" x14ac:dyDescent="0.25">
      <c r="A88" s="10" t="s">
        <v>9</v>
      </c>
      <c r="B88" s="12">
        <f>B50-B12</f>
        <v>0</v>
      </c>
      <c r="C88" s="12">
        <f>C50-C12</f>
        <v>0</v>
      </c>
      <c r="D88" s="12">
        <f>D50-D12</f>
        <v>21679</v>
      </c>
      <c r="E88" s="12">
        <f>E50-E12</f>
        <v>0</v>
      </c>
      <c r="F88" s="12">
        <f>F50-F12</f>
        <v>24731</v>
      </c>
      <c r="G88" s="18">
        <f>G50-G12</f>
        <v>0</v>
      </c>
    </row>
    <row r="89" spans="1:7" x14ac:dyDescent="0.25">
      <c r="A89" s="10" t="s">
        <v>10</v>
      </c>
      <c r="B89" s="12">
        <f>B51-B13</f>
        <v>0</v>
      </c>
      <c r="C89" s="12">
        <f>C51-C13</f>
        <v>0</v>
      </c>
      <c r="D89" s="12">
        <f>D51-D13</f>
        <v>0</v>
      </c>
      <c r="E89" s="12">
        <f>E51-E13</f>
        <v>0</v>
      </c>
      <c r="F89" s="12">
        <f>F51-F13</f>
        <v>46298</v>
      </c>
      <c r="G89" s="18">
        <f>G51-G13</f>
        <v>0</v>
      </c>
    </row>
    <row r="90" spans="1:7" x14ac:dyDescent="0.25">
      <c r="A90" s="10" t="s">
        <v>11</v>
      </c>
      <c r="B90" s="12">
        <f>B52-B14</f>
        <v>0</v>
      </c>
      <c r="C90" s="12">
        <f>C52-C14</f>
        <v>0</v>
      </c>
      <c r="D90" s="12">
        <f>D52-D14</f>
        <v>0</v>
      </c>
      <c r="E90" s="12">
        <f>E52-E14</f>
        <v>0</v>
      </c>
      <c r="F90" s="12">
        <f>F52-F14</f>
        <v>0</v>
      </c>
      <c r="G90" s="18">
        <f>G52-G14</f>
        <v>0</v>
      </c>
    </row>
    <row r="91" spans="1:7" x14ac:dyDescent="0.25">
      <c r="A91" s="10" t="s">
        <v>12</v>
      </c>
      <c r="B91" s="12">
        <f>B53-B15</f>
        <v>0</v>
      </c>
      <c r="C91" s="12">
        <f>C53-C15</f>
        <v>0</v>
      </c>
      <c r="D91" s="12">
        <f>D53-D15</f>
        <v>0</v>
      </c>
      <c r="E91" s="12">
        <f>E53-E15</f>
        <v>0</v>
      </c>
      <c r="F91" s="12">
        <f>F53-F15</f>
        <v>0</v>
      </c>
      <c r="G91" s="18">
        <f>G53-G15</f>
        <v>0</v>
      </c>
    </row>
    <row r="92" spans="1:7" x14ac:dyDescent="0.25">
      <c r="A92" s="10" t="s">
        <v>13</v>
      </c>
      <c r="B92" s="12">
        <f>B54-B16</f>
        <v>0</v>
      </c>
      <c r="C92" s="12">
        <f>C54-C16</f>
        <v>0</v>
      </c>
      <c r="D92" s="12">
        <f>D54-D16</f>
        <v>0</v>
      </c>
      <c r="E92" s="12">
        <f>E54-E16</f>
        <v>0</v>
      </c>
      <c r="F92" s="12">
        <f>F54-F16</f>
        <v>0</v>
      </c>
      <c r="G92" s="18">
        <f>G54-G16</f>
        <v>0</v>
      </c>
    </row>
    <row r="93" spans="1:7" x14ac:dyDescent="0.25">
      <c r="A93" s="10" t="s">
        <v>14</v>
      </c>
      <c r="B93" s="12">
        <f>B55-B17</f>
        <v>0</v>
      </c>
      <c r="C93" s="12">
        <f>C55-C17</f>
        <v>0</v>
      </c>
      <c r="D93" s="12">
        <f>D55-D17</f>
        <v>0</v>
      </c>
      <c r="E93" s="12">
        <f>E55-E17</f>
        <v>0</v>
      </c>
      <c r="F93" s="12">
        <f>F55-F17</f>
        <v>0</v>
      </c>
      <c r="G93" s="18">
        <f>G55-G17</f>
        <v>0</v>
      </c>
    </row>
    <row r="94" spans="1:7" x14ac:dyDescent="0.25">
      <c r="A94" s="11" t="s">
        <v>15</v>
      </c>
      <c r="B94" s="12">
        <f>B56-B18</f>
        <v>0</v>
      </c>
      <c r="C94" s="12">
        <f>C56-C18</f>
        <v>0</v>
      </c>
      <c r="D94" s="12">
        <f>D56-D18</f>
        <v>0</v>
      </c>
      <c r="E94" s="12">
        <f>E56-E18</f>
        <v>0</v>
      </c>
      <c r="F94" s="12">
        <f>F56-F18</f>
        <v>0</v>
      </c>
      <c r="G94" s="18">
        <f>G56-G18</f>
        <v>0</v>
      </c>
    </row>
    <row r="95" spans="1:7" x14ac:dyDescent="0.25">
      <c r="A95" s="10" t="s">
        <v>16</v>
      </c>
      <c r="B95" s="12">
        <f>B57-B19</f>
        <v>0</v>
      </c>
      <c r="C95" s="12">
        <f>C57-C19</f>
        <v>0</v>
      </c>
      <c r="D95" s="12">
        <f>D57-D19</f>
        <v>0</v>
      </c>
      <c r="E95" s="12">
        <f>E57-E19</f>
        <v>0</v>
      </c>
      <c r="F95" s="12">
        <f>F57-F19</f>
        <v>19</v>
      </c>
      <c r="G95" s="18">
        <f>G57-G19</f>
        <v>0</v>
      </c>
    </row>
    <row r="96" spans="1:7" x14ac:dyDescent="0.25">
      <c r="A96" s="10" t="s">
        <v>17</v>
      </c>
      <c r="B96" s="12">
        <f>B58-B20</f>
        <v>0</v>
      </c>
      <c r="C96" s="12">
        <f>C58-C20</f>
        <v>0</v>
      </c>
      <c r="D96" s="12">
        <f>D58-D20</f>
        <v>0</v>
      </c>
      <c r="E96" s="12">
        <f>E58-E20</f>
        <v>0</v>
      </c>
      <c r="F96" s="12">
        <f>F58-F20</f>
        <v>0</v>
      </c>
      <c r="G96" s="18">
        <f>G58-G20</f>
        <v>0</v>
      </c>
    </row>
    <row r="97" spans="1:7" x14ac:dyDescent="0.25">
      <c r="A97" s="10" t="s">
        <v>18</v>
      </c>
      <c r="B97" s="12">
        <f>B59-B21</f>
        <v>0</v>
      </c>
      <c r="C97" s="12">
        <f>C59-C21</f>
        <v>0</v>
      </c>
      <c r="D97" s="12">
        <f>D59-D21</f>
        <v>0</v>
      </c>
      <c r="E97" s="12">
        <f>E59-E21</f>
        <v>0</v>
      </c>
      <c r="F97" s="12">
        <f>F59-F21</f>
        <v>0</v>
      </c>
      <c r="G97" s="18">
        <f>G59-G21</f>
        <v>0</v>
      </c>
    </row>
    <row r="98" spans="1:7" x14ac:dyDescent="0.25">
      <c r="A98" s="10" t="s">
        <v>19</v>
      </c>
      <c r="B98" s="12">
        <f>B60-B22</f>
        <v>0</v>
      </c>
      <c r="C98" s="12">
        <f>C60-C22</f>
        <v>0</v>
      </c>
      <c r="D98" s="12">
        <f>D60-D22</f>
        <v>0</v>
      </c>
      <c r="E98" s="12">
        <f>E60-E22</f>
        <v>0</v>
      </c>
      <c r="F98" s="12">
        <f>F60-F22</f>
        <v>0</v>
      </c>
      <c r="G98" s="18">
        <f>G60-G22</f>
        <v>0</v>
      </c>
    </row>
    <row r="99" spans="1:7" x14ac:dyDescent="0.25">
      <c r="A99" s="10" t="s">
        <v>20</v>
      </c>
      <c r="B99" s="12">
        <f>B61-B23</f>
        <v>0</v>
      </c>
      <c r="C99" s="12">
        <f>C61-C23</f>
        <v>0</v>
      </c>
      <c r="D99" s="12">
        <f>D61-D23</f>
        <v>0</v>
      </c>
      <c r="E99" s="12">
        <f>E61-E23</f>
        <v>52449</v>
      </c>
      <c r="F99" s="12">
        <f>F61-F23</f>
        <v>52449</v>
      </c>
      <c r="G99" s="18">
        <f>G61-G23</f>
        <v>-3.0000000000000027E-2</v>
      </c>
    </row>
    <row r="100" spans="1:7" x14ac:dyDescent="0.25">
      <c r="A100" s="10" t="s">
        <v>21</v>
      </c>
      <c r="B100" s="12">
        <f>B62-B24</f>
        <v>0</v>
      </c>
      <c r="C100" s="12">
        <f>C62-C24</f>
        <v>0</v>
      </c>
      <c r="D100" s="12">
        <f>D62-D24</f>
        <v>0</v>
      </c>
      <c r="E100" s="12">
        <f>E62-E24</f>
        <v>0</v>
      </c>
      <c r="F100" s="12">
        <f>F62-F24</f>
        <v>0</v>
      </c>
      <c r="G100" s="18">
        <f>G62-G24</f>
        <v>0</v>
      </c>
    </row>
    <row r="101" spans="1:7" x14ac:dyDescent="0.25">
      <c r="A101" s="10" t="s">
        <v>22</v>
      </c>
      <c r="B101" s="12">
        <f>B63-B25</f>
        <v>0</v>
      </c>
      <c r="C101" s="12">
        <f>C63-C25</f>
        <v>0</v>
      </c>
      <c r="D101" s="12">
        <f>D63-D25</f>
        <v>4055</v>
      </c>
      <c r="E101" s="12">
        <f>E63-E25</f>
        <v>4054</v>
      </c>
      <c r="F101" s="12">
        <f>F63-F25</f>
        <v>4055</v>
      </c>
      <c r="G101" s="18">
        <f>G63-G25</f>
        <v>0</v>
      </c>
    </row>
    <row r="102" spans="1:7" x14ac:dyDescent="0.25">
      <c r="A102" s="10" t="s">
        <v>23</v>
      </c>
      <c r="B102" s="12">
        <f>B64-B26</f>
        <v>0</v>
      </c>
      <c r="C102" s="12">
        <f>C64-C26</f>
        <v>0</v>
      </c>
      <c r="D102" s="12">
        <f>D64-D26</f>
        <v>0</v>
      </c>
      <c r="E102" s="12">
        <f>E64-E26</f>
        <v>0</v>
      </c>
      <c r="F102" s="12">
        <f>F64-F26</f>
        <v>0</v>
      </c>
      <c r="G102" s="18">
        <f>G64-G26</f>
        <v>0</v>
      </c>
    </row>
    <row r="103" spans="1:7" x14ac:dyDescent="0.25">
      <c r="A103" s="10" t="s">
        <v>24</v>
      </c>
      <c r="B103" s="12">
        <f>B65-B27</f>
        <v>0</v>
      </c>
      <c r="C103" s="12">
        <f>C65-C27</f>
        <v>0</v>
      </c>
      <c r="D103" s="12">
        <f>D65-D27</f>
        <v>0</v>
      </c>
      <c r="E103" s="12">
        <f>E65-E27</f>
        <v>11915</v>
      </c>
      <c r="F103" s="12">
        <f>F65-F27</f>
        <v>11915</v>
      </c>
      <c r="G103" s="18">
        <f>G65-G27</f>
        <v>-2.0000000000000018E-2</v>
      </c>
    </row>
    <row r="104" spans="1:7" x14ac:dyDescent="0.25">
      <c r="A104" s="11" t="s">
        <v>25</v>
      </c>
      <c r="B104" s="12">
        <f>B66-B28</f>
        <v>0</v>
      </c>
      <c r="C104" s="12">
        <f>C66-C28</f>
        <v>0</v>
      </c>
      <c r="D104" s="12">
        <f>D66-D28</f>
        <v>0</v>
      </c>
      <c r="E104" s="12">
        <f>E66-E28</f>
        <v>0</v>
      </c>
      <c r="F104" s="12">
        <f>F66-F28</f>
        <v>0</v>
      </c>
      <c r="G104" s="18">
        <f>G66-G28</f>
        <v>0</v>
      </c>
    </row>
    <row r="105" spans="1:7" x14ac:dyDescent="0.25">
      <c r="A105" s="10" t="s">
        <v>26</v>
      </c>
      <c r="B105" s="12">
        <f>B67-B29</f>
        <v>0</v>
      </c>
      <c r="C105" s="12">
        <f>C67-C29</f>
        <v>0</v>
      </c>
      <c r="D105" s="12">
        <f>D67-D29</f>
        <v>0</v>
      </c>
      <c r="E105" s="12">
        <f>E67-E29</f>
        <v>0</v>
      </c>
      <c r="F105" s="12">
        <f>F67-F29</f>
        <v>0</v>
      </c>
      <c r="G105" s="18">
        <f>G67-G29</f>
        <v>0</v>
      </c>
    </row>
    <row r="106" spans="1:7" x14ac:dyDescent="0.25">
      <c r="A106" s="10" t="s">
        <v>39</v>
      </c>
      <c r="B106" s="12">
        <f>B68-B30</f>
        <v>0</v>
      </c>
      <c r="C106" s="12">
        <f>C68-C30</f>
        <v>0</v>
      </c>
      <c r="D106" s="12">
        <f>D68-D30</f>
        <v>0</v>
      </c>
      <c r="E106" s="12">
        <f>E68-E30</f>
        <v>0</v>
      </c>
      <c r="F106" s="12">
        <f>F68-F30</f>
        <v>0</v>
      </c>
      <c r="G106" s="18">
        <f>G68-G30</f>
        <v>0</v>
      </c>
    </row>
    <row r="107" spans="1:7" x14ac:dyDescent="0.25">
      <c r="A107" s="10" t="s">
        <v>27</v>
      </c>
      <c r="B107" s="12">
        <f>B69-B31</f>
        <v>0</v>
      </c>
      <c r="C107" s="12">
        <f>C69-C31</f>
        <v>0</v>
      </c>
      <c r="D107" s="12">
        <f>D69-D31</f>
        <v>0</v>
      </c>
      <c r="E107" s="12">
        <f>E69-E31</f>
        <v>0</v>
      </c>
      <c r="F107" s="12">
        <f>F69-F31</f>
        <v>918</v>
      </c>
      <c r="G107" s="18">
        <f>G69-G31</f>
        <v>0</v>
      </c>
    </row>
    <row r="108" spans="1:7" x14ac:dyDescent="0.25">
      <c r="A108" s="11" t="s">
        <v>28</v>
      </c>
      <c r="B108" s="12">
        <f>B70-B32</f>
        <v>0</v>
      </c>
      <c r="C108" s="12">
        <f>C70-C32</f>
        <v>0</v>
      </c>
      <c r="D108" s="12">
        <f>D70-D32</f>
        <v>18582</v>
      </c>
      <c r="E108" s="12">
        <f>E70-E32</f>
        <v>51801</v>
      </c>
      <c r="F108" s="12">
        <f>F70-F32</f>
        <v>54912</v>
      </c>
      <c r="G108" s="18">
        <f>G70-G32</f>
        <v>-6.9999999999999951E-2</v>
      </c>
    </row>
    <row r="109" spans="1:7" x14ac:dyDescent="0.25">
      <c r="A109" s="10" t="s">
        <v>29</v>
      </c>
      <c r="B109" s="12">
        <f>B71-B33</f>
        <v>0</v>
      </c>
      <c r="C109" s="12">
        <f>C71-C33</f>
        <v>0</v>
      </c>
      <c r="D109" s="12">
        <f>D71-D33</f>
        <v>0</v>
      </c>
      <c r="E109" s="12">
        <f>E71-E33</f>
        <v>0</v>
      </c>
      <c r="F109" s="12">
        <f>F71-F33</f>
        <v>3835</v>
      </c>
      <c r="G109" s="18">
        <f>G71-G33</f>
        <v>0</v>
      </c>
    </row>
    <row r="110" spans="1:7" x14ac:dyDescent="0.25">
      <c r="A110" s="10" t="s">
        <v>30</v>
      </c>
      <c r="B110" s="12">
        <f>B72-B34</f>
        <v>0</v>
      </c>
      <c r="C110" s="12">
        <f>C72-C34</f>
        <v>0</v>
      </c>
      <c r="D110" s="12">
        <f>D72-D34</f>
        <v>0</v>
      </c>
      <c r="E110" s="12">
        <f>E72-E34</f>
        <v>0</v>
      </c>
      <c r="F110" s="12">
        <f>F72-F34</f>
        <v>0</v>
      </c>
      <c r="G110" s="18">
        <f>G72-G34</f>
        <v>0</v>
      </c>
    </row>
    <row r="111" spans="1:7" x14ac:dyDescent="0.25">
      <c r="A111" s="10" t="s">
        <v>31</v>
      </c>
      <c r="B111" s="12">
        <f>B73-B35</f>
        <v>0</v>
      </c>
      <c r="C111" s="12">
        <f>C73-C35</f>
        <v>0</v>
      </c>
      <c r="D111" s="12">
        <f>D73-D35</f>
        <v>0</v>
      </c>
      <c r="E111" s="12">
        <f>E73-E35</f>
        <v>0</v>
      </c>
      <c r="F111" s="12">
        <f>F73-F35</f>
        <v>0</v>
      </c>
      <c r="G111" s="18">
        <f>G73-G35</f>
        <v>0</v>
      </c>
    </row>
    <row r="112" spans="1:7" x14ac:dyDescent="0.25">
      <c r="A112" s="10" t="s">
        <v>32</v>
      </c>
      <c r="B112" s="12">
        <f>B74-B36</f>
        <v>0</v>
      </c>
      <c r="C112" s="12">
        <f>C74-C36</f>
        <v>0</v>
      </c>
      <c r="D112" s="12">
        <f>D74-D36</f>
        <v>0</v>
      </c>
      <c r="E112" s="12">
        <f>E74-E36</f>
        <v>0</v>
      </c>
      <c r="F112" s="12">
        <f>F74-F36</f>
        <v>0</v>
      </c>
      <c r="G112" s="18">
        <f>G74-G36</f>
        <v>0</v>
      </c>
    </row>
    <row r="113" spans="1:7" x14ac:dyDescent="0.25">
      <c r="A113" s="10" t="s">
        <v>33</v>
      </c>
      <c r="B113" s="12">
        <f>B75-B37</f>
        <v>0</v>
      </c>
      <c r="C113" s="12">
        <f>C75-C37</f>
        <v>0</v>
      </c>
      <c r="D113" s="12">
        <f>D75-D37</f>
        <v>0</v>
      </c>
      <c r="E113" s="12">
        <f>E75-E37</f>
        <v>0</v>
      </c>
      <c r="F113" s="12">
        <f>F75-F37</f>
        <v>0</v>
      </c>
      <c r="G113" s="18">
        <f>G75-G37</f>
        <v>0</v>
      </c>
    </row>
    <row r="114" spans="1:7" x14ac:dyDescent="0.25">
      <c r="A114" s="10" t="s">
        <v>34</v>
      </c>
      <c r="B114" s="12">
        <f>B76-B38</f>
        <v>0</v>
      </c>
      <c r="C114" s="12">
        <f>C76-C38</f>
        <v>0</v>
      </c>
      <c r="D114" s="12">
        <f>D76-D38</f>
        <v>0</v>
      </c>
      <c r="E114" s="12">
        <f>E76-E38</f>
        <v>2418</v>
      </c>
      <c r="F114" s="12">
        <f>F76-F38</f>
        <v>31394</v>
      </c>
      <c r="G114" s="18">
        <f>G76-G38</f>
        <v>-1.0000000000000009E-2</v>
      </c>
    </row>
    <row r="115" spans="1:7" x14ac:dyDescent="0.25">
      <c r="A115" s="11" t="s">
        <v>35</v>
      </c>
      <c r="B115" s="12">
        <f>B77-B39</f>
        <v>0</v>
      </c>
      <c r="C115" s="12">
        <f>C77-C39</f>
        <v>0</v>
      </c>
      <c r="D115" s="12">
        <f>D77-D39</f>
        <v>0</v>
      </c>
      <c r="E115" s="12">
        <f>E77-E39</f>
        <v>0</v>
      </c>
      <c r="F115" s="12">
        <f>F77-F39</f>
        <v>0</v>
      </c>
      <c r="G115" s="18">
        <f>G77-G39</f>
        <v>0</v>
      </c>
    </row>
    <row r="116" spans="1:7" x14ac:dyDescent="0.25">
      <c r="A116" s="11" t="s">
        <v>36</v>
      </c>
      <c r="B116" s="12">
        <f>B78-B40</f>
        <v>0</v>
      </c>
      <c r="C116" s="12">
        <f>C78-C40</f>
        <v>0</v>
      </c>
      <c r="D116" s="12">
        <f>D78-D40</f>
        <v>0</v>
      </c>
      <c r="E116" s="12">
        <f>E78-E40</f>
        <v>0</v>
      </c>
      <c r="F116" s="12">
        <f>F78-F40</f>
        <v>0</v>
      </c>
      <c r="G116" s="18">
        <f>G78-G40</f>
        <v>0</v>
      </c>
    </row>
    <row r="117" spans="1:7" x14ac:dyDescent="0.25">
      <c r="A117" s="13"/>
      <c r="B117" s="14"/>
      <c r="C117" s="14"/>
      <c r="D117" s="14"/>
      <c r="E117" s="14"/>
      <c r="F117" s="14"/>
    </row>
  </sheetData>
  <mergeCells count="22">
    <mergeCell ref="G5:G7"/>
    <mergeCell ref="G81:G83"/>
    <mergeCell ref="G43:G45"/>
    <mergeCell ref="A2:G2"/>
    <mergeCell ref="A81:A83"/>
    <mergeCell ref="B81:B83"/>
    <mergeCell ref="C81:C83"/>
    <mergeCell ref="D81:D83"/>
    <mergeCell ref="E81:E83"/>
    <mergeCell ref="F81:F83"/>
    <mergeCell ref="A43:A45"/>
    <mergeCell ref="B43:B45"/>
    <mergeCell ref="C43:C45"/>
    <mergeCell ref="D43:D45"/>
    <mergeCell ref="E43:E45"/>
    <mergeCell ref="F43:F45"/>
    <mergeCell ref="A5:A7"/>
    <mergeCell ref="B5:B7"/>
    <mergeCell ref="C5:C7"/>
    <mergeCell ref="D5:D7"/>
    <mergeCell ref="E5:E7"/>
    <mergeCell ref="F5:F7"/>
  </mergeCells>
  <conditionalFormatting sqref="B84:F117 G84:G116">
    <cfRule type="cellIs" dxfId="1" priority="6" operator="greaterThan">
      <formula>0</formula>
    </cfRule>
  </conditionalFormatting>
  <conditionalFormatting sqref="G46:G78">
    <cfRule type="dataBar" priority="5">
      <dataBar>
        <cfvo type="min"/>
        <cfvo type="max"/>
        <color rgb="FF638EC6"/>
      </dataBar>
      <extLst>
        <ext xmlns:x14="http://schemas.microsoft.com/office/spreadsheetml/2009/9/main" uri="{B025F937-C7B1-47D3-B67F-A62EFF666E3E}">
          <x14:id>{C4729FFD-EE12-41CF-B9C8-4D9EC3C14DA4}</x14:id>
        </ext>
      </extLst>
    </cfRule>
  </conditionalFormatting>
  <conditionalFormatting sqref="G8:G40">
    <cfRule type="dataBar" priority="4">
      <dataBar>
        <cfvo type="min"/>
        <cfvo type="max"/>
        <color rgb="FF638EC6"/>
      </dataBar>
      <extLst>
        <ext xmlns:x14="http://schemas.microsoft.com/office/spreadsheetml/2009/9/main" uri="{B025F937-C7B1-47D3-B67F-A62EFF666E3E}">
          <x14:id>{4A0654C6-E22C-4380-ADC3-B8AE0A4B14CA}</x14:id>
        </ext>
      </extLst>
    </cfRule>
  </conditionalFormatting>
  <conditionalFormatting sqref="G84:G116">
    <cfRule type="cellIs" dxfId="0" priority="1"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C4729FFD-EE12-41CF-B9C8-4D9EC3C14DA4}">
            <x14:dataBar minLength="0" maxLength="100" border="1" negativeBarBorderColorSameAsPositive="0">
              <x14:cfvo type="autoMin"/>
              <x14:cfvo type="autoMax"/>
              <x14:borderColor rgb="FF638EC6"/>
              <x14:negativeFillColor rgb="FFFF0000"/>
              <x14:negativeBorderColor rgb="FFFF0000"/>
              <x14:axisColor rgb="FF000000"/>
            </x14:dataBar>
          </x14:cfRule>
          <xm:sqref>G46:G78</xm:sqref>
        </x14:conditionalFormatting>
        <x14:conditionalFormatting xmlns:xm="http://schemas.microsoft.com/office/excel/2006/main">
          <x14:cfRule type="dataBar" id="{4A0654C6-E22C-4380-ADC3-B8AE0A4B14CA}">
            <x14:dataBar minLength="0" maxLength="100" border="1" negativeBarBorderColorSameAsPositive="0">
              <x14:cfvo type="autoMin"/>
              <x14:cfvo type="autoMax"/>
              <x14:borderColor rgb="FF638EC6"/>
              <x14:negativeFillColor rgb="FFFF0000"/>
              <x14:negativeBorderColor rgb="FFFF0000"/>
              <x14:axisColor rgb="FF000000"/>
            </x14:dataBar>
          </x14:cfRule>
          <xm:sqref>G8:G40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terms:modified xsi:type="dcterms:W3CDTF">2018-09-13T15:29:36Z</dcterms:modified>
</cp:coreProperties>
</file>