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5.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u452107\Objective\Director\Cache\erdm.scotland.gov.uk 8443 uA26455\A47695356\"/>
    </mc:Choice>
  </mc:AlternateContent>
  <xr:revisionPtr revIDLastSave="0" documentId="13_ncr:1_{D1518BC5-3330-4B5D-93D5-6738294DAAF2}" xr6:coauthVersionLast="47" xr6:coauthVersionMax="47" xr10:uidLastSave="{00000000-0000-0000-0000-000000000000}"/>
  <bookViews>
    <workbookView xWindow="-28920" yWindow="-120" windowWidth="29040" windowHeight="15840" tabRatio="477" activeTab="2" xr2:uid="{00000000-000D-0000-FFFF-FFFF00000000}"/>
  </bookViews>
  <sheets>
    <sheet name="READ ME" sheetId="3" r:id="rId1"/>
    <sheet name="Broad Themes" sheetId="8" r:id="rId2"/>
    <sheet name="EVIDENCE GAPS" sheetId="1" r:id="rId3"/>
    <sheet name="Policy &amp; Planning" sheetId="10" r:id="rId4"/>
    <sheet name="Species Groups" sheetId="9" r:id="rId5"/>
    <sheet name="Evidence Map Audit trail" sheetId="6" r:id="rId6"/>
    <sheet name="Sheet2" sheetId="2" state="hidden" r:id="rId7"/>
  </sheets>
  <externalReferences>
    <externalReference r:id="rId8"/>
    <externalReference r:id="rId9"/>
    <externalReference r:id="rId10"/>
  </externalReferences>
  <definedNames>
    <definedName name="_GoBack" localSheetId="2">'EVIDENCE GAPS'!#REF!</definedName>
    <definedName name="Category" localSheetId="1">[1]Choices!$A$2:$A$4</definedName>
    <definedName name="Category" localSheetId="3">[2]Choices!$A$2:$A$4</definedName>
    <definedName name="Category">[3]Choices!$A$2:$A$4</definedName>
    <definedName name="Constraint" localSheetId="1">#REF!</definedName>
    <definedName name="Constraint">#REF!</definedName>
    <definedName name="Constraint?" localSheetId="1">[1]Choices!$K$3:$K$5</definedName>
    <definedName name="Constraint?" localSheetId="3">[2]Choices!$K$3:$K$5</definedName>
    <definedName name="Constraint?">[3]Choices!$K$3:$K$5</definedName>
    <definedName name="Current_or_Very_Likely_Future_Constraint?" localSheetId="1">#REF!</definedName>
    <definedName name="Current_or_Very_Likely_Future_Constraint?">#REF!</definedName>
    <definedName name="GAP" localSheetId="1">#REF!</definedName>
    <definedName name="GAP">#REF!</definedName>
    <definedName name="Idenitified_Via" localSheetId="1">#REF!</definedName>
    <definedName name="Idenitified_Via">#REF!</definedName>
    <definedName name="Industry" localSheetId="1">[1]Choices!$H$2:$H$7</definedName>
    <definedName name="Industry" localSheetId="3">[2]Choices!$H$2:$H$7</definedName>
    <definedName name="Industry">[3]Choices!$H$2:$H$7</definedName>
    <definedName name="KnowedgeGapType" localSheetId="1">#REF!</definedName>
    <definedName name="KnowedgeGapType">#REF!</definedName>
    <definedName name="Rank" localSheetId="1">[1]Choices!$E$2:$E$4</definedName>
    <definedName name="Rank" localSheetId="3">[2]Choices!$E$2:$E$4</definedName>
    <definedName name="Rank">[3]Choices!$E$2:$E$4</definedName>
    <definedName name="Region" localSheetId="1">[1]Choices!$C$2:$C$8</definedName>
    <definedName name="Region" localSheetId="3">[2]Choices!$C$2:$C$8</definedName>
    <definedName name="Region">[3]Choices!$C$2:$C$8</definedName>
    <definedName name="Relative_Impact" localSheetId="1">[1]Choices!$G$2:$G$4</definedName>
    <definedName name="Relative_Impact" localSheetId="3">[2]Choices!$G$2:$G$4</definedName>
    <definedName name="Relative_Impact">[3]Choices!$G$2:$G$4</definedName>
    <definedName name="Season" localSheetId="1">[1]Choices!$J$2:$J$5</definedName>
    <definedName name="Season" localSheetId="3">[2]Choices!$J$2:$J$5</definedName>
    <definedName name="Season">[3]Choices!$J$2:$J$5</definedName>
    <definedName name="Species" localSheetId="1">#REF!</definedName>
    <definedName name="Species">#REF!</definedName>
    <definedName name="Theme" localSheetId="1">#REF!</definedName>
    <definedName name="Theme">#REF!</definedName>
    <definedName name="Theme2" localSheetId="1">#REF!</definedName>
    <definedName name="Theme2">#REF!</definedName>
    <definedName name="Theme3" localSheetId="1">#REF!</definedName>
    <definedName name="Theme3">#REF!</definedName>
    <definedName name="TimePeriod" localSheetId="1">[1]Choices!$D$2:$D$5</definedName>
    <definedName name="TimePeriod" localSheetId="3">[2]Choices!$D$2:$D$5</definedName>
    <definedName name="TimePeriod">[3]Choices!$D$2:$D$5</definedName>
    <definedName name="TimeScale" localSheetId="1">#REF!</definedName>
    <definedName name="TimeScal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4" i="1" l="1"/>
  <c r="AA14" i="1" s="1"/>
  <c r="O14" i="1"/>
  <c r="Z43" i="1"/>
  <c r="AA43" i="1" s="1"/>
  <c r="O43" i="1"/>
  <c r="Z4" i="1"/>
  <c r="AA4" i="1" s="1"/>
  <c r="Z32" i="1"/>
  <c r="AA32" i="1" s="1"/>
  <c r="Z5" i="1"/>
  <c r="AA5" i="1" s="1"/>
  <c r="Z6" i="1"/>
  <c r="AA6" i="1" s="1"/>
  <c r="Z7" i="1"/>
  <c r="AA7" i="1" s="1"/>
  <c r="Z8" i="1"/>
  <c r="AA8" i="1" s="1"/>
  <c r="Z9" i="1"/>
  <c r="AA9" i="1" s="1"/>
  <c r="Z10" i="1"/>
  <c r="AA10" i="1" s="1"/>
  <c r="Z11" i="1"/>
  <c r="AA11" i="1" s="1"/>
  <c r="Z12" i="1"/>
  <c r="AA12" i="1" s="1"/>
  <c r="Z13" i="1"/>
  <c r="AA13" i="1" s="1"/>
  <c r="Z15" i="1"/>
  <c r="AA15" i="1" s="1"/>
  <c r="Z16" i="1"/>
  <c r="AA16" i="1" s="1"/>
  <c r="Z17" i="1"/>
  <c r="AA17" i="1" s="1"/>
  <c r="Z18" i="1"/>
  <c r="AA18" i="1" s="1"/>
  <c r="Z19" i="1"/>
  <c r="AA19" i="1" s="1"/>
  <c r="Z20" i="1"/>
  <c r="AA20" i="1" s="1"/>
  <c r="Z21" i="1"/>
  <c r="AA21" i="1" s="1"/>
  <c r="Z22" i="1"/>
  <c r="AA22" i="1" s="1"/>
  <c r="Z23" i="1"/>
  <c r="AA23" i="1" s="1"/>
  <c r="Z24" i="1"/>
  <c r="AA24" i="1" s="1"/>
  <c r="Z25" i="1"/>
  <c r="AA25" i="1" s="1"/>
  <c r="Z26" i="1"/>
  <c r="AA26" i="1" s="1"/>
  <c r="Z27" i="1"/>
  <c r="AA27" i="1" s="1"/>
  <c r="Z28" i="1"/>
  <c r="AA28" i="1" s="1"/>
  <c r="Z29" i="1"/>
  <c r="AA29" i="1" s="1"/>
  <c r="Z30" i="1"/>
  <c r="AA30" i="1" s="1"/>
  <c r="Z31" i="1"/>
  <c r="AA31" i="1" s="1"/>
  <c r="Z33" i="1"/>
  <c r="AA33" i="1" s="1"/>
  <c r="Z34" i="1"/>
  <c r="AA34" i="1" s="1"/>
  <c r="Z35" i="1"/>
  <c r="AA35" i="1" s="1"/>
  <c r="Z36" i="1"/>
  <c r="AA36" i="1" s="1"/>
  <c r="Z37" i="1"/>
  <c r="AA37" i="1" s="1"/>
  <c r="Z38" i="1"/>
  <c r="AA38" i="1" s="1"/>
  <c r="Z39" i="1"/>
  <c r="AA39" i="1" s="1"/>
  <c r="Z40" i="1"/>
  <c r="AA40" i="1" s="1"/>
  <c r="Z41" i="1"/>
  <c r="AA41" i="1" s="1"/>
  <c r="Z42" i="1"/>
  <c r="AA42" i="1" s="1"/>
  <c r="O4" i="1"/>
  <c r="O5" i="1"/>
  <c r="O6" i="1"/>
  <c r="O7" i="1"/>
  <c r="O8" i="1"/>
  <c r="O9" i="1"/>
  <c r="O10" i="1"/>
  <c r="O11" i="1"/>
  <c r="O12" i="1"/>
  <c r="O13" i="1"/>
  <c r="O15" i="1"/>
  <c r="O16" i="1"/>
  <c r="O17" i="1"/>
  <c r="O18" i="1"/>
  <c r="O21" i="1"/>
  <c r="O24" i="1"/>
  <c r="O25" i="1"/>
  <c r="O26" i="1"/>
  <c r="O27" i="1"/>
  <c r="O28" i="1"/>
  <c r="O29" i="1"/>
  <c r="O30" i="1"/>
  <c r="O31" i="1"/>
  <c r="O32" i="1"/>
  <c r="O33" i="1"/>
  <c r="O34" i="1"/>
  <c r="O35" i="1"/>
  <c r="O36" i="1"/>
  <c r="O37" i="1"/>
  <c r="O38" i="1"/>
  <c r="O39" i="1"/>
  <c r="O40" i="1"/>
  <c r="O41" i="1"/>
  <c r="O42" i="1"/>
  <c r="O19" i="1"/>
  <c r="O20" i="1"/>
  <c r="O22" i="1"/>
  <c r="O23" i="1"/>
</calcChain>
</file>

<file path=xl/sharedStrings.xml><?xml version="1.0" encoding="utf-8"?>
<sst xmlns="http://schemas.openxmlformats.org/spreadsheetml/2006/main" count="691" uniqueCount="310">
  <si>
    <t>PURPOSE</t>
  </si>
  <si>
    <r>
      <rPr>
        <b/>
        <sz val="11"/>
        <color rgb="FF000000"/>
        <rFont val="Calibri"/>
        <family val="2"/>
      </rPr>
      <t xml:space="preserve">Purpose
</t>
    </r>
    <r>
      <rPr>
        <sz val="11"/>
        <color rgb="FF000000"/>
        <rFont val="Calibri"/>
        <family val="2"/>
      </rPr>
      <t xml:space="preserve">
This evidence map summarises and prioritises evidence gaps identified by the Ornithology ScotMER Receptor Group in relation to the development of offshore wind and marine renewables.
This map is part of a wider ScotMER programme encompassing a framework for multiple receptors including: ornithology, marine mammals, fish and fisheries, diadromous fish, benthic, physical processes, and socio-economic impacts. An overview of the ScotMER programme and evidence maps for these receptor groups can be found online at;  https://www.gov.scot/policies/marine-renewable-energy/science-and-research/.
This evidence map will be used across Marine Scotland and by other stakeholders to identify research priorities, develop project proposals, and pursue funding.
</t>
    </r>
  </si>
  <si>
    <t>WORKSHEETS</t>
  </si>
  <si>
    <r>
      <rPr>
        <sz val="11"/>
        <color rgb="FF000000"/>
        <rFont val="Calibri"/>
        <family val="2"/>
      </rPr>
      <t xml:space="preserve">
</t>
    </r>
    <r>
      <rPr>
        <b/>
        <sz val="11"/>
        <color rgb="FF000000"/>
        <rFont val="Calibri"/>
        <family val="2"/>
      </rPr>
      <t xml:space="preserve">Worksheets included this Workbook
</t>
    </r>
    <r>
      <rPr>
        <sz val="11"/>
        <color rgb="FF000000"/>
        <rFont val="Calibri"/>
        <family val="2"/>
      </rPr>
      <t xml:space="preserve">
An overview of the tabs provided in this workbook. 
</t>
    </r>
    <r>
      <rPr>
        <b/>
        <sz val="11"/>
        <color rgb="FF000000"/>
        <rFont val="Calibri"/>
        <family val="2"/>
      </rPr>
      <t>Read Me:</t>
    </r>
    <r>
      <rPr>
        <sz val="11"/>
        <color rgb="FF000000"/>
        <rFont val="Calibri"/>
        <family val="2"/>
      </rPr>
      <t xml:space="preserve"> overview of contents
</t>
    </r>
    <r>
      <rPr>
        <b/>
        <sz val="11"/>
        <color rgb="FF000000"/>
        <rFont val="Calibri"/>
        <family val="2"/>
      </rPr>
      <t>Broad Themes:</t>
    </r>
    <r>
      <rPr>
        <sz val="11"/>
        <color rgb="FF000000"/>
        <rFont val="Calibri"/>
        <family val="2"/>
      </rPr>
      <t xml:space="preserve"> a description of the broad themes that evidence gaps relate to.
</t>
    </r>
    <r>
      <rPr>
        <b/>
        <sz val="11"/>
        <color rgb="FF000000"/>
        <rFont val="Calibri"/>
        <family val="2"/>
      </rPr>
      <t>Evidence Gaps:</t>
    </r>
    <r>
      <rPr>
        <sz val="11"/>
        <color rgb="FF000000"/>
        <rFont val="Calibri"/>
        <family val="2"/>
      </rPr>
      <t xml:space="preserve"> a table of the identified evidence gaps with prioritisation scores.
</t>
    </r>
    <r>
      <rPr>
        <b/>
        <sz val="11"/>
        <color rgb="FF000000"/>
        <rFont val="Calibri"/>
        <family val="2"/>
      </rPr>
      <t>Policy &amp; Planning</t>
    </r>
    <r>
      <rPr>
        <sz val="11"/>
        <color rgb="FF000000"/>
        <rFont val="Calibri"/>
        <family val="2"/>
      </rPr>
      <t xml:space="preserve">: key policies and planning aspects that evidence gaps are aligned with.
</t>
    </r>
    <r>
      <rPr>
        <b/>
        <sz val="11"/>
        <color rgb="FF000000"/>
        <rFont val="Calibri"/>
        <family val="2"/>
      </rPr>
      <t>Evidence Map Audit Trail</t>
    </r>
    <r>
      <rPr>
        <sz val="11"/>
        <color rgb="FF000000"/>
        <rFont val="Calibri"/>
        <family val="2"/>
      </rPr>
      <t>: record of meetings associated with updating this evidence map and publication events.</t>
    </r>
  </si>
  <si>
    <t>EVIDENCE GAPS</t>
  </si>
  <si>
    <r>
      <rPr>
        <b/>
        <sz val="11"/>
        <color rgb="FF000000"/>
        <rFont val="Calibri"/>
        <family val="2"/>
      </rPr>
      <t xml:space="preserve">Evidence Gaps
</t>
    </r>
    <r>
      <rPr>
        <sz val="11"/>
        <color rgb="FF000000"/>
        <rFont val="Calibri"/>
        <family val="2"/>
      </rPr>
      <t xml:space="preserve">
A list of evidence gaps for Ornithology have been identified through discussions by the ScotMER Receptor Group members. The evidence map is a live document and will be revised and updated accordingly (see below).
Individual evidence gaps are summarised on the ‘evidence Gaps’ worksheet under the following sections:
</t>
    </r>
    <r>
      <rPr>
        <b/>
        <sz val="11"/>
        <color rgb="FF000000"/>
        <rFont val="Calibri"/>
        <family val="2"/>
      </rPr>
      <t>• Information:</t>
    </r>
    <r>
      <rPr>
        <sz val="11"/>
        <color rgb="FF000000"/>
        <rFont val="Calibri"/>
        <family val="2"/>
      </rPr>
      <t xml:space="preserve"> a unique ID for reference alongside summary details of each evidence gap and linkages to other evidence gaps and evidence maps.
• </t>
    </r>
    <r>
      <rPr>
        <b/>
        <sz val="11"/>
        <color rgb="FF000000"/>
        <rFont val="Calibri"/>
        <family val="2"/>
      </rPr>
      <t>Renewables Sector:</t>
    </r>
    <r>
      <rPr>
        <sz val="11"/>
        <color rgb="FF000000"/>
        <rFont val="Calibri"/>
        <family val="2"/>
      </rPr>
      <t xml:space="preserve"> identifying relevance to offshore renewable energy sectors and the phase of development based on a holistic whole life-cycle approach.
• </t>
    </r>
    <r>
      <rPr>
        <b/>
        <sz val="11"/>
        <color rgb="FF000000"/>
        <rFont val="Calibri"/>
        <family val="2"/>
      </rPr>
      <t>Broad Themes:</t>
    </r>
    <r>
      <rPr>
        <sz val="11"/>
        <color rgb="FF000000"/>
        <rFont val="Calibri"/>
        <family val="2"/>
      </rPr>
      <t xml:space="preserve"> evidence gaps have been grouped together into themes, which are described in the ‘Broad Themes’ tab.
</t>
    </r>
    <r>
      <rPr>
        <b/>
        <sz val="11"/>
        <color rgb="FF000000"/>
        <rFont val="Calibri"/>
        <family val="2"/>
      </rPr>
      <t>• Reasoning:</t>
    </r>
    <r>
      <rPr>
        <sz val="11"/>
        <color rgb="FF000000"/>
        <rFont val="Calibri"/>
        <family val="2"/>
      </rPr>
      <t xml:space="preserve"> this includes the relevance of the evidence gap to marine licensing and planning needs alongside its alignment to policy
</t>
    </r>
    <r>
      <rPr>
        <b/>
        <sz val="11"/>
        <color rgb="FF000000"/>
        <rFont val="Calibri"/>
        <family val="2"/>
      </rPr>
      <t>• Consenting Prioritisation</t>
    </r>
    <r>
      <rPr>
        <sz val="11"/>
        <color rgb="FF000000"/>
        <rFont val="Calibri"/>
        <family val="2"/>
      </rPr>
      <t xml:space="preserve">: criteria scores for prioritisation categories and overall priority score (see below).
• </t>
    </r>
    <r>
      <rPr>
        <b/>
        <sz val="11"/>
        <color rgb="FF000000"/>
        <rFont val="Calibri"/>
        <family val="2"/>
      </rPr>
      <t>Research Considerations:</t>
    </r>
    <r>
      <rPr>
        <sz val="11"/>
        <color rgb="FF000000"/>
        <rFont val="Calibri"/>
        <family val="2"/>
      </rPr>
      <t xml:space="preserve"> key research considerations if the evidence gap were to be addressed. 
• </t>
    </r>
    <r>
      <rPr>
        <b/>
        <sz val="11"/>
        <color rgb="FF000000"/>
        <rFont val="Calibri"/>
        <family val="2"/>
      </rPr>
      <t xml:space="preserve">Publications: </t>
    </r>
    <r>
      <rPr>
        <sz val="11"/>
        <color rgb="FF000000"/>
        <rFont val="Calibri"/>
        <family val="2"/>
      </rPr>
      <t xml:space="preserve">key publications of relevance, if applicable.
</t>
    </r>
    <r>
      <rPr>
        <b/>
        <sz val="11"/>
        <color rgb="FF000000"/>
        <rFont val="Calibri"/>
        <family val="2"/>
      </rPr>
      <t>• Research Underway:</t>
    </r>
    <r>
      <rPr>
        <sz val="11"/>
        <color rgb="FF000000"/>
        <rFont val="Calibri"/>
        <family val="2"/>
      </rPr>
      <t xml:space="preserve"> overview of any research activity, funding mechanisms, timescales for completion of research already underway. 
</t>
    </r>
    <r>
      <rPr>
        <b/>
        <sz val="11"/>
        <color rgb="FF000000"/>
        <rFont val="Calibri"/>
        <family val="2"/>
      </rPr>
      <t>• Potential Research Activity:</t>
    </r>
    <r>
      <rPr>
        <sz val="11"/>
        <color rgb="FF000000"/>
        <rFont val="Calibri"/>
        <family val="2"/>
      </rPr>
      <t xml:space="preserve"> overview of the proposed research activity to address the evidence gap, potential funding mechanisms, seasonality if relevant and timescale for completion. 
</t>
    </r>
    <r>
      <rPr>
        <b/>
        <sz val="11"/>
        <color rgb="FF000000"/>
        <rFont val="Calibri"/>
        <family val="2"/>
      </rPr>
      <t>• Gap Audit:</t>
    </r>
    <r>
      <rPr>
        <sz val="11"/>
        <color rgb="FF000000"/>
        <rFont val="Calibri"/>
        <family val="2"/>
      </rPr>
      <t xml:space="preserve"> date the evidence gap was added and date last updated.
Species are too numerous to reflect individually in the evidence gap tab, therefore they are grouped and a 'Species Group' tab is provided. </t>
    </r>
  </si>
  <si>
    <t>CONSENTING PRIORITISATION</t>
  </si>
  <si>
    <r>
      <rPr>
        <b/>
        <sz val="11"/>
        <color rgb="FF000000"/>
        <rFont val="Calibri"/>
        <family val="2"/>
      </rPr>
      <t xml:space="preserve">Consenting Prioritisation
</t>
    </r>
    <r>
      <rPr>
        <sz val="11"/>
        <color rgb="FF000000"/>
        <rFont val="Calibri"/>
        <family val="2"/>
      </rPr>
      <t xml:space="preserve">
Evidence gaps have been prioritised based on four criteria (A-D below) and is consistent across all ScotMER evidence maps:
A. Is the evidence gap currently or a very likely near-future constraint on the consenting process: 0-no, 1-likely (foreseeable in 2-5 years), 2-yes (current)?
B. Is the evidence gap relevant to offshore wind: 0-no, 1-yes?
C. Is the evidence gap relevant to other renewable sectors (e.g. wave, tidal, INTOG, etc.): 0-no, 1-yes?
D. Is the evidence gap relevant to more than one renewable project: 0-no, 1-yes?
Overall priority score was calculated as P = A*(B+C+D) with a maximum score of 6 and a minimum score of 0. Any evidence gaps identified for which no current or near future constraints were identified would result in a ranking of 0. 
Scores of 4-6 have been highlighted as greatest priority and reasonable efforts will be taken to fill these gaps when relevant opportunities for funding become available. Scores of 3 are medium priority and scores of 0-2 are considered low priority based on present consenting needs.  All evidence gaps and their prioritisation will be included in the regular evidence map review.
The prioritisation process was last updated in July 2022 and a review of this process is expected to be undertaken by the ScotMER Coordination Group in 2022-23. 
</t>
    </r>
  </si>
  <si>
    <t>UPDATES</t>
  </si>
  <si>
    <r>
      <rPr>
        <b/>
        <sz val="11"/>
        <color rgb="FF000000"/>
        <rFont val="Calibri"/>
        <family val="2"/>
      </rPr>
      <t xml:space="preserve">Updates
</t>
    </r>
    <r>
      <rPr>
        <b/>
        <sz val="10"/>
        <color rgb="FF000000"/>
        <rFont val="Arial"/>
        <family val="2"/>
      </rPr>
      <t xml:space="preserve">
</t>
    </r>
    <r>
      <rPr>
        <sz val="11"/>
        <color rgb="FF000000"/>
        <rFont val="Calibri"/>
        <family val="2"/>
      </rPr>
      <t xml:space="preserve">The evidence map is a live document and will be revised on an annual basis. Receptor Group meetings and publication of the evidence map versions are detailed in the 'Evidence Map Audit Trail' tab. Minor updates may be added to the published version more regularly, such as on research activity and key publications. These changes will be documented on the Gap Audit Trail.   
</t>
    </r>
  </si>
  <si>
    <t>CONTACT</t>
  </si>
  <si>
    <r>
      <rPr>
        <b/>
        <sz val="10"/>
        <color rgb="FF000000"/>
        <rFont val="Arial"/>
        <family val="2"/>
      </rPr>
      <t xml:space="preserve">Marine Scotland Contact Points
</t>
    </r>
    <r>
      <rPr>
        <sz val="11"/>
        <color rgb="FF000000"/>
        <rFont val="Calibri"/>
        <family val="2"/>
      </rPr>
      <t xml:space="preserve">
Email: ScotMER@gov.scot
Science and research - Marine renewable energy - gov.scot (www.gov.scot)
</t>
    </r>
  </si>
  <si>
    <t xml:space="preserve">BROAD THEME: Baseline Data </t>
  </si>
  <si>
    <t xml:space="preserve">Accurately quantifying the impacts of Marine Renewable Devices (MREDs) on seabirds requires up-to-date population data, in particular breeding population counts at Special Protection Areas. However, due to the often remote and inaccessible nature of breeding colonies, obtaining accurate population counts is challenging. Within Scotland, seabird populations are censused approximately every 15 years with the most recent published data available from Seabird 2000 (1998-2002), upon which all assessments are currently based. Given marked population changes observed at some colonies, along with changes in environmental conditions and pressures since Seabird 2000, updated population counts are urgently required. The Seabirds Count census has recently been completed and, when published (late 2023), needs to be incorporated into the assessment process.   
Demographic rates vary by species, colony, region and age/sex, and accurate measurements of these are fundamental to forecasting and understanding potential impacts of MREDs on individuals and population processes. However, due to the timescales, challenges and intensive resources required to accurately collect such data, only a few colonies are monitored in sufficient detail to accurately quantify demographic rates (e.g., Seabird Monitoring Programme, Isle of May Long-Term Study). This is particularly true for species which are difficult to monitor due to cryptic nesting habits (e.g., petrels) or for colonies that are relatively inaccessible and as such are only visited periodically and are not the focus of long-term monitoring. Understanding the age structure and non-breeding component of populations is also important for assessing potential impacts of MREDs. Density dependence and metapopulation dynamics are not currently considered during the MRED impact assessment process, due to the difficulty of detecting and quantifying these processes. However, work to describe these processes is needed. </t>
  </si>
  <si>
    <t xml:space="preserve">BROAD THEME: Distribution and Behaviour </t>
  </si>
  <si>
    <t>BROAD THEME: Collision</t>
  </si>
  <si>
    <t xml:space="preserve">Mortality arising from collision with wind turbines is one of the key potential impacts of MREDs. However, actual collisions with MREDs have rarely been reported, due to costs and limitations associated with the technology for recording such events, the relatively few test sites operating as in the case of the wet renewable industry, and the relative rarity of collision events at individual turbines. However, the scale of deployment of offshore wind turbines means that even rare collision events could, cumulatively, impact on protected seabird populations.  
With respect to estimating the numbers of birds likely to be killed as a consequence of collision mortality, there are a number of Collision Risk Models which have been developed for use by the offshore wind and wet renewable industry.  Whilst these models are commonly used in environmental impact assessments, there are numbers of key issues which need to be addressed in order to improve the accuracy of these predictions: improved data on the avoidance rates of birds including quantification of barrier and displacements effects; estimates of the key flight or diving parameters and a better understanding of those intrinsic (e.g. sex, age) and extrinsic factors (e.g. wind speeds, tidal speed, time of day) which influence them ; data on whether all collision events actually result in mortality; and further incorporation of uncertainty and variability into collision risk models in order to better reflect reality. </t>
  </si>
  <si>
    <t xml:space="preserve">BROAD THEME: Displacement/Barrier </t>
  </si>
  <si>
    <t xml:space="preserve">MREDs may displace birds from habitats, potentially forcing them to forage at greater densities in suboptimal habitats, with consequences for their daily energy budgets.  As such, displacement can be considered a functional habitat loss. Conversely, birds may be attracted to MREDs, which may also affect energy budgets. Attraction can be considered a habitat gain, whose energetic benefits will be dependent on the relative foraging profitability inside and outside the MRED.  
The effect of displacement is predicted to be particularly important for breeding seabirds since, as central place foragers, they are constrained to obtain their food within a certain distance from the colony. Changes in energy budgets arising from displacement or attraction from MREDs have the potential to impact on body condition, which is linked to survival prospects and may lead to changes in breeding success mediated via variation in offspring provisioning or attendance rates as well as frequency of taking a sabbatical year (I.e. skipping breeding).  
Evidence for displacement or attraction has focussed on Offshore Wind Farms and has been challenging for a number of reasons.  Apart from a small number of species showing strong displacement (e.g. red-throated divers, gannets) or attraction (e.g. some large gulls, cormorants), most species show marked variation in displacement rate among locations.  This variation suggests that level of displacement is highly context dependent within species.   
However, there are several fundamental concerns about existing evidence for displacement. First, displacement has largely been quantified from relative differences in density inside and outside the MRED before and after construction, assuming that such differences are caused by the MRED, yet they could arise from other factors (e.g. changes in prey distribution).  Alternative approaches (e.g. gradient analysis, BACI) are available that provide more robust evidence for displacement or attraction. Second, little is known about the extent of habituation over time. Third, the population-level consequences of displacement, mediated via the effects of changes in energetic budgets on demographic rates such as survival and reproduction, have not been robustly quantified in empirical studies.   
Furthermore, there are potentially important interactions between displacement and collision risk, such that individuals that are displaced may have reduced collision risk, while those that habituate or are attracted may have increased risk.  These interactions warrant further consideration since, to date, effects of displacement and collision have typically been quantified in isolation. 
The term barrier effect describes the behavioural response of flying birds to the presence of the wind farm. The wind farm acts as a physical barrier, impeding the most direct route to a bird’s destination, necessitating a change in flight direction in order to avoid entering the wind farm. This will ultimately reduce the numbers of birds recorded in flight within the wind farm area. Empirical evidence especially for barrier effects is sparse and to-date is largely based on radar studies of a limited number of migratory waterbirds species (seaducks and geese), by quantifying percentage of tracks deflected away from the wind farm and/or the distance at which that deflection occurs. There are methodological limitations in using radar including poor species identification and a number of detection issues, also only one study to date has made pre- and post-construction comparisons.  
In Scotland it is generally agreed that barrier effects pose a greater energetic cost to seabirds during the breeding season, as they are forced to make repeated diversions around a wind farm as they commute between their nests and foraging areas. These increased costs may ultimately negatively impact key demographic rates such as breeding success or survival and are likely to be far more substantial than barrier effects experienced during migration, however to date studies have generally focused more on effects on the latter. There is a need to distinguish between barrier and displacement, although in practice this can be difficult as both may be detected as a reduction of birds within the wind farm. The key research need is to quantify bird avoidance behaviour passing through wind farms, what distance this occurs over and if birds habituate to wind farms over time. This will be critical for deriving better avoidance rates as used in Collision Risk Models. However, the current challenge is to be able to find an effective and meaningful way to measure barrier effects separately from displacement. </t>
  </si>
  <si>
    <t xml:space="preserve">BROAD THEME: Interactions </t>
  </si>
  <si>
    <t>ORNITHOLOGY</t>
  </si>
  <si>
    <t>Information</t>
  </si>
  <si>
    <t>Renewable Sectors</t>
  </si>
  <si>
    <t>Broad Themes</t>
  </si>
  <si>
    <t>Reasoning</t>
  </si>
  <si>
    <t>Consenting Prioritisation</t>
  </si>
  <si>
    <t>Publications</t>
  </si>
  <si>
    <t>Research Underway</t>
  </si>
  <si>
    <t>Gap Audit</t>
  </si>
  <si>
    <t>ID</t>
  </si>
  <si>
    <t>Evidence Gap</t>
  </si>
  <si>
    <t>Key Research Questions</t>
  </si>
  <si>
    <t>Target Species/ Group/ Habitat/ Priority Marine Feature (PMF)</t>
  </si>
  <si>
    <t>Relevant Region/ More Specific Area</t>
  </si>
  <si>
    <t>Links to evidence gaps (within this map)</t>
  </si>
  <si>
    <t>Dependency on other evidence gaps (within this map)</t>
  </si>
  <si>
    <t>Links to other Receptor Evidence Maps</t>
  </si>
  <si>
    <t>Links to OWEER high priority areas</t>
  </si>
  <si>
    <t>Wind</t>
  </si>
  <si>
    <t>Wave</t>
  </si>
  <si>
    <t>Tidal</t>
  </si>
  <si>
    <t>INTOG</t>
  </si>
  <si>
    <t>Other
(e.g., Green Hydrogen, CCUS)</t>
  </si>
  <si>
    <t>Sector Summary</t>
  </si>
  <si>
    <t xml:space="preserve">Baseline Data </t>
  </si>
  <si>
    <t>Behaviour</t>
  </si>
  <si>
    <t>Collision</t>
  </si>
  <si>
    <t>Displacement/Barrier</t>
  </si>
  <si>
    <t>Interactions (Cumulative)</t>
  </si>
  <si>
    <t>Relevance/Descriptor/Key Species/Guilds/Regions/Season</t>
  </si>
  <si>
    <t>Current or Very Likely Future Constraint?</t>
  </si>
  <si>
    <t>Relevant to Wind</t>
  </si>
  <si>
    <t>Relevant to Other Renewables Sector</t>
  </si>
  <si>
    <t>Relevant to &gt;1 Project</t>
  </si>
  <si>
    <t>Priority Score</t>
  </si>
  <si>
    <t>Priority</t>
  </si>
  <si>
    <t>Other Planning and Consenting Considerations</t>
  </si>
  <si>
    <t>Publications Of Key Relevance
(non-exhaustive)</t>
  </si>
  <si>
    <t>Research Activity</t>
  </si>
  <si>
    <t>Completion expected
(MM-YY)</t>
  </si>
  <si>
    <t>Date Added</t>
  </si>
  <si>
    <t>Date Revised</t>
  </si>
  <si>
    <t>OR.01-2022</t>
  </si>
  <si>
    <t>Accurate and up to date baseline  population counts and demographic rates</t>
  </si>
  <si>
    <t>Seabirds</t>
  </si>
  <si>
    <t>All</t>
  </si>
  <si>
    <t>x</t>
  </si>
  <si>
    <t xml:space="preserve">Accurately quantifying the impacts of renewable developments on seabirds requires up-to-date breeding population counts. These have recently been collected through the Seabirds Count census and now need to be incorporated into the assessment process. Going forward, there is need for annual population counts at key colonies, for example through the Seabird Monitoring Programme (SMP). Further, it is increasingly apparent that in some species breeding age birds skip breeding seasons. This together with an understanding age at first breeding is required for more accurate environmental impact assessment.
</t>
  </si>
  <si>
    <t>Sectoral Marine Plan, Iterative Plan Review</t>
  </si>
  <si>
    <t>Y</t>
  </si>
  <si>
    <t>Daunt, F., Fang, Z., Howells, R., Harris, M., Wanless, S., Searle, K. and Elston, D., 2020. Improving estimates of seabird body-mass survival rates. Scottish Marine and Freshwater Science, 11(13).</t>
  </si>
  <si>
    <t>Intrinsic drivers may be key drivers of demographic processes, but are poorly understood in most species, due to a paucity of suitable long-term data. However, understanding these intrinsic drivers is key to interpreting the effects of OWFs on seabird populations.</t>
  </si>
  <si>
    <t xml:space="preserve">Relatively few colonies are studied in sufficient detail to provide colony-specific demographic rates. As such, borrowing from well studied colonies and identifying correlations/drivers of differences may provide an opportunity to estimate local rates. </t>
  </si>
  <si>
    <t>OR.02-2022</t>
  </si>
  <si>
    <t>Improved baseline at sea distribution and abundance data</t>
  </si>
  <si>
    <t xml:space="preserve">The recording frequency of GPS tracks will affect how data should be analysed. Methods are available for combining tracking data with variable recording intervals. It is unclear to what extent theoretical best practice approaches are applied to empirical analyses. Keeping datasets and methods up-to-date and comparable is key. There is a need to fully utilise currently available data and to develop innovative approaches to target previously untargeted species (e.g. Motus, Attachment Methods). Integrating approaches to maximise existing datasets. </t>
  </si>
  <si>
    <t xml:space="preserve">Matthiopoulos, J.; Trinder, M.; Furness, B.. 2022. Study to Develop Best Practice Recommendations for Combining Seabird Study Data Collected from Different Platforms. Available at: https://www.gov.scot/publications/study-develop-best-practice-recommendations-combining-seabird-study-data-collected-different-platforms/ </t>
  </si>
  <si>
    <t>OR.03-2022</t>
  </si>
  <si>
    <t>Improved understanding of seabird behaviour at sea</t>
  </si>
  <si>
    <t>Seabird flight heights very by species, behaviour and environmental conditions, with implications for interactions and risks associated with OWFs. As such, there is an urgent need to identify an accepted and validated method to quantify seabird flight heights under different conditions and in different locations.</t>
  </si>
  <si>
    <t>Zein, B., Goddard, B., Williams, A.,  McGovern, S., Coppack, T., Sweeney, S.,  Slater, O., Nunn, S., &amp; M. Wilkins. 2022. Seabird flight height data collection at an offshore wind farm: final report. Available at: https://www.gov.scot/publications/collection-seabird-flight-height-data-operational-offshore-wind-farm-using-aircraft-mounted-lidar-final-report/</t>
  </si>
  <si>
    <t>OR.04-2022</t>
  </si>
  <si>
    <t xml:space="preserve">Accurately quantifying seabird movements, connectivity and apportioning </t>
  </si>
  <si>
    <t>Non-breeding season</t>
  </si>
  <si>
    <t>OWFs affect seabirds throughout the annual cycle, yet individuals are most readily studied during breeding. As such, there is a limited understanding of the non-breeding movements of breeding birds at most colonies, which are essential to understanding potential impacts of OWFs. Additionally, Scottish waters support internationally important numbers of  non-breeding seabirds, but there is a paucity of information regarding the breeding locations of these individuals, be that colonies within or outside of Scotland.</t>
  </si>
  <si>
    <t xml:space="preserve">Breeding season </t>
  </si>
  <si>
    <t>As above, but includes additional status of individuals and connectivity with Scottish SPAs. Work towards methods that capture species for which we have limited data and/or limited scope to tag. Apportioning methods have been improved for those species where GPS tracking data are available. Can such data be gained for further species? If not, are there ways that a more empirical approach to apportioning be developed in the absence of such data?</t>
  </si>
  <si>
    <t>OR.05-2022</t>
  </si>
  <si>
    <t>Quantify the responses of seabirds to effects (incl vessels, construction activities, turbines, whole OWF)</t>
  </si>
  <si>
    <t>There is a Requirement to understand whether effects occur and what the mechanism is (need to understand mechanisms to mitigate). Understanding the degree of habituation and implications for risks or need for intervention/mitigation.</t>
  </si>
  <si>
    <t>Seabirds, particularly Petrels and Shearwaters</t>
  </si>
  <si>
    <t>Both the location (further North/West and offshore) and technologies associated with OWFs are changing, which may alter the magnitude of impact pathways on different ornithological receptors.</t>
  </si>
  <si>
    <t>OR.06-2022</t>
  </si>
  <si>
    <r>
      <rPr>
        <sz val="11"/>
        <color rgb="FF000000"/>
        <rFont val="Calibri"/>
        <family val="2"/>
      </rPr>
      <t>Seabirds</t>
    </r>
    <r>
      <rPr>
        <b/>
        <sz val="11"/>
        <color rgb="FF000000"/>
        <rFont val="Calibri"/>
        <family val="2"/>
      </rPr>
      <t xml:space="preserve">, </t>
    </r>
    <r>
      <rPr>
        <sz val="11"/>
        <color rgb="FF000000"/>
        <rFont val="Calibri"/>
        <family val="2"/>
      </rPr>
      <t>particularly Auks</t>
    </r>
  </si>
  <si>
    <t>Kittiwake/Puffin/ Razorbill/Guillemot</t>
  </si>
  <si>
    <t>Searle, K. R., E. L. Jones, M. I. Bogdanova, L, Wilson, M. Bolton, D. Elston, Z. Fang, K. B. Newman, F. Daunt, &amp; A. Butler. 2022. Feasibility of extending SeabORD to the entire breeding season: study. Available at: https://www.gov.scot/publications/study-examine-feasibility-extending-seabord-entire-breeding-season/</t>
  </si>
  <si>
    <t>OR.07-2022</t>
  </si>
  <si>
    <t xml:space="preserve">Due to the differences in structure and operation between floating and offshore windfarms, including size, location and deployment method, collision risks may vary, including both above and below water. </t>
  </si>
  <si>
    <t>OR.08-2022</t>
  </si>
  <si>
    <t>Forecasting population level consequences of predicted effects.</t>
  </si>
  <si>
    <t>A clearer understanding of how uncertainty in both data and models manifests through population prediction and results is required to facilitate more robust understanding of prediction capabilities/precision and uncertainty.</t>
  </si>
  <si>
    <t>Searle, K., Butler, A., Bogdanova, M. and Daunt, F., 2020. Scoping Study-Regional Population Viability Analysis for Key Bird Species CR/2016/16. Scottish Marine and Freshwater Science, 11(10). P.118. Available at: https://data.marine.gov.scot/dataset/scoping-study-regional-population-viability-analysis-key-bird-species-cr201616</t>
  </si>
  <si>
    <t>Bayesian State Space Population (BSSP) models have been shown to produce the most accurate population models, e.g. for use in population viability analyses (PVA) for habitats regulation appraisal. However, they are technically complex to apply. Having a semi-automated and user-friendly approach to use them would make BSSP a more feasible approach for us in assessments.</t>
  </si>
  <si>
    <t>OR.9-2022</t>
  </si>
  <si>
    <t xml:space="preserve">Quantify Interactions between ORDs and in-combination/cumulative effects </t>
  </si>
  <si>
    <t xml:space="preserve">As increasing ORDs are deployed, the quantification of in-combination effects will become more critical to assessing combined impacts on and maintaining resilience in seabird populations. This will require consideration of non-breeding season and meta-populations at large temporal and spatial scales. </t>
  </si>
  <si>
    <t>OR.10-2022</t>
  </si>
  <si>
    <t>Improved understanding of ecosystem dynamics and impacts of OWF on trophic interactions</t>
  </si>
  <si>
    <t>The distribution and abundance of prey populations are key drivers of seabird demography and distributions at sea. Therefore, linking foraging seabirds to prey and habitats is a key component in contextualising potential impacts of OWFs.</t>
  </si>
  <si>
    <t xml:space="preserve">Currently, there is a limited understanding of how OWFs affect prey populations and ecosystems, which are key determinants of seabird demography and distributions. This is a key evidence gap which may have both negative and positive impacts on seabird populations. </t>
  </si>
  <si>
    <t>OR.11-2022</t>
  </si>
  <si>
    <t xml:space="preserve">Identify opportunities to improve the assessment process </t>
  </si>
  <si>
    <t>Following individual birds both pre- and post- OWF construction offers a potentially powerful way to study effects of offshore renewable developments, with the likelihood being that such studies will prove to be more sensitive than population level metrics.</t>
  </si>
  <si>
    <t>OR.12-2022</t>
  </si>
  <si>
    <t xml:space="preserve">Identify risks associated with future Offshore Wind Development in Scotland </t>
  </si>
  <si>
    <t xml:space="preserve">Impact pathways associated with decommissioning and repowering are yet to be identified, but in future these phases in the lifetime of an OWF may affect seabird populations in previously unknown ways. </t>
  </si>
  <si>
    <t>Within increasing expansion of and investment in offshore wind in Scotland, it is key to identify potential and emerging risks so that appropriate data can be collected and where possible challenges mitigated for and/or averted before they occur.</t>
  </si>
  <si>
    <t>Alignment to Policy Introduction</t>
  </si>
  <si>
    <t>Below are the key policy and planning areas that relate to the ScotMER evidence gaps and the requirement to consider potential impacts during the consenting process of marine renewable developments.</t>
  </si>
  <si>
    <t>Summary of Key Policy and Planning areas</t>
  </si>
  <si>
    <r>
      <t xml:space="preserve">Marine (Scotland) Act 2010
</t>
    </r>
    <r>
      <rPr>
        <sz val="11"/>
        <color theme="1"/>
        <rFont val="Calibri"/>
        <family val="2"/>
        <scheme val="minor"/>
      </rPr>
      <t xml:space="preserve">The Marine (Scotland) Act (‘the Act’) provides a framework which will help balance competing demands on Scotland's seas. The Act introduces a duty to protect and enhance the marine environment and includes measures to help boost economic investment and growth in areas such as marine renewables. The Act does this in a variety of ways, the main measures include, but are not limited to, marine planning, marine licensing, marine conservation, seal conservation and enforcement. In terms of the Act, the strategic research undertaken via the ScotMER programme aims to address the knowledge gaps and improve the evidence base to inform future decision-making within marine licensing and planning. </t>
    </r>
    <r>
      <rPr>
        <b/>
        <sz val="11"/>
        <color theme="1"/>
        <rFont val="Calibri"/>
        <family val="2"/>
        <scheme val="minor"/>
      </rPr>
      <t xml:space="preserve"> </t>
    </r>
  </si>
  <si>
    <r>
      <t xml:space="preserve">Marine and Coastal Access Act 2009 
</t>
    </r>
    <r>
      <rPr>
        <sz val="11"/>
        <color theme="1"/>
        <rFont val="Calibri"/>
        <family val="2"/>
        <scheme val="minor"/>
      </rPr>
      <t xml:space="preserve">The Marine and Coastal Access Act 2009 (‘the 2009 Act’) established provisions for the management and protection of the marine environment. In relation to Scotland, the 2009 Act applies to offshore waters, beyond 12 nautical miles. It sets out requirements for a UK Marine Policy Statement, a marine licensing regime, powers to designate marine protected areas, a duty to contribute to a UK network of marine sites, and associated enforcement powers. Amendments have been made to some provisions and definitions, within the 2009 Act, which would not work once the UK left the EU. In terms of the 2009 Act, the strategic research undertaken via the ScotMER programme aims to address the knowledge gaps and improve the evidence base to inform future decision-making within marine licensing regime and marine planning. </t>
    </r>
  </si>
  <si>
    <r>
      <t xml:space="preserve">Environmental Assessment (Scotland) Act 2005
</t>
    </r>
    <r>
      <rPr>
        <sz val="11"/>
        <color theme="1"/>
        <rFont val="Calibri"/>
        <family val="2"/>
        <scheme val="minor"/>
      </rPr>
      <t xml:space="preserve">Strategic Environmental Assessment (SEA) is a systematic process for identifying, reporting, and proposing mitigation measures, and monitoring environmental effects of plans, programmes and strategies. SEA is required in Scotland under the Environmental Assessment (Scotland) Act 2005 and plays a prominent role in marine spatial planning by identifying key environmental receptors, effects, and mitigation measures. Evidence gaps identified for each Receptor Group include obtaining baseline information and understanding impact mechanisms to inform SEAs for marine renewable developments.  </t>
    </r>
    <r>
      <rPr>
        <b/>
        <sz val="11"/>
        <color theme="1"/>
        <rFont val="Calibri"/>
        <family val="2"/>
        <scheme val="minor"/>
      </rPr>
      <t xml:space="preserve"> </t>
    </r>
  </si>
  <si>
    <r>
      <t xml:space="preserve">Habitats Regulations
</t>
    </r>
    <r>
      <rPr>
        <sz val="11"/>
        <color theme="1"/>
        <rFont val="Calibri"/>
        <family val="2"/>
        <scheme val="minor"/>
      </rPr>
      <t xml:space="preserve">The Habitats Regulations is the collective term for: The Conservation of Habitats and Species Regulations 2017, The Conservation (Natural Habitats, &amp;c.) Regulations 1994 as amended, and The Conservation of Offshore Marine Habitats and Species Regulations 2017. All these regulations implement the EU Habitats Directive (European Union Council Directive 92/43/EEC) and elements of the Birds Directive. 
The Habitat Regulations cover the requirements for:  
-  protecting sites that are internationally important for threatened habitats and species i.e. European site 
-  a legal framework for species requiring strict protection i.e. European protected species 
Following EU Exit, further amendments were made to The Habitats Regulations which specify that the requirement for Habitat Regulations Appraisal (HRA) must still be applied (the Conservation of Habitats and Species (Amendment) (EU Exit) Regulations 2019, and the Conservation (Natural Habitats, &amp;c.) (EU Exit) (Scotland) (Amendment) Regulations 2019). Under the Habitats Regulations, the possible impacts on habitats and protected species must be considered before a development can be consented.  
The evidence gaps in this document include habitats listed in Annex I of the Habitats Directive. Special Areas of Conservation (SACs) are designated under the EU Habitats Directive for habitats and species listed in Annex I and II of the Directive.  SACs with marine components are sites that contain qualifying marine habitats or species. They are in inshore and offshore waters in the UK. The conservation objectives describe what is important in terms of achieving a healthy state for each protected feature in a SAC.     
Similarly Special Protection Areas (SPA) are classified under the Birds Directive to protect birds that are vulnerable or rare.  they also protect migratory birds that are regular visitors.  These species are listed in Annex I of the Birds Directive. </t>
    </r>
  </si>
  <si>
    <r>
      <t xml:space="preserve">Marine Strategy Framework Directive and Good Environmental Status 
</t>
    </r>
    <r>
      <rPr>
        <sz val="11"/>
        <color theme="1"/>
        <rFont val="Calibri"/>
        <family val="2"/>
        <scheme val="minor"/>
      </rPr>
      <t xml:space="preserve">The aim of the EU’s Marine Strategy Framework Directive (MSFD) is to improve the protection to the marine environment across Europe and put in place measures to achieve or maintain good environmental status (GES) in the marine environment by 2020. The MSFD is transposed for the whole of the UK by the Marine Strategy Regulations 2010, providing a UK-wide framework for meeting the requirements of the Directive. Marine strategies are being implemented in Scotland to protect and conserve the marine environment in connection with this directive.  
GES is defined as the environmental status of marine waters where these provide ecologically diverse and dynamic ocean and seas which are clean, healthy and productive within their intrinsic conditions, and the use of the marine environment is at a level that is sustainable, thus safeguarding the potential for uses and activities by current and future generations.  
In 2012 the ‘Marine Strategy Part One: UK Initial Assessment and Good Environmental Status (2012)’ was completed and further updated in 2019 by the ‘Marine strategy part one: UK updated assessment and Good Environmental Status’.  This included an updated assessment of the state of the UKs seas, high level objectives, and detailed targets and indicators, through which we will measure progress towards achieving GES. To help assess progress against GES it is broken down into 11 qualitative descriptors. These are listed below: 
-	D2 - Biological diversity (cetaceans, seals, birds, fish, pelagic habitats and benthic habitats)  
-	D2 - Nonindigenous species  
-	D3 - Commercially exploited fish and shellfish  
-	D4 - Food webs (cetaceans, seals, birds, fish and pelagic habitats)  
-	D5 - Eutrophication  
-	D6 - Sea-floor integrity (pelagic habitats and benthic habitats)  
-	D7 - Hydrographical conditions  
-	D8 - Contaminants  
-	D9 - Contaminants in fish and other seafood for human consumption  
-	D10 - Litter  
-	D11 - Introduction of energy, including underwater noise 
Scotland’s National Marine Plan states “4.58 The descriptors and targets for the achievement of Good Environmental Status (GES) under the Marine Strategy Framework Directive are also relevant to the wider seas approach to nature conservation. Development in, and use of, the marine environment must not compromise the achievement or maintenance of GES for UK waters”. </t>
    </r>
  </si>
  <si>
    <r>
      <t xml:space="preserve">Environmental Impact Assessment Directive
</t>
    </r>
    <r>
      <rPr>
        <sz val="11"/>
        <color theme="1"/>
        <rFont val="Calibri"/>
        <family val="2"/>
        <scheme val="minor"/>
      </rPr>
      <t>The EU Environmental Impact Assessment (EIA) Directive sets out a procedure that must be followed for certain types of projects to assess its likely significant environmental effects. This directive has been transposed into Scottish and UK legislation, and for offshore renewable energy projects the following three regulations may apply: 
1.	The Electricity Works (Environmental Impact Assessment) (Scotland) Regulations 2017 apply to EIA developments (as defined in the regulations) which require a s.36 consent or variation to s.36 consent in 	Scottish waters out to 200 nm.  
2.	The Marine Works (Environmental Impact Assessment) (Scotland) 	Regulations 2017 apply to EIA projects (as defined in the regulations) that require a marine licence or a variation to a marine licence from 0-	12 nm.    
3.	The Marine Works (Environmental Impact Assessment) Regulations 	2007 apply to EIA projects that require a marine licence or variation to a marine licence in Scottish waters from 12-200 nm. 
The latest available versions can be accessed the on the UK legislation site (https://www.legislation.gov.uk/ssi/2017/101/contents), with all amendments being available through the UK legislation site. 
EIA can help to identify and likely significant environmental effects at an early stage, and the structured approach aids developers undertaking EIA and public bodies appraising the application. The potential impact of offshore renewable developments on benthic species and habitats means EIAs should include an assessment of likely significant effects to these species and habitats.  
Evidence gaps identified in this document reflect areas that need more information to reduce uncertainly in assessing impacts, reduce precaution and increasing efficiency to improve the EIA process and decision making for both developers and public bodies</t>
    </r>
    <r>
      <rPr>
        <b/>
        <sz val="11"/>
        <color theme="1"/>
        <rFont val="Calibri"/>
        <family val="2"/>
        <scheme val="minor"/>
      </rPr>
      <t xml:space="preserve">.  </t>
    </r>
  </si>
  <si>
    <r>
      <rPr>
        <b/>
        <sz val="11"/>
        <color theme="1"/>
        <rFont val="Calibri"/>
        <family val="2"/>
        <scheme val="minor"/>
      </rPr>
      <t>Scotland's National Marine Plan (2015)</t>
    </r>
    <r>
      <rPr>
        <sz val="11"/>
        <color theme="1"/>
        <rFont val="Calibri"/>
        <family val="2"/>
        <scheme val="minor"/>
      </rPr>
      <t xml:space="preserve">
Scotland’s National Marine Plan (NMP) 2015 sets out a series of strategic policies and objectives for the sustainable development of Scotland’s offshore marine resources out to 200 nautical miles. The evidence gaps identified and prioritised in this document relate to improving current understanding of how polices within the plan may be implemented particularly where they relate to offshore renewable energy. 
The NMP includes both general and sectoral specific policies and objectives which have at their goal, the sustainable management and development of Scottish waters and adherence to the wider vision for the marine environment of “Clean, healthy, safe, productive and diverse seas; managed to meet the long term needs of nature and people”. The NMP used an ecosystem approach and includes the 11 descriptors of Good Environmental Status as strategic objectives alongside the UK High Level Marine Objectives. 
An update to the NMP was announced on 27th October 2022 and is expected to take 2-3 years to complete. 
Priority Marine Features (PMF) policies stated in NMP 
PMF are defined as species and habitats which have been identified as being of conservation importance to Scotland. Most are a subset of species and habitats identified on national, UK or international lists. Impacts of development and use on the national status of Priority Marine Features must be considered when decisions are being made, taking account of the advice of Statutory Advisors. Where planned developments or use have potential to impact PMFs, mitigation, including alternative locations, should be considered. Actions should be taken to enhance the status of PMFs where appropriate. The Evidence Gaps identified in this document may improve current understanding of PMF and how they relate to offshore renewable energy.   </t>
    </r>
  </si>
  <si>
    <r>
      <rPr>
        <b/>
        <sz val="11"/>
        <color theme="1"/>
        <rFont val="Calibri"/>
        <family val="2"/>
        <scheme val="minor"/>
      </rPr>
      <t>Sectoral Marine Plan </t>
    </r>
    <r>
      <rPr>
        <sz val="11"/>
        <color theme="1"/>
        <rFont val="Calibri"/>
        <family val="2"/>
        <scheme val="minor"/>
      </rPr>
      <t xml:space="preserve">
The Sectoral Marine Plan for Offshore Wind Energy (SMP-OWE) was adopted in 2020 to inform the spatial development of ScotWind. The SMP-OWE identified sustainable Plan Options for the future development of commercial-scale offshore wind energy in Scotland, including deep water wind technologies, and covers both Scottish inshore and offshore waters.  The SMP-OWE sought to minimise the potential adverse effects on other marine users, economic sectors and the environment that may result from further commercial-scale offshore wind development; and to maximise opportunities for economic development, investment and employment in Scotland. The 2020 plan identified 15 Plan Options, where future offshore wind development may take place. 
The SMP-OWE was developed to ensure consistency with the objectives and principles set out within Scotland’s National Marine Plan (2015) and the UK Marine Policy Statement (2011) and is an iterative process, informed through stakeholder engagement and evidence from the related social, economic and environmental assessments.  All information and consultation feedback gathered throughout the planning process has been used to support the Scottish Ministers in identifying the Plan Options and policies included in the SMP-OWE 
Evidence gaps identified in this document relate directly to the SMP-OWE and the conclusions of the supporting Sustainability Appraisal.  Many project level gaps are applicable to a national-level planning exercise and outputs contribute to both plan and project level assessment.  </t>
    </r>
  </si>
  <si>
    <r>
      <rPr>
        <b/>
        <sz val="11"/>
        <color theme="1"/>
        <rFont val="Calibri"/>
        <family val="2"/>
        <scheme val="minor"/>
      </rPr>
      <t xml:space="preserve">Regional Marine Plans   </t>
    </r>
    <r>
      <rPr>
        <sz val="11"/>
        <color theme="1"/>
        <rFont val="Calibri"/>
        <family val="2"/>
        <scheme val="minor"/>
      </rPr>
      <t xml:space="preserve">
The Marine (Scotland) Act 2010 introduced a new era for the management of Scotland’s seas. The National Marine Plan set the wider context for marine planning within Scotland, including what should be considered when creating local, regional marine plans.   
Regional marine planning takes place in Scotland’s inshore area (out to 12 nautical miles). The inshore area was divided into eleven Scottish Marine Regions (as per the Scottish Marine Region Order 2015) for the purpose of creating marine plans within these regions. This work is being undertaken by Marine Planning Partnerships (MPPs) which have delegated functions by Scottish Ministers through Ministerial Directions. MPPs can vary in size and composition and are made up of marine stakeholders who reflect marine interests in their region. Regional planning will allow more regionally specific and detailed guidance, local ownership and decision making about specific issues within regions. Regional plans also take account of the ecosystem and biodiversity on a smaller scale, which can vary significantly between different marine regions.    
Once an MPP has completed the planning process to develop a regional marine plan, they submit it to Scottish Ministers who can choose to adopt the plan. If adopted, it becomes a statutory plan.   
A regional marine plan must be in conformity with any National Marine Plan and Marine Policy Statement currently in effect, unless relevant considerations indicate otherwise.  
</t>
    </r>
    <r>
      <rPr>
        <b/>
        <sz val="11"/>
        <color theme="1"/>
        <rFont val="Calibri"/>
        <family val="2"/>
        <scheme val="minor"/>
      </rPr>
      <t xml:space="preserve"> 
Marine Protected Areas</t>
    </r>
    <r>
      <rPr>
        <sz val="11"/>
        <color theme="1"/>
        <rFont val="Calibri"/>
        <family val="2"/>
        <scheme val="minor"/>
      </rPr>
      <t xml:space="preserve"> 
The Scottish MPA network includes sites for nature conservation, protection of biodiversity, demonstrating sustainable management, and protecting our heritage. In total the network covers a total of 37% of our seas 
Scottish Ministers classified 14 Special Protection Areas to provide protection in the marine environment for Scotland’s rare, vulnerable and regularly occurring migratory birds.  They also designated four Marine Protected Areas sites, which will be among the first in the world providing area-based protection of minke whale and basking shark. The sites will also protect Risso’s dolphins and a range of biodiversity and geological features. Further urgent MPA designations have been put in place in Scottish waters.   </t>
    </r>
  </si>
  <si>
    <r>
      <rPr>
        <b/>
        <sz val="11"/>
        <color theme="1"/>
        <rFont val="Calibri"/>
        <family val="2"/>
        <scheme val="minor"/>
      </rPr>
      <t>Blue Economy Vision</t>
    </r>
    <r>
      <rPr>
        <sz val="11"/>
        <color theme="1"/>
        <rFont val="Calibri"/>
        <family val="2"/>
        <scheme val="minor"/>
      </rPr>
      <t xml:space="preserve">
The blue economy extends the Scottish Government Environment Strategy vision of “One Earth. One Home. One Shared Future” to include ‘One Ocean’. Vision: By 2045 Scotland’s shared stewardship of our marine environment supports ecosystem health, improved livelihoods, economic prosperity, social inclusion and wellbeing. 
Six blue economy outcomes have been identified to respond to major challenges of our time e.g. the climate and nature crisis, just transition to zero, a blue recovery from Covid-19 and EU withdrawal. They frame a direction of travel and provide focal points for our long-term blue economy vision: 
One Ocean, One Earth, One Home, One Shared Future:  
1. </t>
    </r>
    <r>
      <rPr>
        <b/>
        <sz val="11"/>
        <color theme="1"/>
        <rFont val="Calibri"/>
        <family val="2"/>
        <scheme val="minor"/>
      </rPr>
      <t>Natural Capital Outcome:</t>
    </r>
    <r>
      <rPr>
        <sz val="11"/>
        <color theme="1"/>
        <rFont val="Calibri"/>
        <family val="2"/>
        <scheme val="minor"/>
      </rPr>
      <t xml:space="preserve"> Scotland’s marine ecosystems are healthy and functioning, with nature protected and activities managed using an ecosystem-based approach to ensure negative impacts on marine ecosystems are minimised and, where possible, reversed. 
2. </t>
    </r>
    <r>
      <rPr>
        <b/>
        <sz val="11"/>
        <color theme="1"/>
        <rFont val="Calibri"/>
        <family val="2"/>
        <scheme val="minor"/>
      </rPr>
      <t>Climate Change Outcome:</t>
    </r>
    <r>
      <rPr>
        <sz val="11"/>
        <color theme="1"/>
        <rFont val="Calibri"/>
        <family val="2"/>
        <scheme val="minor"/>
      </rPr>
      <t xml:space="preserve"> Scotland’s blue economy is resilient to climate change, contributing to climate mitigation and adaptation, with marine sectors decarbonised, resource efficient and supporting Scotland’s Net Zero and Nature Positive commitments. 
3.</t>
    </r>
    <r>
      <rPr>
        <b/>
        <sz val="11"/>
        <color theme="1"/>
        <rFont val="Calibri"/>
        <family val="2"/>
        <scheme val="minor"/>
      </rPr>
      <t xml:space="preserve"> Economic and Trade Outcome:</t>
    </r>
    <r>
      <rPr>
        <sz val="11"/>
        <color theme="1"/>
        <rFont val="Calibri"/>
        <family val="2"/>
        <scheme val="minor"/>
      </rPr>
      <t xml:space="preserve"> Established and emerging marine sectors are innovative, entrepreneurial, productive and internationally competitive. 
4. </t>
    </r>
    <r>
      <rPr>
        <b/>
        <sz val="11"/>
        <color theme="1"/>
        <rFont val="Calibri"/>
        <family val="2"/>
        <scheme val="minor"/>
      </rPr>
      <t>Food Security, Nutrition and Health Outcome</t>
    </r>
    <r>
      <rPr>
        <sz val="11"/>
        <color theme="1"/>
        <rFont val="Calibri"/>
        <family val="2"/>
        <scheme val="minor"/>
      </rPr>
      <t>: Scotland is a global leader in healthy, quality, sustainably harvested and farmed Blue Foods, for our own population and beyond.  
5.</t>
    </r>
    <r>
      <rPr>
        <b/>
        <sz val="11"/>
        <color theme="1"/>
        <rFont val="Calibri"/>
        <family val="2"/>
        <scheme val="minor"/>
      </rPr>
      <t xml:space="preserve"> Social Inclusion and Equalities Outcome</t>
    </r>
    <r>
      <rPr>
        <sz val="11"/>
        <color theme="1"/>
        <rFont val="Calibri"/>
        <family val="2"/>
        <scheme val="minor"/>
      </rPr>
      <t xml:space="preserve">: Thriving, resilient, regenerated, healthy communities have more equal access to the benefits that ocean resources provide.  
6. </t>
    </r>
    <r>
      <rPr>
        <b/>
        <sz val="11"/>
        <color theme="1"/>
        <rFont val="Calibri"/>
        <family val="2"/>
        <scheme val="minor"/>
      </rPr>
      <t>Ocean Literacy Outcome</t>
    </r>
    <r>
      <rPr>
        <sz val="11"/>
        <color theme="1"/>
        <rFont val="Calibri"/>
        <family val="2"/>
        <scheme val="minor"/>
      </rPr>
      <t xml:space="preserve">: Scotland is an ocean literate and aware nation. </t>
    </r>
  </si>
  <si>
    <t>Large Gulls</t>
  </si>
  <si>
    <t>Auks</t>
  </si>
  <si>
    <t xml:space="preserve">Petrels and Shearwaters </t>
  </si>
  <si>
    <t>Manx shearwater</t>
  </si>
  <si>
    <t>Guillemot</t>
  </si>
  <si>
    <t>Herring gull</t>
  </si>
  <si>
    <t>Leach’s storm-petrel</t>
  </si>
  <si>
    <t>Razorbill</t>
  </si>
  <si>
    <t>Great black-backed gull</t>
  </si>
  <si>
    <t>European storm-petrel</t>
  </si>
  <si>
    <t>Puffin</t>
  </si>
  <si>
    <t>Lesser black-backed gull</t>
  </si>
  <si>
    <t>Gannet</t>
  </si>
  <si>
    <t>Shag</t>
  </si>
  <si>
    <t>Cormorant</t>
  </si>
  <si>
    <t>Kittiwake</t>
  </si>
  <si>
    <t>Arctic skua</t>
  </si>
  <si>
    <t>Great skua</t>
  </si>
  <si>
    <t>Rather than list all species that an evidence gap may relate to, species groups have been used in order to limit the number of rows/ times a gap is listed.</t>
  </si>
  <si>
    <t xml:space="preserve">"Seabirds" includes species which are considered a consenting risk within Scottish Waters </t>
  </si>
  <si>
    <t>Date</t>
  </si>
  <si>
    <t>Activity</t>
  </si>
  <si>
    <t>Coordination Group Meeting</t>
  </si>
  <si>
    <t>Receptor Group Meeting</t>
  </si>
  <si>
    <t xml:space="preserve">Coordination Group Meeting </t>
  </si>
  <si>
    <t>Publication of map version 1</t>
  </si>
  <si>
    <t>Publication of streamlined evidence map</t>
  </si>
  <si>
    <t>Status</t>
  </si>
  <si>
    <t>Sectors</t>
  </si>
  <si>
    <t>Planned</t>
  </si>
  <si>
    <t>Scoping</t>
  </si>
  <si>
    <t>Ongoing</t>
  </si>
  <si>
    <t>Completed, unpublished</t>
  </si>
  <si>
    <t>Completed, published</t>
  </si>
  <si>
    <t>OR.13-2023</t>
  </si>
  <si>
    <t>ScotMER OR3B: Seabird Foraging and Avian Flu</t>
  </si>
  <si>
    <t>OWEC</t>
  </si>
  <si>
    <t>ORJIP</t>
  </si>
  <si>
    <t>ScotMER (RSPB)</t>
  </si>
  <si>
    <t>Funding Mechanism (Contractor)</t>
  </si>
  <si>
    <t>OWEC (JNCC)</t>
  </si>
  <si>
    <t xml:space="preserve">Identify Compensatory Measures for impacts of OWF on Seabirds in Scotland </t>
  </si>
  <si>
    <t>Woodward et al. (2023) Strategic study of collision risk for birds on 
migration and further development of the stochastic collision risk modelling tool. Work Package 1: Strategic review of birds on migration in Scottish waters. Report to Scottish Government. https://www.gov.scot/publications/strategic-study-collision-risk-birds-migration-further-development-stochastic-collision-risk-modelling-tool-work-package-1-strategic-review-birds-migration-scottish-waters/</t>
  </si>
  <si>
    <t xml:space="preserve">PrediCtOr: The overall aim of the project is to more accurately understand the variation in bird collision risk (BCR) at offshore windfarms (OWFs), the factors influencing collision risk and how this relates to predictions made by collision risk models, in order to reduce consenting risk. The project closely aligns with research gaps highlighted by OWEER and ScotMER. </t>
  </si>
  <si>
    <t>DisNBS: Effects of displacement from Offshore Renewable Developments in the non-breeding season</t>
  </si>
  <si>
    <t>1. Accurate and up to date baseline colony population counts 
2. Estimation of the non-breeding component of populations and breeding colonies</t>
  </si>
  <si>
    <t xml:space="preserve">5. Extrinsic drivers (e.g. environmental conditions, prey and anthropogenic activities) of demographic rates. </t>
  </si>
  <si>
    <t>6. Intrinsic drivers (e.g. density dependent process and meta population dynamics) of demographic rates.</t>
  </si>
  <si>
    <t xml:space="preserve">3. Variation in at-sea distribution and abundance with environmental conditions (weather conditions and diel cycle). 
4. Level and type of nocturnal activity at sea and variation across space and time. </t>
  </si>
  <si>
    <t>1. Estimating at-sea species distribution, including uncertainty
2. Gathering data at sites that are small, in shallow waters, experience very strong tidal flows</t>
  </si>
  <si>
    <t xml:space="preserve">8. Ability of colony population and demographic monitoring programmes to detect change 
9. Develop technology to improve colony monitoring programmes at key colonies
</t>
  </si>
  <si>
    <t>10. Quantify impacts of HPAI on affected seabird population sizes and demography populations and colonies</t>
  </si>
  <si>
    <t>5. Analysis of (historical and new) GPS tracking data accounting for sampling interval
6. Technologies to allow tracking of different species during seasons of interest.
7. Comparability of density/abundance estimates from different data collection methods (GPS/Tracking), accounting for biases/uncertainties and strengths/weaknesses</t>
  </si>
  <si>
    <t xml:space="preserve">1. Quantify spatial and temporal variation in seabird foraging behaviour 
2. Intrinsic and extrinsic determinants (age/status, environmental conditions) of seabird foraging behaviour </t>
  </si>
  <si>
    <t xml:space="preserve">3. Seabird flight heights, including drivers and temporal variability </t>
  </si>
  <si>
    <t>5. Seabird prey/habitat preferences during the breeding and non-breeding season.</t>
  </si>
  <si>
    <t xml:space="preserve">3. Colony origin of birds at sea (apportioning), including status (i.e. non-breeder, sabbatical, breeder etc) 
4. Apportionment when no GPS data available for a species </t>
  </si>
  <si>
    <t>5. Incorporate migration routes into the assessment process</t>
  </si>
  <si>
    <t>1. Distance from activity effect occurs
2. Degree of habituation to an effect</t>
  </si>
  <si>
    <t xml:space="preserve">3. Quantify attraction to structures </t>
  </si>
  <si>
    <t>4. Quantify how different Wind Farm characteristics impact ornithological receptors</t>
  </si>
  <si>
    <t>7. Confirm the use of existing data to fill data gaps in understudied regions/populations/colonies</t>
  </si>
  <si>
    <t>1. How to improve CRM parameters (height, speed, flux, pCol), incorporating data from novel platforms 
2. How to account for uncertainty/variation in Collision Risk Model input parameters.</t>
  </si>
  <si>
    <t>3. Quantify Intrinsic (age/breeding status) and extrinsic (environmental conditions) determinants of and temporal variability in collision risk.
4. Mortality rate of birds colliding 
5. Identify the prevalence and demographic impacts of mass collision events</t>
  </si>
  <si>
    <t xml:space="preserve">6. Quantify differences in collision risk between floating and fixed offshore wind </t>
  </si>
  <si>
    <t xml:space="preserve">2. Sensitivities of metrics of change produced by PVAs. </t>
  </si>
  <si>
    <t xml:space="preserve">3. Semi-automation of Bayesian state space population models. </t>
  </si>
  <si>
    <t xml:space="preserve">1. In-combination effects of renewables with other managed activities.
2. Information and methods for CIA at large spatial/ temporal scale.  
3. Spatial Overlap between species distribution and potential pressures, at a large scale </t>
  </si>
  <si>
    <t xml:space="preserve">1. Quantify the links between prey/habits and seabird distribution and demography </t>
  </si>
  <si>
    <t xml:space="preserve">1. Quantifying uncertainty in assessment tools in a holistic way </t>
  </si>
  <si>
    <t xml:space="preserve">2. Utilise both pre- and post- consent monitoring in the assessment process
3. Quantify differences in environmental conditions pre and post construction and implications for collision risk and displacement/barrier effects 
4. Detecting change using individual based studies </t>
  </si>
  <si>
    <t>Improving end-to-end quantification of uncertainty in assessments</t>
  </si>
  <si>
    <t>MetaKitti: Modelling kittiwake metapopulation dynamics, and implications for offshore wind impacts and compensatory measures</t>
  </si>
  <si>
    <t>2. Identify emerging and unknown potential threats to OWF in Scotland</t>
  </si>
  <si>
    <t xml:space="preserve">1. Movement/destinations of Scottish breeding seabirds during the non-breeding season. Linking breeding and non-breeding locations.
2. Movement/origins of birds present in Scottish waters during the non-breeding season. Linking non-breeding and breeding locations. </t>
  </si>
  <si>
    <t>Diving seabirds, particularly Auks/Shag</t>
  </si>
  <si>
    <t>Flying Seabirds</t>
  </si>
  <si>
    <t>Diving Seabirds</t>
  </si>
  <si>
    <t>"Flying Seabirds" includes those species for which an impact mechanism related to flight behaviour has been identified i.e. aerial collision or barrier effects.</t>
  </si>
  <si>
    <t>"Diving Seabirds" includes those species for which an impact mechanism related to diving behaviour has been identified i.e. underwater collision or entanglement.</t>
  </si>
  <si>
    <t>Marine Birds: seabirds plus divers and seaducks</t>
  </si>
  <si>
    <t xml:space="preserve">3. Accurate and up to date baseline national and colony level demographic rates
4. Quantify differences in demographic rates between sexes, age-classes and breeding status
</t>
  </si>
  <si>
    <t>UK National Site Network</t>
  </si>
  <si>
    <t xml:space="preserve">The recently recorded (i.e. 2021-23) large-scale mortality events associated with Highly Pathogenic Avian Influenza (HPAI) can impact seabird colony sizes, baseline demography and  population recovery. Different species' vulnerabilities, which varies between sites and years, makes monitoring, predicting and understanding impacts challenging. Crucially, the long-term prevalence, interannual variation and downstream impacts of HPAI on seabird fitness, demography and colony sizes, and how the disease spreads within and between affected species/colonies, remains poorly understood. Information on population size and demography is a key component of impact assessments, and the influence of HPAI is important to understand. </t>
  </si>
  <si>
    <t>8. Quantify impacts of HPAI on seabird foraging distributions and at-sea abundance</t>
  </si>
  <si>
    <t>1. Plan for future stages of Offshore Wind Farms (decommissioning/repowering)</t>
  </si>
  <si>
    <t>HPAI Colony counts (2023 and future)</t>
  </si>
  <si>
    <t>ScotMER (RSPB/NatureScot)</t>
  </si>
  <si>
    <t>Seabirds, but vulnerability varies between species</t>
  </si>
  <si>
    <t xml:space="preserve">1. Proportion of birds affected by distributional change (displacement/ barrier effects).
</t>
  </si>
  <si>
    <t>ScotMER Colony Counts following HPAI</t>
  </si>
  <si>
    <t>ScotMER/CES/TCE/Developers etc</t>
  </si>
  <si>
    <t>ScotMER</t>
  </si>
  <si>
    <t>Is any of the work at Aberdeen Bay or Kincardine on collision risk camera systems of relevance here to quantifying mortality?</t>
  </si>
  <si>
    <t xml:space="preserve">Assessments are often based on no impact population forecasts, but these forecasts currently ignore large scale drivers of change and mass mortality events, including how populations respond in relation to existing pressures, baseline demographic trends and stochastic influences. </t>
  </si>
  <si>
    <t xml:space="preserve">The Habitats Regulations Appraisal (HRA) process for the Sectoral Marine Plan – Offshore Wind Energy (2020) was unable to conclude that there would be No Adverse Effect on Site Integrity (NAEOSI) due to current understanding around the potential scale of in combination impacts on protected seabird populations (i.e. those originating from Special Protection Areas – SPAs). Thus potential (cumulative) ornithological impacts were identified as a key constraint to the future delivery of offshore wind in Scottish waters. It is now anticipated that it is likely that it will not be possible to conclude NAEOSI for some future OWDs in Scottish Waters, and thus if these developments are to proceed it would be following the derogation process. </t>
  </si>
  <si>
    <t xml:space="preserve">ProcBe (Procellariiform Behaviour and Demographics) </t>
  </si>
  <si>
    <t xml:space="preserve">Ongoing work via the FTRAG-O to determine potential population-level effects from OWF </t>
  </si>
  <si>
    <t>Forth and Tay developers</t>
  </si>
  <si>
    <t>Moray Firth Developers</t>
  </si>
  <si>
    <t>Work is being undertaken via the MFRAG-O on the use of AI and machine learning to monitor a remote puffin colony.</t>
  </si>
  <si>
    <t>POSEIDON</t>
  </si>
  <si>
    <t>Seabird Interactions Study at NnG may provide some nocturnal activity data.</t>
  </si>
  <si>
    <t>FTRAG-O auk tagging with TDRs
ACCELERATE: Ecological Implications of Accelerated Seabed Mobility around Windfarms</t>
  </si>
  <si>
    <t>MSS/OWEC
ECOWIND/OWEC</t>
  </si>
  <si>
    <t>OWEC/RSPB
MacArthur Green/NIRAS/DBA and DBB</t>
  </si>
  <si>
    <t>PELAgIO: Physics-to-Ecosystem Level Assessment of Impacts to Offshore Windfarms</t>
  </si>
  <si>
    <t>ECOWIND/OWEC</t>
  </si>
  <si>
    <t>QuMR: Quantifying Mortality Rates</t>
  </si>
  <si>
    <t xml:space="preserve">ORJIP </t>
  </si>
  <si>
    <t>ORE Catapult</t>
  </si>
  <si>
    <t>EOWDC
Forth and Tay developers</t>
  </si>
  <si>
    <t xml:space="preserve">
ScotMER (RSPB)
NE Developers (Royal Haskoning)
OWEC (OWIC)
ECOWIND</t>
  </si>
  <si>
    <t>Seabird Monitoring Programme Sampling Strategy (In Prep) BTO Report</t>
  </si>
  <si>
    <t xml:space="preserve"> Rum Manx Shearwater PVA</t>
  </si>
  <si>
    <t>A review to inform the assessment of the risk of collision and displacement in petrels and shearwaters from offshore wind developments in Scotland (8 December 2022)  https://www.gov.scot/publications/review-inform-assessment-risk-collision-displacement-petrels-shearwaters-offshore-wind-developments-scotland/</t>
  </si>
  <si>
    <t>Joint SNCB1 Interim Advice On The Treatment Of Displacement 
For Red-Throated Diver (2022)  https://data.jncc.gov.uk/data/9aecb87c-80c5-4cfb-9102-39f0228dcc9a/interim-sncb-advice-rtd-displacement-buffer.pdf</t>
  </si>
  <si>
    <t>Improve the real world accuracy of collision risk modelling</t>
  </si>
  <si>
    <t>Review of seabird monitoring technologies for offshore wind farms | The Carbon Trust
 sCRM for Migratory Species https://www.gov.scot/publications/strategic-study-collision-risk-birds-migration-further-development-stochastic-collision-risk-modelling-tool-work-package-1-strategic-review-birds-migration-scottish-waters/</t>
  </si>
  <si>
    <t xml:space="preserve">ECOWIND projects are all looking at elements of this
</t>
  </si>
  <si>
    <t>ScotMER OR1A: Auk foraging ecology in the non-breeding season.
Lack of appropriate attachment method for GPS on GBBG (e.g. for assessing impact of BOWL on East Caithness Cliffs SPA) -MFRAG
InTaS (integrating tracking and at-sea survey data)
Remote Tracking of Seabirds at Sea: new methods to fill critical knowledge gaps in movements and population consequences (MOTUS)</t>
  </si>
  <si>
    <t>ScotMER (UK CEH)  
ORJIP
OWEC/RSPB</t>
  </si>
  <si>
    <t>Thaxter, C. B., Johnston, D. T., Clewley, G. D., Humphreys, E. M., &amp; Cook, A. S. C. 2019. Improving our understanding of seabird behaviour at sea. Report to Scottish Government.. Available at: https://www.gov.scot/publications/improving-understanding-seabird-behaviour-sea/
Donovan, C.R. and B.A.R. Caneco. 2020. Seabird Survey Designs for the East Coast of Scotland. Scottish Marine and Freshwater Science. 11:19, p.78. Available at: https://data.marine.gov.scot/dataset/seabird-survey-designs-east-coast-scotland
Cook et al . (2023) Understanding seabird behaviour at sea part 2: improved estimates of collision risk model parameters. Report to the Scottish Government. https://www.gov.scot/publications/understanding-seabird-behaviour-sea-part-2-improved-estimates-collision-risk-model-parameters/</t>
  </si>
  <si>
    <t>Reducing Seabird Collisions Using Evidence (ReSCUE).  Summary: Lidar (Light Detection and Ranging) is a highly promising innovative method to measure seabird flight height which should become standard for the industry. ReSCUE will validate use of Lidar, removing risks associated with new techniques, and collate Lidar data on flight heights. 
Seabird Interactions Study at NnG</t>
  </si>
  <si>
    <t>ORJIP
MacArthur Green/NIRAS/DBA and DBB</t>
  </si>
  <si>
    <t>ORJIP
MacArthur Green</t>
  </si>
  <si>
    <t>ORJIP
OWEC
Natural England/OWEC</t>
  </si>
  <si>
    <t>Searle, K.R., Waggitt, J., Evans, P., Bogdanova, M., Daunt, F. and Butler, A., 2022. Study to examine the impact of climate change on seabird species off the east coast of Scotland and potential implications for environmental assessments. Available at: https://www.gov.scot/publications/study-examine-impact-climate-change-seabird-species-east-coast-scotland-potential-implications-environmental-assessments/documents/
Davies, J.G, Humphreys, E.M., Evans, T., Howells, R., O’Hara-Murray, R., &amp; Pearce-Higgins, J.W., 2023. Seabirds predicted to decline in response to climate change in Britain and Ireland. Marine Ecology Progress Series.</t>
  </si>
  <si>
    <t>PrePARED: Aim is to collect spatially and temporally synchronous info on seabirds (GPS tracking) and fish (acoustic surveys) to match predators and prey. Also to understand how fish distribution, communities and biomass changes with construction and operation of OWF and how this, in turn, affects predator (seabird and marine mammal) distributions. 
PELAgIO: Physics-to-Ecosystem Level Assessment of Impacts to Offshore Windfarms
ECOWINGS: Ecosystem Change, Offshore Wind, Net Gain and Seabirds
ACCELERATE: Ecological Implications of Accelerated Seabed Mobility around Windfarms</t>
  </si>
  <si>
    <t>QuMR: Improving quantification of mortality rates associated with displacement within the assessment process
Closing the loop: Feasibility study to determine a feedback approach for post-consent monitoring to reduce consenting risk in cumulative assessments
FTRAG-O monitoring in the Forth and Tay</t>
  </si>
  <si>
    <t>ORJIP
ORJIP 
FTRAG-O</t>
  </si>
  <si>
    <t xml:space="preserve">Searle, K., Butler, A., Mobbs, D., Trinder, M., McGregor, R., Cook, A., McCluskie, A, Caneco, B., &amp; F Daunt. 2022. Study to Examine how Seabird Collision Risk, Displacement and Barrier Effects Could be Integrated for Assessment of Offshore Wind Developments.  Available at: https://www.gov.scot/publications/study-examine-seabird-collision-risk-displacement-barrier-effects-integrated-assessment-offshore-wind-developments/
Deakin et al. (2022) A review to inform the assessment of the risk of collision and displacement in petrels and shearwaters from offshore wind developments in Scotland. Report to the Scottish Government. https://www.gov.scot/publications/review-inform-assessment-risk-collision-displacement-petrels-shearwaters-offshore-wind-developments-scotland/documents/
</t>
  </si>
  <si>
    <t>With the increasing utilisation of Floating Offshore Wind Developments, the consequences of wet storage need to be taken into consideration as a potential novel impact pathway for displacement barrier effects.</t>
  </si>
  <si>
    <t>Accurately quantifying the impacts of distributional change (displacement/barrier effects) on seabird populations and demography</t>
  </si>
  <si>
    <t>2. Change in demographic rates resulting from distributional change (displacement/ barrier effects)
3. Identify the factors and timing at which adults abandon their young following sub-lethal distributional changes (displacement/ barrier effects).  
4. Vulnerability of dependent post fledging birds to distributional change (displacement/ barrier effects)</t>
  </si>
  <si>
    <t>7. Consequences of Wet Storage for seabird distributional change (displacement/ barrier effects)</t>
  </si>
  <si>
    <t xml:space="preserve">2. Identify the impacts of OWF on seabird prey, habitats and supporting ecosystems, and linked impacts on seabird demography and distribution
3. Examine net-gain/positive impacts resulting from OWF </t>
  </si>
  <si>
    <t>All Seabirds and additional species e.g., Black Guillemot</t>
  </si>
  <si>
    <t>4. Seabird dive behaviour, including drivers, habitat selection and temporal variability</t>
  </si>
  <si>
    <t>Flying Seabirds, but particularly Large Gulls/Gannet/Kittiwake</t>
  </si>
  <si>
    <t>Understanding spatial and temporal differences in seabird  behaviour, both within and between individuals, populations and species is key to understanding potential interactions with OWFs and identifying impact pathways and key drivers of seabird behaviours at sea. Risks for different pressures are behaviour-specific: displacement (foraging) and collision risk (flight). Thus, behaviour-specific mapping would be useful.</t>
  </si>
  <si>
    <t>Affected colonies with potential  connectivity to Plan Option Areas</t>
  </si>
  <si>
    <t>Seabirds, but Kittiwake/
Large Gulls key focus for nocturnal studies. Additional interest in Petrels</t>
  </si>
  <si>
    <t xml:space="preserve">Offshore renewables can affect birds directly (e.g. collision and displacement) and indirectly (e.g. changes in prey distribution and abundance). In addition, as individual seabirds cannot be in more than one place at a time, how can their exposure to both displacement/barrier effects and collision risk be modelled given that these pressures are not independent? The Marine Directorate Cumulative Effects Framework will provide a baseline of current effects and the flexibility to add new projects to produce an updated cumulative effects assessment, for both project level and cumulative effects. </t>
  </si>
  <si>
    <t xml:space="preserve">Only a certain proportion of birds in a given population will be affected by OWFs, although this will vary spatially and temporally. A greater understanding of this is needed in order to inform modelling of impacts on relative proportions of different populations, including age classes and sabbatical birds. </t>
  </si>
  <si>
    <t>There is currently a poor understanding of the migration routes that many marine birds undertake. Furthermore, those which we currently have data for need to be integrated into current assessment approaches.</t>
  </si>
  <si>
    <t xml:space="preserve">The underwater movements of diving seabirds are generally poorly understood, but are key to understanding interactions with underwater structures, such as OWF foundations and tidal turbines habitat associations and foraging behaviour. However, recent advancements in tagging technologies provide an opportunity to quantify underwater foraging movements in many species. </t>
  </si>
  <si>
    <t>The distribution of prey and supporting habitats are a key determinant of seabird foraging behaviour, which varies by species, foraging guild and between colonies. However, due to the highly variable nature of focal prey populations, there is a limited understanding of seabird-prey relationships and associated at-sea distributions in Scottish waters year-round, but particularly in the non-breeding season.</t>
  </si>
  <si>
    <t xml:space="preserve">The frequency and accuracy of population counts varies by species, colony and method. However, how well these monitoring programmes capture demographic/population change relating to OWFs is poorly understood. There is therefore a need to both identify this sensitivity and improve monitoring. Novel monitoring technologies may provide an opportunity to monitor a wider range of colonies, increasing sample sizes and extending observation periods, requiring fewer resources. Such methods may be particularly useful at remote/inaccessible colonies where vital baseline data are often missing. </t>
  </si>
  <si>
    <t xml:space="preserve">Accurately quantifying potential impacts of Offshore Renewable Developments (ORDs) requires an understanding of which species occur in a given area and when. GPS tracking data can now be used to estimate at-sea distributions for a given colony and species following the Wakefield approach. To what extent can we account for uncertainty in these distributions? Spatial, temporal and species' gaps need to be filled in order to better understand at-sea distributions. </t>
  </si>
  <si>
    <t>Extrinsic drivers of at-sea distribution, such as weather and sea conditions and the diel cycle, may vary by species, by season and by year. There is a requirement to resolve gaps in our understanding of this relating to when birds are active throughout the day/night and when surveys are undertaken. This may also intersect with understanding the spatial distribution of foraging behaviours, e.g. diving, using TDR.</t>
  </si>
  <si>
    <t>In order to accurately identify and quantify the impacts of OWFs on demographic rates, a greater understanding of the extrinsic drivers of seabird demography is required, in particular diet, environmental conditions and anthropogenic impacts.</t>
  </si>
  <si>
    <r>
      <t>The relative impacts of displacement/barrier effects will impact different species and populations differently, with contrasting implications for demographic parameters which are used for modelling impacts. Productivity is a key determinant of population trends, so identifying at which point impacts associated with OWFs cause desertion is a key potential component of population impacts. In several seabird species, adults continue to provision offspring post-fledging. Any change in the amount of effort or time of this period could have implications on both fledgling survival and adult condition, with potential downstream consequences.</t>
    </r>
    <r>
      <rPr>
        <sz val="11"/>
        <rFont val="Calibri"/>
        <family val="2"/>
        <scheme val="minor"/>
      </rPr>
      <t xml:space="preserve">  Quantifying this will require quality baseline productivity data across an extended time period and a range of sites, links with OR.01</t>
    </r>
  </si>
  <si>
    <t>ECOWIND/ OWEC</t>
  </si>
  <si>
    <t>Forth and Tay developers
ECOWIND/OWEC</t>
  </si>
  <si>
    <t>OWEC
Forth and Tay developers</t>
  </si>
  <si>
    <t>Paxton, C.G.M., Waggitt, J.J., Evans, P.G.H., Miller, D.L., &amp; Chudzinska, M.E.  (In Prep). Production of Seabird and Marine Mammal Distribution Models for the East of Scotland. Report to the Scottish Government. Available at: https://www.gov.scot/publications/production-seabird-marine-mammal-distribution-models-east-scotland/</t>
  </si>
  <si>
    <t>5. Synthesis of lethal and sub-lethal effects
6. Conceptual framework for simultaneous modelling of collision risk, displacement, and barrier effects
7. Ensure tools used in the Impact Assessment Process are maintained and updated in a timely and transparent manner</t>
  </si>
  <si>
    <t xml:space="preserve">1. Assess the ecological and practical feasibility of Compensatory Measures in Scotland, for both individual projects and at a strategic level
2. Develop methods to quantify the potential benefits of Compensatory Measures at both individual colonies (SPAs) and across the UK National Site Network
3. If appropriate, consider how non like-for-like compensatory measures should be assessed </t>
  </si>
  <si>
    <t>6. Improve the real-world accuracy of SeaBORD</t>
  </si>
  <si>
    <t xml:space="preserve">1. Influence of large-scale change (e.g. climate change) and unpredictable events (e.g. HPAI) on population forecasts </t>
  </si>
  <si>
    <t>There is evidence that HPAI infection alters seabird at-sea movements in some species, while HPAI-linked population declines may reduce density dependent effects, resulting in altered foraging ranges. These distributional changes may have important implications for interactions and potential impacts of OWFs on seabirds, but remained poorly understood.</t>
  </si>
  <si>
    <t>Though some tools now allow for uncertainty to be included, e.g. sCRM and SeabORD, these do not include all sources of uncertainty. Can uncertainty be quantified in a more holistic way? Can a range of uncertainty be carried forward in cumulative impact assessments?</t>
  </si>
  <si>
    <t xml:space="preserve">Demographic rates vary by year, colony, region and age/sex, and accurate measurements of these are fundamental to forecasting and understanding potential impacts of OWFs on individuals and population processes. However, due to the challenges and intensive resources required to accurately collect such data, only a few colonies are monitored in sufficient detail to accurately quantify demographic rates over appropriate time periods. This is particularly true for species which are difficult to monitor due to cryptic nesting habits (e.g. petrels) or for colonies that are relatively inaccessible and as such are only visited periodically and are not the focus of long-term monitoring. </t>
  </si>
  <si>
    <t xml:space="preserve">There is a need to understand attraction to structures which may displace birds or increase risk, or attract to new areas, particularly for Petrels and Shearwaters that may be attracted to illumination. </t>
  </si>
  <si>
    <t xml:space="preserve">SeaBORD provides a key tool for modelling displacement/barrier effects. However, this is currently limited to a few species,  data from the chick rearing period only and a limited spatial extent. As such, the model needs to be improved to incorporate a greater number of species and more representative data across a wider temporal and spatial scale. </t>
  </si>
  <si>
    <t xml:space="preserve">Due to the nature and locations of OWFs, accurately quantifying collision events and risks remains a challenge. Therefore, understanding the potential intrinsic and extrinsic drivers of such events is key to understanding collision impacts on seabird populations. Mortality rates of birds colliding with OWFs is currently unknown and needs to be quantified in order to improve the real-world accuracy and subsequent demographic implications. With greater numbers of OWFs in Scottish waters, the potential for mass collision events may increase.  However, the prevalence of such events is currently unknown, but could have dramatic implications on population sizes of affected species. </t>
  </si>
  <si>
    <t xml:space="preserve">The robustness of CRM outputs is dependent on the quality and accuracy of input parameters. Flux is a key component of the Band collision risk model. How best should this be estimated? This includes understanding flight velocities and densities. pCol (potential for collision) is an important component of the Band collision risk model. pCol is affected by both avoidance rates and the velocity of a bird. Novel platforms may provide an opportunity to acquire accurate, site-specific data and reduce uncertainty compared to traditional methods.    </t>
  </si>
  <si>
    <t xml:space="preserve">Feasibility of Strategic Compensatory Measures Project
Developers (Regional) Strategic Feasibility of Compensatory Measures Project 
Strategic Compensation Pilots for 
Offshore Wind:  Deliver strategic ecological compensation pilots applicable to foreseeable adverse effects from OWFs to designated sites by developing of a suite of measures, and 
mechanisms.
ECOWINGS </t>
  </si>
  <si>
    <t>Tjørnløv, R. S., Skov, H., Armitage, M., Barker, M., Jørgensen, J.B., Mortensen, L.O., Thomas, K. &amp; Uhrenholdt, T. 2023 Resolving Key Uncertainties of Seabird Flight and Avoidance Behaviours at Offshore Windfarms. Final Report for the study period 2020-2021. Report by Danish Hydraulic Institute (DHI). Report for Vattenfall
Seabird Interactions Study at NnG</t>
  </si>
  <si>
    <t>ORE Catapult FOW CoE Environmental Strategic Interactions Programme Focus Group are progressing a workstream on this.</t>
  </si>
  <si>
    <t>SBMon: Review of current and planned monitoring of seabird behaviour across operational wind farms
Prevalence of Seabird Species and Collision Events in OWF (PrediCtOr): Trials to more accurately 
understand the variation in bird collisions with turbines, the factors influencing collision risk and how this relates to predictions made by models. In partnership with Dutch Government. 
ReSCUE: Reducing Seabird Collisions Using Evidence</t>
  </si>
  <si>
    <t xml:space="preserve">ProcBe (Procellariiform Behaviour and Demographics).  Its aim is to facilitate the sustainable and coordinated expansion of offshore wind to help meet the UK’s commitments to low carbon energy transition whilst supporting clean, healthy, productive, and biologically diverse seas. </t>
  </si>
  <si>
    <t>Improving understanding of displacement for relevant seabird species (mpUDis): The project will improve our understanding of seabird distributional change by developing, and applying, standard methods for quantifying the extent of distributional change.
Trinder, M. &amp; Deimel, J. (2024) Seabird densities around operating wind turbines show no evidence of avoidance. Frontier in Marine Science, submitted. 
Post-construction monitoring reports from BOWL.</t>
  </si>
  <si>
    <t>AppSaS: Improving methods for apportioning seabirds seen at sea both in the breeding season and non-breeding season
InTaS (integrating tracking and at-sea survey data)
Catching Birds at Sea: Dogger Bank A and B - undertaken in English Waters but trial phase may demonstrate proof of concept for delivery in Scottish Waters
Stable isotopes to determine colony origin - proof of concept submitted manuscript by Bob Furness.</t>
  </si>
  <si>
    <t>Remote Tracking of Seabirds at Sea: new methods to fill critical knowledge gaps in movements and population consequences (MOTUS)
Catching Birds at Sea: Dogger Bank A and B - undertaken in English Waters but trial phase may demonstrate proof of concept for delivery in Scottish Waters
Stable isotopes to determine colony origin - proof of concept submitted manuscript by Bob Furness.</t>
  </si>
  <si>
    <t>PrePARED: Predators and Prey Around Renewable  Energy Developers
ECOWINGS: Ecosystem Change, Offshore Wind, Net Gain and Seabirds</t>
  </si>
  <si>
    <t xml:space="preserve">Accurately quantifying potential impacts of MREDs also requires an understanding of which species occur in an area and when, along with their abundance/density. Seabird behaviour at sea is also important, including foraging, commuting and resting on the sea surface, since this determines the risk of seabirds being impacted by MREDs. Seabird distribution and behaviours at sea vary among species, both in time and space, and in relation to a range of environmental factors. For example, while breeding, individuals become central place foragers, characterised by an outward movement to a foraging area and a return to their nests. During this time birds exhibit a constrained foraging distribution around their colonies, although in wide ranging species (e.g., petrels, gannets, fulmars, Manx shearwaters) foraging ranges can exceed 100km. In contrast, birds may forage more widely across the marine environment in the absence of dependent eggs/young and may exploit a wider range of prey and habitats, including those further offshore which may increase the likelihood of interactions with and impacts of MREDs. The distribution of seabirds at sea and marine areas used for different behaviours may also vary with environmental conditions, such as good/bad weather, day/night and prey availability, with implications for risk of exposure to potential MRED impacts. As such, there is the need to collect accurate seabird behavioural data across the annual cycle and under a range of environmental conditions. There are numerous methods to collect data on seabird distributions, including visual observations (from boats and land) and Digital Aerial Surveys, which can also provide information on foraging characteristics such as flight height. Information on seabird distribution and behaviours can also be collected through seabird tracking, including fine- (using Global Positioning Systems) and coarse-scale movements (using Global Location System Sensors). Additional information on an individual’s behaviour such as flight heights and dive depths can be obtained from tags with altimeters/barometers, accelerometers and pressure sensors. Crucially these data can provide an opportunity to investigate behaviours in more detail, with Hidden Markov Models allowing behavioural states to be classified.  However, due to the challenges of capturing seabirds for tagging along with tag size and technical considerations, there are limits on the number of individuals and sites that can be targeted. As such a combination of observational and tagging data are required to classify seabird abundance, distribution and behaviours at sea to accurately quantify MRED impacts.  </t>
  </si>
  <si>
    <t>Marine bird populations are also exposed to multiple impacts arising from pressures such as climate change, competition with commercial fishing for prey species, invasive species, by catch and pollution. However, quantification of these different impacts is rarely attempted and the nature of the interaction between multiple pressures is likely to be highly complex, ranging from being additive, synergistic or even antagonistic.  
Environmental Impact Assessments (EIAs) for proposed marine renewable developments, tend to look at individual pressures separately which may be unrealistic. Of particular importance with respect to planning and consenting development of MREDs is obtaining an understanding of how interaction effects may alter predicted impacts of proposed developments. It is also a legislative requirement of the EIA process to consider cumulative impact assessment (CIA) across multiple developments and multiple pressures.  
There is also a wide range of strategic research involving regarding interaction effects. This includes EIAs for individual MREDs when multiple impacts have to be considered in combination, e.g., when bird populations exhibit displacement or barrier effects to a wind farm, what does this mean for collision risk? It also encompasses interaction effects between MRED impacts and other pressures, e.g., displacement effects might be more severe if birds are already resource-limited through other pressures such as commercial fishing and/or climate change. Additionally, the development of guidance for quantifying CIAs both across multiple MREDs and across multiple industries is an area which requires greater consideration in the future. Finally, wider ecosystem effects of MREDs are also important, such as impacts on key prey populations or supporting habitats.</t>
  </si>
  <si>
    <t>Publication of evidence map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</si>
</sst>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2"/>
      <color theme="1"/>
      <name val="Arial"/>
      <family val="2"/>
    </font>
    <font>
      <sz val="10"/>
      <color theme="1"/>
      <name val="Arial"/>
      <family val="2"/>
    </font>
    <font>
      <sz val="10"/>
      <name val="Arial"/>
      <family val="2"/>
    </font>
    <font>
      <sz val="11"/>
      <name val="Calibri"/>
      <family val="2"/>
      <scheme val="minor"/>
    </font>
    <font>
      <b/>
      <sz val="11"/>
      <name val="Calibri"/>
      <family val="2"/>
      <scheme val="minor"/>
    </font>
    <font>
      <sz val="11"/>
      <color rgb="FFFF0000"/>
      <name val="Calibri"/>
      <family val="2"/>
      <scheme val="minor"/>
    </font>
    <font>
      <sz val="10"/>
      <name val="Consolas"/>
      <family val="3"/>
    </font>
    <font>
      <sz val="11"/>
      <color rgb="FF000000"/>
      <name val="Calibri"/>
      <family val="2"/>
      <scheme val="minor"/>
    </font>
    <font>
      <b/>
      <sz val="10"/>
      <color rgb="FF000000"/>
      <name val="Arial"/>
      <family val="2"/>
    </font>
    <font>
      <sz val="11"/>
      <color rgb="FF000000"/>
      <name val="Calibri"/>
      <family val="2"/>
    </font>
    <font>
      <b/>
      <sz val="11"/>
      <color rgb="FF000000"/>
      <name val="Calibri"/>
      <family val="2"/>
    </font>
    <font>
      <b/>
      <sz val="18"/>
      <name val="Calibri"/>
      <family val="2"/>
      <scheme val="minor"/>
    </font>
    <font>
      <b/>
      <sz val="11"/>
      <color rgb="FFFFFFFF"/>
      <name val="Calibri"/>
      <family val="2"/>
      <scheme val="minor"/>
    </font>
    <font>
      <u/>
      <sz val="11"/>
      <color theme="10"/>
      <name val="Calibri"/>
      <family val="2"/>
      <scheme val="minor"/>
    </font>
    <font>
      <u/>
      <sz val="11"/>
      <name val="Calibri"/>
      <family val="2"/>
      <scheme val="minor"/>
    </font>
    <font>
      <sz val="11"/>
      <name val="Calibri"/>
      <family val="2"/>
    </font>
    <font>
      <b/>
      <sz val="11"/>
      <name val="Calibri"/>
      <family val="2"/>
    </font>
  </fonts>
  <fills count="20">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ACB9CA"/>
        <bgColor indexed="64"/>
      </patternFill>
    </fill>
    <fill>
      <patternFill patternType="solid">
        <fgColor rgb="FF4472C4"/>
        <bgColor rgb="FF4472C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FF"/>
        <bgColor indexed="64"/>
      </patternFill>
    </fill>
    <fill>
      <patternFill patternType="solid">
        <fgColor rgb="FFDDEBF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style="medium">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s>
  <cellStyleXfs count="3">
    <xf numFmtId="0" fontId="0" fillId="0" borderId="0"/>
    <xf numFmtId="0" fontId="3" fillId="0" borderId="0"/>
    <xf numFmtId="0" fontId="15" fillId="0" borderId="0" applyNumberFormat="0" applyFill="0" applyBorder="0" applyAlignment="0" applyProtection="0"/>
  </cellStyleXfs>
  <cellXfs count="298">
    <xf numFmtId="0" fontId="0" fillId="0" borderId="0" xfId="0"/>
    <xf numFmtId="0" fontId="1" fillId="0" borderId="0" xfId="0" applyFont="1"/>
    <xf numFmtId="0" fontId="0" fillId="2" borderId="0" xfId="0" applyFill="1"/>
    <xf numFmtId="0" fontId="0" fillId="0" borderId="0" xfId="0" applyAlignment="1">
      <alignment horizontal="center" vertical="center" wrapText="1"/>
    </xf>
    <xf numFmtId="0" fontId="2" fillId="2" borderId="0" xfId="0" applyFont="1" applyFill="1"/>
    <xf numFmtId="0" fontId="2" fillId="0" borderId="1" xfId="0" applyFont="1" applyBorder="1" applyAlignment="1">
      <alignment horizontal="center" vertical="center" textRotation="90"/>
    </xf>
    <xf numFmtId="49" fontId="0" fillId="2" borderId="0" xfId="0" applyNumberFormat="1" applyFill="1" applyAlignment="1">
      <alignment horizontal="left" indent="1"/>
    </xf>
    <xf numFmtId="0" fontId="0" fillId="3" borderId="3" xfId="0" applyFill="1" applyBorder="1" applyAlignment="1">
      <alignment vertical="center" wrapText="1"/>
    </xf>
    <xf numFmtId="0" fontId="0" fillId="2" borderId="0" xfId="0" applyFill="1" applyAlignment="1">
      <alignment vertical="center" wrapText="1"/>
    </xf>
    <xf numFmtId="0" fontId="7" fillId="0" borderId="0" xfId="0" applyFont="1"/>
    <xf numFmtId="0" fontId="4" fillId="2" borderId="0" xfId="1" applyFont="1" applyFill="1" applyAlignment="1">
      <alignment vertical="center"/>
    </xf>
    <xf numFmtId="0" fontId="4" fillId="2" borderId="0" xfId="1" applyFont="1" applyFill="1"/>
    <xf numFmtId="0" fontId="0" fillId="2" borderId="0" xfId="0" applyFill="1" applyAlignment="1">
      <alignment horizontal="center"/>
    </xf>
    <xf numFmtId="0" fontId="0" fillId="2" borderId="0" xfId="0" applyFill="1" applyAlignment="1">
      <alignment horizontal="center" vertical="center"/>
    </xf>
    <xf numFmtId="0" fontId="0" fillId="2" borderId="0" xfId="0" applyFill="1" applyAlignment="1">
      <alignment horizontal="left" vertical="top"/>
    </xf>
    <xf numFmtId="0" fontId="5" fillId="0" borderId="0" xfId="0" applyFont="1"/>
    <xf numFmtId="0" fontId="0" fillId="0" borderId="9" xfId="0" applyBorder="1" applyAlignment="1">
      <alignment horizontal="left" vertical="center" wrapText="1"/>
    </xf>
    <xf numFmtId="0" fontId="0" fillId="0" borderId="9" xfId="0" applyBorder="1" applyAlignment="1">
      <alignment horizontal="center" vertical="center" wrapText="1"/>
    </xf>
    <xf numFmtId="49" fontId="11" fillId="0" borderId="1" xfId="0" applyNumberFormat="1" applyFont="1" applyBorder="1" applyAlignment="1">
      <alignment horizontal="left" vertical="center" wrapText="1" indent="1"/>
    </xf>
    <xf numFmtId="0" fontId="0" fillId="2" borderId="0" xfId="0" applyFill="1" applyAlignment="1">
      <alignment horizontal="left" vertical="center" wrapText="1"/>
    </xf>
    <xf numFmtId="0" fontId="0" fillId="2" borderId="0" xfId="0" applyFill="1" applyAlignment="1">
      <alignment horizontal="left" vertical="top" wrapText="1"/>
    </xf>
    <xf numFmtId="0" fontId="14" fillId="15" borderId="1" xfId="0" applyFont="1" applyFill="1" applyBorder="1"/>
    <xf numFmtId="15" fontId="9"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15" fontId="9" fillId="0" borderId="1" xfId="0" applyNumberFormat="1" applyFont="1" applyBorder="1" applyAlignment="1">
      <alignment horizontal="left"/>
    </xf>
    <xf numFmtId="0" fontId="9" fillId="0" borderId="1" xfId="0" applyFont="1" applyBorder="1" applyAlignment="1">
      <alignment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1" xfId="0" applyBorder="1" applyAlignment="1">
      <alignment horizontal="left" vertical="center"/>
    </xf>
    <xf numFmtId="0" fontId="0" fillId="0" borderId="12" xfId="0"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0" fontId="8" fillId="0" borderId="3" xfId="0" applyFont="1" applyBorder="1" applyAlignment="1">
      <alignment horizontal="center" vertical="center" wrapText="1"/>
    </xf>
    <xf numFmtId="0" fontId="0" fillId="0" borderId="3" xfId="0" applyBorder="1" applyAlignment="1">
      <alignment vertical="center" wrapText="1"/>
    </xf>
    <xf numFmtId="0" fontId="5" fillId="0" borderId="3" xfId="0" applyFont="1" applyBorder="1" applyAlignment="1">
      <alignment vertical="center" wrapText="1"/>
    </xf>
    <xf numFmtId="0" fontId="0" fillId="0" borderId="12" xfId="0"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11" fillId="0" borderId="3" xfId="0" applyFont="1" applyBorder="1" applyAlignment="1">
      <alignment vertical="center" wrapText="1"/>
    </xf>
    <xf numFmtId="0" fontId="0" fillId="2" borderId="8" xfId="0" applyFill="1" applyBorder="1" applyAlignment="1">
      <alignment horizontal="left" vertical="center" wrapText="1"/>
    </xf>
    <xf numFmtId="0" fontId="1" fillId="4" borderId="15"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5" xfId="0" applyFont="1" applyFill="1" applyBorder="1" applyAlignment="1">
      <alignment horizontal="left" vertical="center" wrapText="1"/>
    </xf>
    <xf numFmtId="0" fontId="1" fillId="14" borderId="15" xfId="0" applyFont="1" applyFill="1" applyBorder="1" applyAlignment="1">
      <alignment vertical="center" wrapText="1"/>
    </xf>
    <xf numFmtId="0" fontId="6" fillId="14" borderId="15" xfId="0" applyFont="1" applyFill="1" applyBorder="1" applyAlignment="1">
      <alignment vertical="center" wrapText="1"/>
    </xf>
    <xf numFmtId="0" fontId="1" fillId="9" borderId="15" xfId="0" applyFont="1" applyFill="1" applyBorder="1" applyAlignment="1">
      <alignment horizontal="center" vertical="center" textRotation="90" wrapText="1"/>
    </xf>
    <xf numFmtId="0" fontId="1" fillId="9" borderId="15" xfId="0" applyFont="1" applyFill="1" applyBorder="1" applyAlignment="1">
      <alignment horizontal="center" vertical="center" wrapText="1"/>
    </xf>
    <xf numFmtId="0" fontId="1" fillId="11" borderId="15" xfId="0" applyFont="1" applyFill="1" applyBorder="1" applyAlignment="1">
      <alignment horizontal="center" vertical="center" textRotation="90" wrapText="1"/>
    </xf>
    <xf numFmtId="0" fontId="1" fillId="7" borderId="15" xfId="0" applyFont="1" applyFill="1" applyBorder="1" applyAlignment="1">
      <alignment horizontal="center" vertical="center" wrapText="1"/>
    </xf>
    <xf numFmtId="0" fontId="1" fillId="8" borderId="15" xfId="0" applyFont="1" applyFill="1" applyBorder="1" applyAlignment="1">
      <alignment horizontal="center" vertical="center" textRotation="90" wrapText="1"/>
    </xf>
    <xf numFmtId="0" fontId="6" fillId="8" borderId="15"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0" fillId="16" borderId="10" xfId="0" applyFill="1" applyBorder="1" applyAlignment="1">
      <alignment horizontal="center" vertical="center"/>
    </xf>
    <xf numFmtId="0" fontId="9" fillId="16" borderId="9" xfId="0" applyFont="1" applyFill="1" applyBorder="1" applyAlignment="1">
      <alignment horizontal="left" vertical="center" wrapText="1"/>
    </xf>
    <xf numFmtId="0" fontId="0" fillId="10" borderId="1" xfId="0" applyFill="1" applyBorder="1" applyAlignment="1">
      <alignment horizontal="left" vertical="center" wrapText="1"/>
    </xf>
    <xf numFmtId="0" fontId="0" fillId="10" borderId="1" xfId="0" applyFill="1" applyBorder="1" applyAlignment="1">
      <alignment horizontal="center" vertical="center" wrapText="1"/>
    </xf>
    <xf numFmtId="0" fontId="5" fillId="10" borderId="1" xfId="0" applyFont="1" applyFill="1" applyBorder="1" applyAlignment="1">
      <alignment horizontal="left" vertical="center" wrapText="1"/>
    </xf>
    <xf numFmtId="0" fontId="5" fillId="10"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0" fillId="10" borderId="1" xfId="0" applyFill="1" applyBorder="1" applyAlignment="1">
      <alignment vertical="center" wrapText="1"/>
    </xf>
    <xf numFmtId="0" fontId="5" fillId="10" borderId="1" xfId="0" applyFont="1" applyFill="1" applyBorder="1" applyAlignment="1">
      <alignment vertical="center" wrapText="1"/>
    </xf>
    <xf numFmtId="0" fontId="0" fillId="10" borderId="3" xfId="0" applyFill="1" applyBorder="1" applyAlignment="1">
      <alignment horizontal="center" vertical="center" wrapText="1"/>
    </xf>
    <xf numFmtId="0" fontId="0" fillId="10" borderId="12" xfId="0" applyFill="1" applyBorder="1" applyAlignment="1">
      <alignment horizontal="center" vertical="center" wrapText="1"/>
    </xf>
    <xf numFmtId="0" fontId="0" fillId="10" borderId="12" xfId="0" applyFill="1" applyBorder="1" applyAlignment="1">
      <alignment vertical="center" wrapText="1"/>
    </xf>
    <xf numFmtId="0" fontId="5" fillId="10" borderId="12" xfId="0" applyFont="1" applyFill="1" applyBorder="1" applyAlignment="1">
      <alignment vertical="center" wrapText="1"/>
    </xf>
    <xf numFmtId="0" fontId="0" fillId="10" borderId="12" xfId="0" applyFill="1" applyBorder="1" applyAlignment="1">
      <alignment horizontal="left" vertical="center" wrapText="1"/>
    </xf>
    <xf numFmtId="0" fontId="0" fillId="10" borderId="3" xfId="0" applyFill="1" applyBorder="1" applyAlignment="1">
      <alignment horizontal="left" vertical="center" wrapText="1"/>
    </xf>
    <xf numFmtId="0" fontId="0" fillId="10" borderId="12" xfId="0" applyFill="1" applyBorder="1" applyAlignment="1">
      <alignment horizontal="left" vertical="center"/>
    </xf>
    <xf numFmtId="0" fontId="0" fillId="10" borderId="3" xfId="0" applyFill="1" applyBorder="1" applyAlignment="1">
      <alignment horizontal="left" vertical="center"/>
    </xf>
    <xf numFmtId="0" fontId="5" fillId="10" borderId="12" xfId="0" applyFont="1" applyFill="1" applyBorder="1" applyAlignment="1">
      <alignment horizontal="left" vertical="center" wrapText="1"/>
    </xf>
    <xf numFmtId="0" fontId="11" fillId="10" borderId="1" xfId="0" applyFont="1" applyFill="1" applyBorder="1" applyAlignment="1">
      <alignment vertical="center" wrapText="1"/>
    </xf>
    <xf numFmtId="0" fontId="5" fillId="10" borderId="12" xfId="0" applyFont="1" applyFill="1" applyBorder="1" applyAlignment="1">
      <alignment horizontal="center" vertical="center" wrapText="1"/>
    </xf>
    <xf numFmtId="0" fontId="8" fillId="10" borderId="12" xfId="0" applyFont="1" applyFill="1" applyBorder="1" applyAlignment="1">
      <alignment horizontal="center" vertical="center" wrapText="1"/>
    </xf>
    <xf numFmtId="0" fontId="5" fillId="10" borderId="3" xfId="0" applyFont="1" applyFill="1" applyBorder="1" applyAlignment="1">
      <alignment horizontal="left" vertical="center" wrapText="1"/>
    </xf>
    <xf numFmtId="0" fontId="5" fillId="10" borderId="3"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1" fillId="3" borderId="2" xfId="0" applyFont="1" applyFill="1" applyBorder="1" applyAlignment="1">
      <alignment vertical="center"/>
    </xf>
    <xf numFmtId="0" fontId="1" fillId="4" borderId="5" xfId="0" applyFont="1" applyFill="1" applyBorder="1" applyAlignment="1">
      <alignment horizontal="left" vertical="center" wrapText="1"/>
    </xf>
    <xf numFmtId="0" fontId="1" fillId="5" borderId="6" xfId="0" applyFont="1" applyFill="1" applyBorder="1" applyAlignment="1">
      <alignment vertical="center" wrapText="1"/>
    </xf>
    <xf numFmtId="0" fontId="1" fillId="4" borderId="6" xfId="0" applyFont="1" applyFill="1" applyBorder="1" applyAlignment="1">
      <alignment vertical="center" wrapText="1"/>
    </xf>
    <xf numFmtId="0" fontId="1" fillId="4" borderId="6" xfId="0" applyFont="1" applyFill="1" applyBorder="1" applyAlignment="1">
      <alignment horizontal="left" vertical="center" wrapText="1"/>
    </xf>
    <xf numFmtId="0" fontId="1" fillId="4" borderId="1" xfId="0" applyFont="1" applyFill="1" applyBorder="1" applyAlignment="1">
      <alignment vertical="center" wrapText="1"/>
    </xf>
    <xf numFmtId="0" fontId="0" fillId="5" borderId="1" xfId="0" applyFill="1" applyBorder="1" applyAlignment="1">
      <alignment vertical="center" wrapText="1"/>
    </xf>
    <xf numFmtId="0" fontId="0" fillId="18" borderId="1" xfId="0" applyFill="1" applyBorder="1" applyAlignment="1">
      <alignment horizontal="center" vertical="center" wrapText="1"/>
    </xf>
    <xf numFmtId="0" fontId="11" fillId="10" borderId="1" xfId="0" applyFont="1" applyFill="1" applyBorder="1" applyAlignment="1">
      <alignment horizontal="left" vertical="center" wrapText="1"/>
    </xf>
    <xf numFmtId="0" fontId="11" fillId="0" borderId="9" xfId="0" applyFont="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10" borderId="20" xfId="0" applyFill="1" applyBorder="1" applyAlignment="1">
      <alignment horizontal="left" vertical="center"/>
    </xf>
    <xf numFmtId="0" fontId="0" fillId="10" borderId="20" xfId="0" applyFill="1" applyBorder="1" applyAlignment="1">
      <alignment horizontal="center" vertical="center" wrapText="1"/>
    </xf>
    <xf numFmtId="0" fontId="7" fillId="0" borderId="4" xfId="0" applyFont="1" applyBorder="1" applyAlignment="1">
      <alignment vertical="center" wrapText="1"/>
    </xf>
    <xf numFmtId="0" fontId="9" fillId="0" borderId="0" xfId="0" applyFont="1"/>
    <xf numFmtId="0" fontId="0" fillId="0" borderId="20" xfId="0" applyBorder="1" applyAlignment="1">
      <alignment horizontal="center" vertical="center" wrapText="1"/>
    </xf>
    <xf numFmtId="0" fontId="0" fillId="0" borderId="20" xfId="0" applyBorder="1" applyAlignment="1">
      <alignment vertical="center" wrapText="1"/>
    </xf>
    <xf numFmtId="0" fontId="5" fillId="0" borderId="20" xfId="0" applyFont="1" applyBorder="1" applyAlignment="1">
      <alignment vertical="center" wrapText="1"/>
    </xf>
    <xf numFmtId="0" fontId="8" fillId="0" borderId="20" xfId="0" applyFont="1" applyBorder="1" applyAlignment="1">
      <alignment horizontal="center" vertical="center" wrapText="1"/>
    </xf>
    <xf numFmtId="0" fontId="5" fillId="0" borderId="2" xfId="0" applyFont="1" applyBorder="1" applyAlignment="1">
      <alignment vertical="center" wrapText="1"/>
    </xf>
    <xf numFmtId="0" fontId="0" fillId="0" borderId="20" xfId="0" applyBorder="1" applyAlignment="1">
      <alignment horizontal="left" vertical="center" wrapText="1"/>
    </xf>
    <xf numFmtId="0" fontId="5" fillId="0" borderId="20" xfId="0" applyFont="1" applyBorder="1" applyAlignment="1">
      <alignment horizontal="center" vertical="center" wrapText="1"/>
    </xf>
    <xf numFmtId="0" fontId="5" fillId="0" borderId="24" xfId="0" applyFont="1" applyBorder="1" applyAlignment="1">
      <alignment vertical="center" wrapText="1"/>
    </xf>
    <xf numFmtId="0" fontId="5" fillId="0" borderId="24" xfId="0" applyFont="1" applyBorder="1" applyAlignment="1">
      <alignment horizontal="left" vertical="center" wrapText="1"/>
    </xf>
    <xf numFmtId="0" fontId="0" fillId="2" borderId="8" xfId="0" applyFill="1"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10" borderId="1" xfId="0" applyFill="1" applyBorder="1" applyAlignment="1">
      <alignment horizontal="center" vertical="center"/>
    </xf>
    <xf numFmtId="0" fontId="0" fillId="0" borderId="1" xfId="0" applyBorder="1" applyAlignment="1">
      <alignment horizontal="center" vertical="center"/>
    </xf>
    <xf numFmtId="0" fontId="0" fillId="10" borderId="12" xfId="0" applyFill="1" applyBorder="1" applyAlignment="1">
      <alignment horizontal="center" vertical="center"/>
    </xf>
    <xf numFmtId="0" fontId="0" fillId="10" borderId="3" xfId="0" applyFill="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10" borderId="20" xfId="0" applyFill="1" applyBorder="1" applyAlignment="1">
      <alignment horizontal="center" vertical="center"/>
    </xf>
    <xf numFmtId="0" fontId="0" fillId="10" borderId="2" xfId="0" applyFill="1" applyBorder="1" applyAlignment="1">
      <alignment horizontal="center" vertical="center" wrapText="1"/>
    </xf>
    <xf numFmtId="0" fontId="0" fillId="10" borderId="2" xfId="0" applyFill="1" applyBorder="1" applyAlignment="1">
      <alignment horizontal="center" vertical="center"/>
    </xf>
    <xf numFmtId="17" fontId="5" fillId="0" borderId="3" xfId="0" applyNumberFormat="1" applyFont="1" applyBorder="1" applyAlignment="1">
      <alignment horizontal="center" vertical="center" wrapText="1"/>
    </xf>
    <xf numFmtId="17" fontId="5" fillId="0" borderId="3" xfId="0" applyNumberFormat="1" applyFont="1" applyBorder="1" applyAlignment="1">
      <alignment horizontal="left" vertical="center" wrapText="1"/>
    </xf>
    <xf numFmtId="17" fontId="5" fillId="10" borderId="1" xfId="0" applyNumberFormat="1" applyFont="1" applyFill="1" applyBorder="1" applyAlignment="1">
      <alignment horizontal="left" vertical="center" wrapText="1"/>
    </xf>
    <xf numFmtId="17" fontId="5" fillId="0" borderId="1" xfId="0" applyNumberFormat="1" applyFont="1" applyBorder="1" applyAlignment="1">
      <alignment horizontal="left" vertical="center" wrapText="1"/>
    </xf>
    <xf numFmtId="0" fontId="5" fillId="0" borderId="12" xfId="0" applyFont="1" applyBorder="1" applyAlignment="1">
      <alignment vertical="center" wrapText="1"/>
    </xf>
    <xf numFmtId="17" fontId="5" fillId="0" borderId="12" xfId="0" applyNumberFormat="1" applyFont="1" applyBorder="1" applyAlignment="1">
      <alignment horizontal="left" vertical="center" wrapText="1"/>
    </xf>
    <xf numFmtId="0" fontId="5" fillId="10" borderId="3" xfId="0" applyFont="1" applyFill="1" applyBorder="1" applyAlignment="1">
      <alignment vertical="center" wrapText="1"/>
    </xf>
    <xf numFmtId="17" fontId="5" fillId="10" borderId="3" xfId="0" applyNumberFormat="1" applyFont="1" applyFill="1" applyBorder="1" applyAlignment="1">
      <alignment horizontal="left" vertical="center" wrapText="1"/>
    </xf>
    <xf numFmtId="17" fontId="5" fillId="0" borderId="24" xfId="0" applyNumberFormat="1" applyFont="1" applyBorder="1" applyAlignment="1">
      <alignment horizontal="left" vertical="center" wrapText="1"/>
    </xf>
    <xf numFmtId="0" fontId="5" fillId="0" borderId="20" xfId="0" applyFont="1" applyBorder="1" applyAlignment="1">
      <alignment horizontal="left" vertical="center" wrapText="1"/>
    </xf>
    <xf numFmtId="17" fontId="5" fillId="0" borderId="20" xfId="0" applyNumberFormat="1" applyFont="1" applyBorder="1" applyAlignment="1">
      <alignment horizontal="left" vertical="center" wrapText="1"/>
    </xf>
    <xf numFmtId="17" fontId="5" fillId="10" borderId="12" xfId="0" applyNumberFormat="1" applyFont="1" applyFill="1" applyBorder="1" applyAlignment="1">
      <alignment horizontal="left" vertical="center" wrapText="1"/>
    </xf>
    <xf numFmtId="0" fontId="5" fillId="0" borderId="24" xfId="0" applyFont="1" applyBorder="1" applyAlignment="1">
      <alignment horizontal="center" vertical="center" wrapText="1"/>
    </xf>
    <xf numFmtId="0" fontId="5" fillId="10" borderId="20" xfId="0" applyFont="1" applyFill="1" applyBorder="1" applyAlignment="1">
      <alignment horizontal="center" vertical="center" wrapText="1"/>
    </xf>
    <xf numFmtId="0" fontId="5" fillId="10" borderId="20" xfId="0" applyFont="1" applyFill="1" applyBorder="1" applyAlignment="1">
      <alignment horizontal="left" vertical="center" wrapText="1"/>
    </xf>
    <xf numFmtId="17" fontId="5" fillId="10" borderId="20" xfId="0" applyNumberFormat="1" applyFont="1" applyFill="1" applyBorder="1" applyAlignment="1">
      <alignment horizontal="left" vertical="center" wrapText="1"/>
    </xf>
    <xf numFmtId="0" fontId="5" fillId="19" borderId="1" xfId="0" applyFont="1" applyFill="1" applyBorder="1" applyAlignment="1">
      <alignment horizontal="center" vertical="center" wrapText="1"/>
    </xf>
    <xf numFmtId="0" fontId="5" fillId="0" borderId="9" xfId="0" applyFont="1" applyBorder="1" applyAlignment="1">
      <alignment horizontal="center" vertical="center"/>
    </xf>
    <xf numFmtId="17" fontId="5" fillId="0" borderId="2" xfId="0" applyNumberFormat="1" applyFont="1" applyBorder="1" applyAlignment="1">
      <alignment horizontal="left" vertical="center" wrapText="1"/>
    </xf>
    <xf numFmtId="17" fontId="5" fillId="10" borderId="2" xfId="0" applyNumberFormat="1" applyFont="1" applyFill="1" applyBorder="1" applyAlignment="1">
      <alignment horizontal="left" vertical="center" wrapText="1"/>
    </xf>
    <xf numFmtId="0" fontId="5" fillId="0" borderId="4" xfId="0" applyFont="1" applyBorder="1" applyAlignment="1">
      <alignment horizontal="left" vertical="center" wrapText="1"/>
    </xf>
    <xf numFmtId="0" fontId="5"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0" fillId="10" borderId="0" xfId="0" applyFill="1" applyAlignment="1">
      <alignment horizontal="center" vertical="center" wrapText="1"/>
    </xf>
    <xf numFmtId="0" fontId="0" fillId="10" borderId="20" xfId="0" applyFill="1" applyBorder="1" applyAlignment="1">
      <alignment vertical="center" wrapText="1"/>
    </xf>
    <xf numFmtId="0" fontId="5" fillId="10" borderId="20" xfId="0" applyFont="1" applyFill="1" applyBorder="1" applyAlignment="1">
      <alignment vertical="center" wrapText="1"/>
    </xf>
    <xf numFmtId="0" fontId="8" fillId="10" borderId="20" xfId="0" applyFont="1" applyFill="1" applyBorder="1" applyAlignment="1">
      <alignment horizontal="center" vertical="center" wrapText="1"/>
    </xf>
    <xf numFmtId="0" fontId="5" fillId="0" borderId="9" xfId="0" applyFont="1" applyBorder="1" applyAlignment="1">
      <alignment vertical="center" wrapText="1"/>
    </xf>
    <xf numFmtId="17" fontId="5" fillId="0" borderId="9" xfId="0" applyNumberFormat="1" applyFont="1" applyBorder="1" applyAlignment="1">
      <alignment horizontal="left" vertical="center"/>
    </xf>
    <xf numFmtId="0" fontId="5" fillId="0" borderId="15" xfId="0" applyFont="1" applyBorder="1" applyAlignment="1">
      <alignment horizontal="left" vertical="center"/>
    </xf>
    <xf numFmtId="0" fontId="5" fillId="10" borderId="2" xfId="0" applyFont="1" applyFill="1" applyBorder="1" applyAlignment="1">
      <alignment horizontal="left" vertical="center" wrapText="1"/>
    </xf>
    <xf numFmtId="0" fontId="5" fillId="10" borderId="2" xfId="0" applyFont="1" applyFill="1" applyBorder="1" applyAlignment="1">
      <alignment vertical="center" wrapText="1"/>
    </xf>
    <xf numFmtId="0" fontId="5" fillId="10" borderId="2" xfId="0" applyFont="1" applyFill="1" applyBorder="1" applyAlignment="1">
      <alignment vertical="center"/>
    </xf>
    <xf numFmtId="0" fontId="5" fillId="10" borderId="1" xfId="0" applyFont="1" applyFill="1" applyBorder="1" applyAlignment="1">
      <alignment vertical="center"/>
    </xf>
    <xf numFmtId="0" fontId="0" fillId="10" borderId="2" xfId="0" applyFill="1" applyBorder="1" applyAlignment="1">
      <alignment horizontal="left" vertical="center" wrapText="1"/>
    </xf>
    <xf numFmtId="0" fontId="5" fillId="0" borderId="9" xfId="0" applyFont="1" applyBorder="1" applyAlignment="1">
      <alignment horizontal="center" vertical="center" wrapText="1"/>
    </xf>
    <xf numFmtId="0" fontId="0" fillId="0" borderId="20" xfId="0" applyBorder="1" applyAlignment="1">
      <alignment horizontal="left" vertical="center"/>
    </xf>
    <xf numFmtId="0" fontId="0" fillId="0" borderId="20" xfId="0"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14" fontId="0" fillId="0" borderId="0" xfId="0" applyNumberFormat="1" applyAlignment="1">
      <alignment horizontal="left" vertical="center" wrapText="1"/>
    </xf>
    <xf numFmtId="0" fontId="0" fillId="0" borderId="0" xfId="0" applyAlignment="1">
      <alignment horizontal="left" vertical="center" wrapText="1"/>
    </xf>
    <xf numFmtId="0" fontId="5" fillId="0" borderId="0" xfId="0" applyFont="1" applyAlignment="1">
      <alignment horizontal="left" vertical="center" wrapText="1"/>
    </xf>
    <xf numFmtId="14" fontId="5" fillId="0" borderId="0" xfId="0" applyNumberFormat="1" applyFont="1" applyAlignment="1">
      <alignment horizontal="left" vertical="center" wrapText="1"/>
    </xf>
    <xf numFmtId="0" fontId="5" fillId="0" borderId="0" xfId="0" applyFont="1" applyAlignment="1">
      <alignment horizontal="center" vertical="center" wrapText="1"/>
    </xf>
    <xf numFmtId="14" fontId="7" fillId="0" borderId="0" xfId="0" applyNumberFormat="1"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17" fontId="0" fillId="10" borderId="1" xfId="0" applyNumberFormat="1" applyFill="1" applyBorder="1" applyAlignment="1">
      <alignment horizontal="left" vertical="center" wrapText="1"/>
    </xf>
    <xf numFmtId="17" fontId="0" fillId="0" borderId="1" xfId="0" applyNumberFormat="1" applyBorder="1" applyAlignment="1">
      <alignment horizontal="left" vertical="center" wrapText="1"/>
    </xf>
    <xf numFmtId="17" fontId="0" fillId="0" borderId="12" xfId="0" applyNumberFormat="1" applyBorder="1" applyAlignment="1">
      <alignment horizontal="left" vertical="center" wrapText="1"/>
    </xf>
    <xf numFmtId="17" fontId="0" fillId="0" borderId="3" xfId="0" applyNumberFormat="1" applyBorder="1" applyAlignment="1">
      <alignment horizontal="left" vertical="center" wrapText="1"/>
    </xf>
    <xf numFmtId="17" fontId="0" fillId="10" borderId="12" xfId="0" applyNumberFormat="1" applyFill="1" applyBorder="1" applyAlignment="1">
      <alignment horizontal="left" vertical="center" wrapText="1"/>
    </xf>
    <xf numFmtId="17" fontId="0" fillId="0" borderId="15" xfId="0" applyNumberFormat="1" applyBorder="1" applyAlignment="1">
      <alignment horizontal="left" vertical="center" wrapText="1"/>
    </xf>
    <xf numFmtId="17" fontId="0" fillId="10" borderId="3" xfId="0" applyNumberFormat="1" applyFill="1" applyBorder="1" applyAlignment="1">
      <alignment horizontal="left" vertical="center" wrapText="1"/>
    </xf>
    <xf numFmtId="17" fontId="0" fillId="10" borderId="2" xfId="0" applyNumberFormat="1" applyFill="1" applyBorder="1" applyAlignment="1">
      <alignment horizontal="left" vertical="center" wrapText="1"/>
    </xf>
    <xf numFmtId="17" fontId="0" fillId="0" borderId="20" xfId="0" applyNumberFormat="1" applyBorder="1" applyAlignment="1">
      <alignment horizontal="left" vertical="center" wrapText="1"/>
    </xf>
    <xf numFmtId="0" fontId="5" fillId="16" borderId="4" xfId="0" applyFont="1" applyFill="1" applyBorder="1" applyAlignment="1">
      <alignment horizontal="left" vertical="center" wrapText="1"/>
    </xf>
    <xf numFmtId="0" fontId="5" fillId="0" borderId="15" xfId="0" applyFont="1" applyBorder="1" applyAlignment="1">
      <alignment vertical="center" wrapText="1"/>
    </xf>
    <xf numFmtId="0" fontId="0" fillId="2" borderId="8" xfId="0" applyFill="1" applyBorder="1" applyAlignment="1">
      <alignment horizontal="left" vertical="center"/>
    </xf>
    <xf numFmtId="0" fontId="0" fillId="0" borderId="8" xfId="0" applyBorder="1" applyAlignment="1">
      <alignment vertical="center"/>
    </xf>
    <xf numFmtId="0" fontId="5" fillId="0" borderId="8" xfId="0" applyFont="1" applyBorder="1" applyAlignment="1">
      <alignment vertical="center"/>
    </xf>
    <xf numFmtId="0" fontId="0" fillId="2" borderId="8" xfId="0" applyFill="1" applyBorder="1" applyAlignment="1">
      <alignment vertical="center"/>
    </xf>
    <xf numFmtId="0" fontId="0" fillId="2" borderId="14" xfId="0" applyFill="1" applyBorder="1" applyAlignment="1">
      <alignment vertical="center"/>
    </xf>
    <xf numFmtId="0" fontId="9" fillId="0" borderId="3" xfId="0" applyFont="1" applyBorder="1" applyAlignment="1">
      <alignment horizontal="left" vertical="center" wrapText="1"/>
    </xf>
    <xf numFmtId="0" fontId="9" fillId="10" borderId="1" xfId="0" applyFont="1" applyFill="1" applyBorder="1" applyAlignment="1">
      <alignment horizontal="left" vertical="center" wrapText="1"/>
    </xf>
    <xf numFmtId="20" fontId="5" fillId="10" borderId="1" xfId="0" applyNumberFormat="1"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vertical="center"/>
    </xf>
    <xf numFmtId="0" fontId="0" fillId="10" borderId="20" xfId="0" applyFill="1" applyBorder="1" applyAlignment="1">
      <alignment horizontal="left" vertical="center" wrapText="1"/>
    </xf>
    <xf numFmtId="0" fontId="9" fillId="10" borderId="12" xfId="0" applyFont="1" applyFill="1" applyBorder="1" applyAlignment="1">
      <alignment vertical="center" wrapText="1"/>
    </xf>
    <xf numFmtId="0" fontId="0" fillId="10" borderId="12" xfId="0" applyFill="1" applyBorder="1" applyAlignment="1">
      <alignment vertical="center"/>
    </xf>
    <xf numFmtId="0" fontId="5" fillId="10" borderId="12" xfId="0" applyFont="1" applyFill="1" applyBorder="1" applyAlignment="1">
      <alignment vertical="center"/>
    </xf>
    <xf numFmtId="0" fontId="0" fillId="0" borderId="3" xfId="0" applyBorder="1" applyAlignment="1">
      <alignment vertical="center"/>
    </xf>
    <xf numFmtId="0" fontId="5" fillId="0" borderId="3" xfId="0" applyFont="1" applyBorder="1" applyAlignment="1">
      <alignment vertical="center"/>
    </xf>
    <xf numFmtId="0" fontId="17" fillId="10" borderId="1" xfId="0" applyFont="1" applyFill="1" applyBorder="1" applyAlignment="1">
      <alignment horizontal="left" vertical="center" wrapText="1"/>
    </xf>
    <xf numFmtId="0" fontId="0" fillId="10" borderId="1" xfId="0" applyFill="1" applyBorder="1" applyAlignment="1">
      <alignment vertical="center"/>
    </xf>
    <xf numFmtId="0" fontId="0" fillId="0" borderId="1" xfId="0" applyBorder="1" applyAlignment="1">
      <alignment vertical="center"/>
    </xf>
    <xf numFmtId="0" fontId="16" fillId="0" borderId="0" xfId="2" applyFont="1" applyAlignment="1">
      <alignment horizontal="left" vertical="center" wrapText="1"/>
    </xf>
    <xf numFmtId="0" fontId="9" fillId="0" borderId="12" xfId="0" applyFont="1" applyBorder="1" applyAlignment="1">
      <alignment vertical="center" wrapText="1"/>
    </xf>
    <xf numFmtId="0" fontId="0" fillId="0" borderId="12" xfId="0" applyBorder="1" applyAlignment="1">
      <alignment vertical="center"/>
    </xf>
    <xf numFmtId="0" fontId="5" fillId="0" borderId="12" xfId="0" applyFont="1" applyBorder="1" applyAlignment="1">
      <alignment vertical="center"/>
    </xf>
    <xf numFmtId="0" fontId="9" fillId="10" borderId="3" xfId="0" applyFont="1" applyFill="1" applyBorder="1" applyAlignment="1">
      <alignment vertical="center" wrapText="1"/>
    </xf>
    <xf numFmtId="0" fontId="0" fillId="10" borderId="3" xfId="0" applyFill="1" applyBorder="1" applyAlignment="1">
      <alignment vertical="center"/>
    </xf>
    <xf numFmtId="0" fontId="5" fillId="10" borderId="3" xfId="0" applyFont="1" applyFill="1" applyBorder="1" applyAlignment="1">
      <alignment vertical="center"/>
    </xf>
    <xf numFmtId="0" fontId="9" fillId="0" borderId="1" xfId="0" applyFont="1" applyBorder="1" applyAlignment="1">
      <alignment vertical="center" wrapText="1"/>
    </xf>
    <xf numFmtId="0" fontId="0" fillId="0" borderId="9" xfId="0" applyBorder="1" applyAlignment="1">
      <alignment vertical="center"/>
    </xf>
    <xf numFmtId="0" fontId="5" fillId="0" borderId="9" xfId="0" applyFont="1" applyBorder="1" applyAlignment="1">
      <alignment vertical="center"/>
    </xf>
    <xf numFmtId="0" fontId="5" fillId="0" borderId="15" xfId="0" applyFont="1" applyBorder="1" applyAlignment="1">
      <alignment vertical="center"/>
    </xf>
    <xf numFmtId="0" fontId="0" fillId="0" borderId="2" xfId="0" applyBorder="1" applyAlignment="1">
      <alignment vertical="center"/>
    </xf>
    <xf numFmtId="0" fontId="5" fillId="0" borderId="2" xfId="0" applyFont="1" applyBorder="1" applyAlignment="1">
      <alignment vertical="center"/>
    </xf>
    <xf numFmtId="0" fontId="0" fillId="10" borderId="20" xfId="0" applyFill="1" applyBorder="1" applyAlignment="1">
      <alignment vertical="center"/>
    </xf>
    <xf numFmtId="0" fontId="5" fillId="10" borderId="20" xfId="0" applyFont="1" applyFill="1" applyBorder="1" applyAlignment="1">
      <alignment vertical="center"/>
    </xf>
    <xf numFmtId="0" fontId="0" fillId="10" borderId="2" xfId="0" applyFill="1" applyBorder="1" applyAlignment="1">
      <alignment vertical="center"/>
    </xf>
    <xf numFmtId="0" fontId="0" fillId="0" borderId="20" xfId="0" applyBorder="1" applyAlignment="1">
      <alignment vertical="center"/>
    </xf>
    <xf numFmtId="0" fontId="5" fillId="0" borderId="20" xfId="0" applyFont="1" applyBorder="1" applyAlignment="1">
      <alignment vertical="center"/>
    </xf>
    <xf numFmtId="0" fontId="5" fillId="0" borderId="4" xfId="0" applyFont="1" applyBorder="1" applyAlignment="1">
      <alignment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xf>
    <xf numFmtId="0" fontId="5" fillId="10" borderId="12" xfId="0" applyFont="1" applyFill="1" applyBorder="1" applyAlignment="1">
      <alignment horizontal="center" vertical="center"/>
    </xf>
    <xf numFmtId="0" fontId="5" fillId="0" borderId="12" xfId="0" applyFont="1" applyBorder="1" applyAlignment="1">
      <alignment horizontal="center" vertical="center"/>
    </xf>
    <xf numFmtId="0" fontId="5" fillId="10" borderId="3" xfId="0" applyFont="1" applyFill="1" applyBorder="1" applyAlignment="1">
      <alignment horizontal="center" vertical="center"/>
    </xf>
    <xf numFmtId="0" fontId="5" fillId="10" borderId="2" xfId="0" applyFont="1" applyFill="1" applyBorder="1" applyAlignment="1">
      <alignment horizontal="center" vertical="center" wrapText="1"/>
    </xf>
    <xf numFmtId="0" fontId="5" fillId="0" borderId="20" xfId="0" applyFont="1" applyBorder="1" applyAlignment="1">
      <alignment horizontal="center" vertical="center"/>
    </xf>
    <xf numFmtId="0" fontId="5" fillId="19" borderId="1" xfId="0" applyFont="1" applyFill="1" applyBorder="1" applyAlignment="1">
      <alignment horizontal="left" vertical="center" wrapText="1"/>
    </xf>
    <xf numFmtId="0" fontId="5" fillId="0" borderId="27" xfId="0" applyFont="1" applyBorder="1" applyAlignment="1">
      <alignment horizontal="left" vertical="center" wrapText="1"/>
    </xf>
    <xf numFmtId="0" fontId="18" fillId="13" borderId="2" xfId="1" applyFont="1" applyFill="1" applyBorder="1" applyAlignment="1">
      <alignment vertical="center"/>
    </xf>
    <xf numFmtId="0" fontId="17" fillId="12" borderId="3" xfId="1" applyFont="1" applyFill="1" applyBorder="1" applyAlignment="1">
      <alignment vertical="top" wrapText="1"/>
    </xf>
    <xf numFmtId="0" fontId="18" fillId="12" borderId="2" xfId="1" applyFont="1" applyFill="1" applyBorder="1" applyAlignment="1">
      <alignment vertical="center" wrapText="1"/>
    </xf>
    <xf numFmtId="0" fontId="18" fillId="12" borderId="2" xfId="1" applyFont="1" applyFill="1" applyBorder="1" applyAlignment="1">
      <alignment vertical="center"/>
    </xf>
    <xf numFmtId="15" fontId="9" fillId="10" borderId="1" xfId="0" applyNumberFormat="1" applyFont="1" applyFill="1" applyBorder="1" applyAlignment="1">
      <alignment horizontal="left" vertical="center" wrapText="1"/>
    </xf>
    <xf numFmtId="0" fontId="5" fillId="16" borderId="16" xfId="0" applyFont="1" applyFill="1" applyBorder="1" applyAlignment="1">
      <alignment horizontal="center" vertical="center" wrapText="1"/>
    </xf>
    <xf numFmtId="0" fontId="13" fillId="0" borderId="13" xfId="0" applyFont="1" applyBorder="1" applyAlignment="1">
      <alignment horizontal="left" vertical="center"/>
    </xf>
    <xf numFmtId="0" fontId="13" fillId="0" borderId="8" xfId="0" applyFont="1" applyBorder="1" applyAlignment="1">
      <alignment horizontal="left" vertical="center"/>
    </xf>
    <xf numFmtId="0" fontId="1" fillId="6" borderId="7"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17" xfId="0" applyFont="1" applyFill="1" applyBorder="1" applyAlignment="1">
      <alignment horizontal="center" vertical="center"/>
    </xf>
    <xf numFmtId="0" fontId="11" fillId="0" borderId="20" xfId="0" applyFont="1"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11" fillId="10" borderId="20"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10" borderId="12" xfId="0" applyFill="1" applyBorder="1" applyAlignment="1">
      <alignment horizontal="center" vertical="center" wrapText="1"/>
    </xf>
    <xf numFmtId="0" fontId="11" fillId="10" borderId="1" xfId="0" applyFont="1" applyFill="1" applyBorder="1" applyAlignment="1">
      <alignment horizontal="center" vertical="center" wrapText="1"/>
    </xf>
    <xf numFmtId="0" fontId="0" fillId="10" borderId="2" xfId="0" applyFill="1" applyBorder="1" applyAlignment="1">
      <alignment horizontal="center" vertical="center" wrapText="1"/>
    </xf>
    <xf numFmtId="0" fontId="0" fillId="17" borderId="19" xfId="0" applyFill="1" applyBorder="1" applyAlignment="1">
      <alignment horizontal="center" vertical="center"/>
    </xf>
    <xf numFmtId="0" fontId="0" fillId="17" borderId="21" xfId="0" applyFill="1" applyBorder="1" applyAlignment="1">
      <alignment horizontal="center" vertical="center"/>
    </xf>
    <xf numFmtId="0" fontId="0" fillId="17" borderId="11" xfId="0" applyFill="1" applyBorder="1" applyAlignment="1">
      <alignment horizontal="center" vertical="center"/>
    </xf>
    <xf numFmtId="0" fontId="0" fillId="16" borderId="18" xfId="0" applyFill="1" applyBorder="1" applyAlignment="1">
      <alignment horizontal="center" vertical="center" wrapText="1"/>
    </xf>
    <xf numFmtId="0" fontId="0" fillId="16" borderId="21" xfId="0" applyFill="1" applyBorder="1" applyAlignment="1">
      <alignment horizontal="center" vertical="center" wrapText="1"/>
    </xf>
    <xf numFmtId="0" fontId="0" fillId="16" borderId="11" xfId="0" applyFill="1" applyBorder="1" applyAlignment="1">
      <alignment horizontal="center" vertical="center" wrapText="1"/>
    </xf>
    <xf numFmtId="0" fontId="0" fillId="16" borderId="19" xfId="0" applyFill="1" applyBorder="1" applyAlignment="1">
      <alignment horizontal="center" vertical="center" wrapText="1"/>
    </xf>
    <xf numFmtId="0" fontId="0" fillId="16" borderId="18" xfId="0" applyFill="1" applyBorder="1" applyAlignment="1">
      <alignment horizontal="center" vertical="center"/>
    </xf>
    <xf numFmtId="0" fontId="0" fillId="16" borderId="21" xfId="0" applyFill="1" applyBorder="1" applyAlignment="1">
      <alignment horizontal="center" vertical="center"/>
    </xf>
    <xf numFmtId="0" fontId="0" fillId="16" borderId="11" xfId="0" applyFill="1" applyBorder="1" applyAlignment="1">
      <alignment horizontal="center" vertical="center"/>
    </xf>
    <xf numFmtId="0" fontId="0" fillId="17" borderId="25" xfId="0" applyFill="1" applyBorder="1" applyAlignment="1">
      <alignment horizontal="center" vertical="center" wrapText="1"/>
    </xf>
    <xf numFmtId="0" fontId="0" fillId="17" borderId="13" xfId="0" applyFill="1" applyBorder="1" applyAlignment="1">
      <alignment horizontal="center" vertical="center" wrapText="1"/>
    </xf>
    <xf numFmtId="0" fontId="0" fillId="17" borderId="23" xfId="0" applyFill="1" applyBorder="1" applyAlignment="1">
      <alignment horizontal="center" vertical="center" wrapText="1"/>
    </xf>
    <xf numFmtId="0" fontId="11" fillId="17" borderId="8" xfId="0" applyFont="1" applyFill="1" applyBorder="1" applyAlignment="1">
      <alignment horizontal="center" vertical="center" wrapText="1"/>
    </xf>
    <xf numFmtId="0" fontId="11" fillId="17" borderId="24" xfId="0" applyFont="1" applyFill="1" applyBorder="1" applyAlignment="1">
      <alignment horizontal="center" vertical="center" wrapText="1"/>
    </xf>
    <xf numFmtId="0" fontId="0" fillId="10" borderId="24" xfId="0" applyFill="1" applyBorder="1" applyAlignment="1">
      <alignment horizontal="center" vertical="center" wrapText="1"/>
    </xf>
    <xf numFmtId="0" fontId="0" fillId="10" borderId="9" xfId="0" applyFill="1" applyBorder="1" applyAlignment="1">
      <alignment horizontal="center" vertical="center" wrapText="1"/>
    </xf>
    <xf numFmtId="0" fontId="9" fillId="16" borderId="20" xfId="0" applyFont="1" applyFill="1" applyBorder="1" applyAlignment="1">
      <alignment horizontal="left" vertical="center" wrapText="1"/>
    </xf>
    <xf numFmtId="0" fontId="9" fillId="16" borderId="1" xfId="0" applyFont="1" applyFill="1" applyBorder="1" applyAlignment="1">
      <alignment horizontal="left" vertical="center" wrapText="1"/>
    </xf>
    <xf numFmtId="0" fontId="9" fillId="16" borderId="12" xfId="0" applyFont="1" applyFill="1" applyBorder="1" applyAlignment="1">
      <alignment horizontal="left" vertical="center" wrapText="1"/>
    </xf>
    <xf numFmtId="0" fontId="1" fillId="9" borderId="15"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26" xfId="0" applyFont="1" applyFill="1" applyBorder="1" applyAlignment="1">
      <alignment horizontal="center" vertical="center"/>
    </xf>
    <xf numFmtId="0" fontId="6" fillId="8" borderId="15" xfId="0" applyFont="1" applyFill="1" applyBorder="1" applyAlignment="1">
      <alignment horizontal="center" vertical="center"/>
    </xf>
    <xf numFmtId="0" fontId="0" fillId="0" borderId="20" xfId="0" applyBorder="1" applyAlignment="1">
      <alignment horizontal="center" vertical="center" wrapText="1"/>
    </xf>
    <xf numFmtId="0" fontId="0" fillId="10" borderId="20" xfId="0" applyFill="1" applyBorder="1" applyAlignment="1">
      <alignment horizontal="center" vertical="center" wrapText="1"/>
    </xf>
    <xf numFmtId="0" fontId="1" fillId="11" borderId="15" xfId="0" applyFont="1" applyFill="1" applyBorder="1" applyAlignment="1">
      <alignment horizontal="center" vertical="center"/>
    </xf>
    <xf numFmtId="0" fontId="0" fillId="17" borderId="24" xfId="0" applyFill="1" applyBorder="1" applyAlignment="1">
      <alignment horizontal="center" vertical="center" wrapText="1"/>
    </xf>
    <xf numFmtId="0" fontId="0" fillId="16" borderId="20" xfId="0" applyFill="1" applyBorder="1" applyAlignment="1">
      <alignment horizontal="left" vertical="center" wrapText="1"/>
    </xf>
    <xf numFmtId="0" fontId="0" fillId="16" borderId="1" xfId="0" applyFill="1" applyBorder="1" applyAlignment="1">
      <alignment horizontal="left" vertical="center" wrapText="1"/>
    </xf>
    <xf numFmtId="0" fontId="0" fillId="16" borderId="12" xfId="0" applyFill="1" applyBorder="1" applyAlignment="1">
      <alignment horizontal="left" vertical="center" wrapText="1"/>
    </xf>
    <xf numFmtId="0" fontId="5" fillId="17" borderId="3" xfId="0" applyFont="1" applyFill="1" applyBorder="1" applyAlignment="1">
      <alignment horizontal="left" vertical="center" wrapText="1"/>
    </xf>
    <xf numFmtId="0" fontId="5" fillId="17" borderId="1" xfId="0" applyFont="1" applyFill="1" applyBorder="1" applyAlignment="1">
      <alignment horizontal="left" vertical="center" wrapText="1"/>
    </xf>
    <xf numFmtId="0" fontId="5" fillId="17" borderId="12" xfId="0" applyFont="1" applyFill="1" applyBorder="1" applyAlignment="1">
      <alignment horizontal="left" vertical="center" wrapText="1"/>
    </xf>
    <xf numFmtId="0" fontId="1" fillId="5" borderId="15" xfId="0" applyFont="1" applyFill="1" applyBorder="1" applyAlignment="1">
      <alignment horizontal="center" vertical="center" wrapText="1"/>
    </xf>
    <xf numFmtId="0" fontId="0" fillId="16" borderId="3" xfId="0" applyFill="1" applyBorder="1" applyAlignment="1">
      <alignment horizontal="left" vertical="center" wrapText="1"/>
    </xf>
    <xf numFmtId="0" fontId="0" fillId="17" borderId="18" xfId="0" applyFill="1" applyBorder="1" applyAlignment="1">
      <alignment horizontal="center" vertical="center"/>
    </xf>
    <xf numFmtId="0" fontId="0" fillId="17" borderId="22" xfId="0" applyFill="1" applyBorder="1" applyAlignment="1">
      <alignment horizontal="center" vertical="center"/>
    </xf>
    <xf numFmtId="0" fontId="9" fillId="17" borderId="20" xfId="0" applyFont="1" applyFill="1" applyBorder="1" applyAlignment="1">
      <alignment horizontal="left" vertical="center" wrapText="1"/>
    </xf>
    <xf numFmtId="0" fontId="9" fillId="17" borderId="12" xfId="0" applyFont="1" applyFill="1" applyBorder="1" applyAlignment="1">
      <alignment horizontal="left" vertical="center" wrapText="1"/>
    </xf>
    <xf numFmtId="0" fontId="0" fillId="0" borderId="2" xfId="0" applyBorder="1" applyAlignment="1">
      <alignment horizontal="center" vertical="center" wrapText="1"/>
    </xf>
    <xf numFmtId="0" fontId="0" fillId="16" borderId="13" xfId="0" applyFill="1" applyBorder="1" applyAlignment="1">
      <alignment horizontal="center" vertical="center"/>
    </xf>
    <xf numFmtId="0" fontId="0" fillId="16" borderId="23" xfId="0" applyFill="1" applyBorder="1" applyAlignment="1">
      <alignment horizontal="center" vertical="center"/>
    </xf>
    <xf numFmtId="0" fontId="9" fillId="16" borderId="8" xfId="0" applyFont="1" applyFill="1" applyBorder="1" applyAlignment="1">
      <alignment horizontal="center" vertical="center" wrapText="1"/>
    </xf>
    <xf numFmtId="0" fontId="9" fillId="16" borderId="24" xfId="0" applyFont="1" applyFill="1" applyBorder="1" applyAlignment="1">
      <alignment horizontal="center" vertical="center" wrapText="1"/>
    </xf>
    <xf numFmtId="0" fontId="9" fillId="17" borderId="1" xfId="0" applyFont="1" applyFill="1" applyBorder="1" applyAlignment="1">
      <alignment horizontal="left" vertical="center" wrapText="1"/>
    </xf>
    <xf numFmtId="0" fontId="9" fillId="17" borderId="2" xfId="0" applyFont="1" applyFill="1" applyBorder="1" applyAlignment="1">
      <alignment horizontal="left" vertical="center" wrapText="1"/>
    </xf>
    <xf numFmtId="0" fontId="0" fillId="0" borderId="3" xfId="0" applyBorder="1" applyAlignment="1">
      <alignment wrapText="1"/>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Light16"/>
  <colors>
    <mruColors>
      <color rgb="FF8FC3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externalLink" Target="externalLinks/externalLink1.xml" Id="rId8" /><Relationship Type="http://schemas.openxmlformats.org/officeDocument/2006/relationships/sharedStrings" Target="sharedStrings.xml" Id="rId13" /><Relationship Type="http://schemas.openxmlformats.org/officeDocument/2006/relationships/customXml" Target="../customXml/item4.xml" Id="rId1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tyles" Target="styles.xml" Id="rId12" /><Relationship Type="http://schemas.openxmlformats.org/officeDocument/2006/relationships/customXml" Target="../customXml/item3.xml" Id="rId1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theme" Target="theme/theme1.xml" Id="rId11" /><Relationship Type="http://schemas.openxmlformats.org/officeDocument/2006/relationships/worksheet" Target="worksheets/sheet5.xml" Id="rId5" /><Relationship Type="http://schemas.openxmlformats.org/officeDocument/2006/relationships/customXml" Target="../customXml/item1.xml" Id="rId15" /><Relationship Type="http://schemas.openxmlformats.org/officeDocument/2006/relationships/externalLink" Target="externalLinks/externalLink3.xml" Id="rId10" /><Relationship Type="http://schemas.openxmlformats.org/officeDocument/2006/relationships/worksheet" Target="worksheets/sheet4.xml" Id="rId4" /><Relationship Type="http://schemas.openxmlformats.org/officeDocument/2006/relationships/externalLink" Target="externalLinks/externalLink2.xml" Id="rId9" /><Relationship Type="http://schemas.openxmlformats.org/officeDocument/2006/relationships/calcChain" Target="calcChain.xml" Id="rId14" /><Relationship Type="http://schemas.openxmlformats.org/officeDocument/2006/relationships/customXml" Target="/customXML/item5.xml" Id="Rbedbe95eef1d4be4"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cotsconnect-my.sharepoint.com/Users/U441979/Objective/Objects/SpORRAn%20-%20Ornithology%20-%20Evidence%20Map%20-%20working%20copy%20_09.01.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Evidence%20Maps/Copy%20of%20SpORRAn%20-%20Ornithology%20-%20Evidence%20Map%20-%20working%20copy%20_09.01.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cotsconnect-my.sharepoint.com/TEMP/Evidence%20Maps/Copy%20of%20SpORRAn%20-%20Ornithology%20-%20Evidence%20Map%20-%20working%20copy%20_09.01.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Themes"/>
      <sheetName val="Issues"/>
      <sheetName val="Species Groups"/>
      <sheetName val="Choice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Themes"/>
      <sheetName val="Issues"/>
      <sheetName val="Species Groups"/>
      <sheetName val="Choices"/>
    </sheetNames>
    <sheetDataSet>
      <sheetData sheetId="0"/>
      <sheetData sheetId="1"/>
      <sheetData sheetId="2"/>
      <sheetData sheetId="3"/>
      <sheetData sheetId="4">
        <row r="2">
          <cell r="A2" t="str">
            <v>Baseline</v>
          </cell>
          <cell r="C2" t="str">
            <v>Scotland</v>
          </cell>
          <cell r="D2" t="str">
            <v>&lt;6 Months</v>
          </cell>
          <cell r="E2" t="str">
            <v>High</v>
          </cell>
          <cell r="G2">
            <v>1</v>
          </cell>
          <cell r="H2" t="str">
            <v xml:space="preserve">Wave </v>
          </cell>
          <cell r="J2" t="str">
            <v>All Year</v>
          </cell>
        </row>
        <row r="3">
          <cell r="A3" t="str">
            <v>Post-constr.</v>
          </cell>
          <cell r="C3" t="str">
            <v>UK</v>
          </cell>
          <cell r="D3" t="str">
            <v>6-12 Months</v>
          </cell>
          <cell r="E3" t="str">
            <v>Med</v>
          </cell>
          <cell r="G3">
            <v>2</v>
          </cell>
          <cell r="H3" t="str">
            <v>Tidal</v>
          </cell>
          <cell r="J3" t="str">
            <v>Breeding Season</v>
          </cell>
          <cell r="K3">
            <v>1</v>
          </cell>
        </row>
        <row r="4">
          <cell r="A4" t="str">
            <v>Population Consequences</v>
          </cell>
          <cell r="C4" t="str">
            <v>Europe</v>
          </cell>
          <cell r="D4" t="str">
            <v>12-24 Months</v>
          </cell>
          <cell r="E4" t="str">
            <v>Low</v>
          </cell>
          <cell r="G4">
            <v>3</v>
          </cell>
          <cell r="H4" t="str">
            <v>Wave/Tidal</v>
          </cell>
          <cell r="J4" t="str">
            <v>Non-breeding Season</v>
          </cell>
          <cell r="K4">
            <v>0.5</v>
          </cell>
        </row>
        <row r="5">
          <cell r="C5" t="str">
            <v>UK/ Europe</v>
          </cell>
          <cell r="D5" t="str">
            <v>&gt;24 Months</v>
          </cell>
          <cell r="H5" t="str">
            <v>Wind</v>
          </cell>
          <cell r="J5" t="str">
            <v>Migration</v>
          </cell>
          <cell r="K5">
            <v>0</v>
          </cell>
        </row>
        <row r="6">
          <cell r="C6" t="str">
            <v>East Coast</v>
          </cell>
          <cell r="H6" t="str">
            <v>All</v>
          </cell>
        </row>
        <row r="7">
          <cell r="C7" t="str">
            <v>West Coast</v>
          </cell>
        </row>
        <row r="8">
          <cell r="C8" t="str">
            <v>Northern/ Western Isles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Themes"/>
      <sheetName val="Issues"/>
      <sheetName val="Species Groups"/>
      <sheetName val="Choic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arbontrust.com/our-work-and-impact/guides-reports-and-tools/review-of-seabird-monitoring-technologies-for-offshore-wind-farm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
  <sheetViews>
    <sheetView workbookViewId="0">
      <selection activeCell="B3" sqref="B3"/>
    </sheetView>
  </sheetViews>
  <sheetFormatPr defaultRowHeight="15.5" x14ac:dyDescent="0.35"/>
  <cols>
    <col min="1" max="1" width="9.1796875" style="4"/>
    <col min="2" max="2" width="178" style="6" customWidth="1"/>
  </cols>
  <sheetData>
    <row r="1" spans="1:3" ht="153" customHeight="1" x14ac:dyDescent="0.35">
      <c r="A1" s="5" t="s">
        <v>0</v>
      </c>
      <c r="B1" s="18" t="s">
        <v>1</v>
      </c>
      <c r="C1" s="9"/>
    </row>
    <row r="2" spans="1:3" ht="145" x14ac:dyDescent="0.35">
      <c r="A2" s="5" t="s">
        <v>2</v>
      </c>
      <c r="B2" s="18" t="s">
        <v>3</v>
      </c>
    </row>
    <row r="3" spans="1:3" ht="275.5" x14ac:dyDescent="0.35">
      <c r="A3" s="5" t="s">
        <v>4</v>
      </c>
      <c r="B3" s="18" t="s">
        <v>5</v>
      </c>
    </row>
    <row r="4" spans="1:3" ht="272.25" customHeight="1" x14ac:dyDescent="0.35">
      <c r="A4" s="5" t="s">
        <v>6</v>
      </c>
      <c r="B4" s="18" t="s">
        <v>7</v>
      </c>
    </row>
    <row r="5" spans="1:3" ht="131.25" customHeight="1" x14ac:dyDescent="0.35">
      <c r="A5" s="5" t="s">
        <v>8</v>
      </c>
      <c r="B5" s="18" t="s">
        <v>9</v>
      </c>
    </row>
    <row r="6" spans="1:3" ht="81" customHeight="1" x14ac:dyDescent="0.35">
      <c r="A6" s="5" t="s">
        <v>10</v>
      </c>
      <c r="B6" s="18" t="s">
        <v>11</v>
      </c>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4" sqref="A4"/>
    </sheetView>
  </sheetViews>
  <sheetFormatPr defaultColWidth="8.81640625" defaultRowHeight="12.5" x14ac:dyDescent="0.25"/>
  <cols>
    <col min="1" max="1" width="206" style="11" customWidth="1"/>
    <col min="2" max="16384" width="8.81640625" style="11"/>
  </cols>
  <sheetData>
    <row r="1" spans="1:1" s="10" customFormat="1" ht="19.5" customHeight="1" x14ac:dyDescent="0.35">
      <c r="A1" s="231" t="s">
        <v>12</v>
      </c>
    </row>
    <row r="2" spans="1:1" ht="146.5" customHeight="1" x14ac:dyDescent="0.25">
      <c r="A2" s="232" t="s">
        <v>13</v>
      </c>
    </row>
    <row r="3" spans="1:1" s="10" customFormat="1" ht="19.5" customHeight="1" x14ac:dyDescent="0.35">
      <c r="A3" s="233" t="s">
        <v>14</v>
      </c>
    </row>
    <row r="4" spans="1:1" ht="170" customHeight="1" x14ac:dyDescent="0.25">
      <c r="A4" s="232" t="s">
        <v>307</v>
      </c>
    </row>
    <row r="5" spans="1:1" s="10" customFormat="1" ht="19.5" customHeight="1" x14ac:dyDescent="0.35">
      <c r="A5" s="231" t="s">
        <v>15</v>
      </c>
    </row>
    <row r="6" spans="1:1" ht="102.5" customHeight="1" x14ac:dyDescent="0.25">
      <c r="A6" s="232" t="s">
        <v>16</v>
      </c>
    </row>
    <row r="7" spans="1:1" s="10" customFormat="1" ht="19.5" customHeight="1" x14ac:dyDescent="0.35">
      <c r="A7" s="234" t="s">
        <v>17</v>
      </c>
    </row>
    <row r="8" spans="1:1" ht="349" customHeight="1" x14ac:dyDescent="0.25">
      <c r="A8" s="232" t="s">
        <v>18</v>
      </c>
    </row>
    <row r="9" spans="1:1" s="10" customFormat="1" ht="19.5" customHeight="1" x14ac:dyDescent="0.35">
      <c r="A9" s="234" t="s">
        <v>19</v>
      </c>
    </row>
    <row r="10" spans="1:1" ht="161" customHeight="1" x14ac:dyDescent="0.25">
      <c r="A10" s="232" t="s">
        <v>308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O399"/>
  <sheetViews>
    <sheetView tabSelected="1" topLeftCell="A2" zoomScale="70" zoomScaleNormal="70" workbookViewId="0">
      <pane xSplit="2" ySplit="2" topLeftCell="C22" activePane="bottomRight" state="frozen"/>
      <selection activeCell="A2" sqref="A2"/>
      <selection pane="topRight" activeCell="C2" sqref="C2"/>
      <selection pane="bottomLeft" activeCell="A4" sqref="A4"/>
      <selection pane="bottomRight" activeCell="U13" sqref="U13"/>
    </sheetView>
  </sheetViews>
  <sheetFormatPr defaultColWidth="9" defaultRowHeight="14.5" x14ac:dyDescent="0.35"/>
  <cols>
    <col min="1" max="1" width="14.81640625" style="13" customWidth="1"/>
    <col min="2" max="2" width="44.90625" style="20" bestFit="1" customWidth="1"/>
    <col min="3" max="3" width="54.26953125" style="14" customWidth="1"/>
    <col min="4" max="4" width="24.1796875" style="19" customWidth="1"/>
    <col min="5" max="5" width="30" style="13" customWidth="1"/>
    <col min="6" max="6" width="17.81640625" hidden="1" customWidth="1"/>
    <col min="7" max="7" width="19.54296875" hidden="1" customWidth="1"/>
    <col min="8" max="8" width="16.26953125" hidden="1" customWidth="1"/>
    <col min="9" max="9" width="11.81640625" style="15" hidden="1" customWidth="1"/>
    <col min="10" max="13" width="3.36328125" style="12" bestFit="1" customWidth="1"/>
    <col min="14" max="14" width="14.81640625" style="12" bestFit="1" customWidth="1"/>
    <col min="15" max="15" width="12.26953125" style="12" customWidth="1"/>
    <col min="16" max="20" width="9" style="12" customWidth="1"/>
    <col min="21" max="21" width="108.08984375" style="15" customWidth="1"/>
    <col min="22" max="26" width="9" style="12" customWidth="1"/>
    <col min="27" max="27" width="9" style="2" customWidth="1"/>
    <col min="28" max="28" width="14" style="2" customWidth="1"/>
    <col min="29" max="29" width="65.1796875" style="2" customWidth="1"/>
    <col min="30" max="30" width="58.7265625" style="2" customWidth="1"/>
    <col min="31" max="31" width="18.6328125" style="12" customWidth="1"/>
    <col min="32" max="32" width="15.26953125" style="2" customWidth="1"/>
    <col min="33" max="33" width="15" style="2" bestFit="1" customWidth="1"/>
    <col min="34" max="34" width="14.36328125" style="2" customWidth="1"/>
    <col min="35" max="41" width="9" style="2" customWidth="1"/>
    <col min="42" max="42" width="9" style="3" customWidth="1"/>
    <col min="43" max="16384" width="9" style="3"/>
  </cols>
  <sheetData>
    <row r="1" spans="1:41" ht="24" thickBot="1" x14ac:dyDescent="0.4">
      <c r="A1" s="237" t="s">
        <v>20</v>
      </c>
      <c r="B1" s="238"/>
      <c r="C1" s="184"/>
      <c r="D1" s="47"/>
      <c r="E1" s="112"/>
      <c r="F1" s="185"/>
      <c r="G1" s="185"/>
      <c r="H1" s="185"/>
      <c r="I1" s="186"/>
      <c r="J1" s="112"/>
      <c r="K1" s="112"/>
      <c r="L1" s="112"/>
      <c r="M1" s="112"/>
      <c r="N1" s="112"/>
      <c r="O1" s="112"/>
      <c r="P1" s="112"/>
      <c r="Q1" s="112"/>
      <c r="R1" s="112"/>
      <c r="S1" s="112"/>
      <c r="T1" s="112"/>
      <c r="U1" s="186"/>
      <c r="V1" s="112"/>
      <c r="W1" s="112"/>
      <c r="X1" s="112"/>
      <c r="Y1" s="112"/>
      <c r="Z1" s="112"/>
      <c r="AA1" s="187"/>
      <c r="AB1" s="187"/>
      <c r="AC1" s="187"/>
      <c r="AD1" s="187"/>
      <c r="AE1" s="112"/>
      <c r="AF1" s="187"/>
      <c r="AG1" s="187"/>
      <c r="AH1" s="188"/>
    </row>
    <row r="2" spans="1:41" s="162" customFormat="1" ht="15" thickBot="1" x14ac:dyDescent="0.4">
      <c r="A2" s="239" t="s">
        <v>21</v>
      </c>
      <c r="B2" s="240"/>
      <c r="C2" s="240"/>
      <c r="D2" s="240"/>
      <c r="E2" s="240"/>
      <c r="F2" s="240"/>
      <c r="G2" s="240"/>
      <c r="H2" s="240"/>
      <c r="I2" s="241"/>
      <c r="J2" s="270" t="s">
        <v>22</v>
      </c>
      <c r="K2" s="270"/>
      <c r="L2" s="270"/>
      <c r="M2" s="270"/>
      <c r="N2" s="270"/>
      <c r="O2" s="270"/>
      <c r="P2" s="276" t="s">
        <v>23</v>
      </c>
      <c r="Q2" s="276"/>
      <c r="R2" s="276"/>
      <c r="S2" s="276"/>
      <c r="T2" s="276"/>
      <c r="U2" s="57" t="s">
        <v>24</v>
      </c>
      <c r="V2" s="273" t="s">
        <v>25</v>
      </c>
      <c r="W2" s="273"/>
      <c r="X2" s="273"/>
      <c r="Y2" s="273"/>
      <c r="Z2" s="273"/>
      <c r="AA2" s="273"/>
      <c r="AB2" s="273"/>
      <c r="AC2" s="48" t="s">
        <v>26</v>
      </c>
      <c r="AD2" s="284" t="s">
        <v>27</v>
      </c>
      <c r="AE2" s="284"/>
      <c r="AF2" s="284"/>
      <c r="AG2" s="271" t="s">
        <v>28</v>
      </c>
      <c r="AH2" s="272"/>
      <c r="AL2" s="163"/>
      <c r="AM2" s="163"/>
      <c r="AN2" s="163"/>
      <c r="AO2" s="163"/>
    </row>
    <row r="3" spans="1:41" s="162" customFormat="1" ht="107.5" thickBot="1" x14ac:dyDescent="0.4">
      <c r="A3" s="49" t="s">
        <v>29</v>
      </c>
      <c r="B3" s="50" t="s">
        <v>30</v>
      </c>
      <c r="C3" s="50" t="s">
        <v>31</v>
      </c>
      <c r="D3" s="51" t="s">
        <v>32</v>
      </c>
      <c r="E3" s="50" t="s">
        <v>33</v>
      </c>
      <c r="F3" s="52" t="s">
        <v>34</v>
      </c>
      <c r="G3" s="52" t="s">
        <v>35</v>
      </c>
      <c r="H3" s="53" t="s">
        <v>36</v>
      </c>
      <c r="I3" s="53" t="s">
        <v>37</v>
      </c>
      <c r="J3" s="54" t="s">
        <v>38</v>
      </c>
      <c r="K3" s="54" t="s">
        <v>39</v>
      </c>
      <c r="L3" s="54" t="s">
        <v>40</v>
      </c>
      <c r="M3" s="54" t="s">
        <v>41</v>
      </c>
      <c r="N3" s="55" t="s">
        <v>42</v>
      </c>
      <c r="O3" s="55" t="s">
        <v>43</v>
      </c>
      <c r="P3" s="56" t="s">
        <v>44</v>
      </c>
      <c r="Q3" s="56" t="s">
        <v>45</v>
      </c>
      <c r="R3" s="56" t="s">
        <v>46</v>
      </c>
      <c r="S3" s="56" t="s">
        <v>47</v>
      </c>
      <c r="T3" s="56" t="s">
        <v>48</v>
      </c>
      <c r="U3" s="57" t="s">
        <v>49</v>
      </c>
      <c r="V3" s="58" t="s">
        <v>50</v>
      </c>
      <c r="W3" s="58" t="s">
        <v>51</v>
      </c>
      <c r="X3" s="58" t="s">
        <v>52</v>
      </c>
      <c r="Y3" s="58" t="s">
        <v>53</v>
      </c>
      <c r="Z3" s="58" t="s">
        <v>54</v>
      </c>
      <c r="AA3" s="58" t="s">
        <v>55</v>
      </c>
      <c r="AB3" s="59" t="s">
        <v>56</v>
      </c>
      <c r="AC3" s="60" t="s">
        <v>57</v>
      </c>
      <c r="AD3" s="61" t="s">
        <v>58</v>
      </c>
      <c r="AE3" s="61" t="s">
        <v>169</v>
      </c>
      <c r="AF3" s="61" t="s">
        <v>59</v>
      </c>
      <c r="AG3" s="62" t="s">
        <v>60</v>
      </c>
      <c r="AH3" s="62" t="s">
        <v>61</v>
      </c>
      <c r="AI3" s="164"/>
      <c r="AJ3" s="164"/>
      <c r="AK3" s="164"/>
    </row>
    <row r="4" spans="1:41" ht="105.5" customHeight="1" x14ac:dyDescent="0.35">
      <c r="A4" s="256" t="s">
        <v>62</v>
      </c>
      <c r="B4" s="285" t="s">
        <v>63</v>
      </c>
      <c r="C4" s="189" t="s">
        <v>175</v>
      </c>
      <c r="D4" s="35" t="s">
        <v>64</v>
      </c>
      <c r="E4" s="36" t="s">
        <v>65</v>
      </c>
      <c r="F4" s="35"/>
      <c r="G4" s="35"/>
      <c r="H4" s="37"/>
      <c r="I4" s="37"/>
      <c r="J4" s="38" t="s">
        <v>66</v>
      </c>
      <c r="K4" s="38" t="s">
        <v>66</v>
      </c>
      <c r="L4" s="38" t="s">
        <v>66</v>
      </c>
      <c r="M4" s="38" t="s">
        <v>66</v>
      </c>
      <c r="N4" s="36"/>
      <c r="O4" s="39" t="str">
        <f t="shared" ref="O4:O18" si="0">IF(ISTEXT(J4), "Wind", "") &amp; IF(ISTEXT(K4), " Wave", "") &amp; IF(ISTEXT(L4), " Tidal", "") &amp; IF(ISTEXT(M4), " INTOG", "") &amp; IF(ISTEXT(N4), " Other", "")</f>
        <v>Wind Wave Tidal INTOG</v>
      </c>
      <c r="P4" s="36" t="s">
        <v>66</v>
      </c>
      <c r="Q4" s="36"/>
      <c r="R4" s="36"/>
      <c r="S4" s="36"/>
      <c r="T4" s="36"/>
      <c r="U4" s="297" t="s">
        <v>67</v>
      </c>
      <c r="V4" s="36">
        <v>2</v>
      </c>
      <c r="W4" s="36">
        <v>1</v>
      </c>
      <c r="X4" s="36">
        <v>1</v>
      </c>
      <c r="Y4" s="36">
        <v>1</v>
      </c>
      <c r="Z4" s="94">
        <f t="shared" ref="Z4:Z42" si="1">V4*(W4+X4+Y4)</f>
        <v>6</v>
      </c>
      <c r="AA4" s="36" t="str">
        <f t="shared" ref="AA4:AA43" si="2">IF(Z4=6,"High",IF(AND(Z4&gt;=3,Z4&lt;=5),"Medium", IF(Z4&lt;=2,"Low")))</f>
        <v>High</v>
      </c>
      <c r="AB4" s="274" t="s">
        <v>68</v>
      </c>
      <c r="AC4" s="38" t="s">
        <v>243</v>
      </c>
      <c r="AD4" s="37" t="s">
        <v>220</v>
      </c>
      <c r="AE4" s="38" t="s">
        <v>221</v>
      </c>
      <c r="AF4" s="124">
        <v>45352</v>
      </c>
      <c r="AG4" s="125">
        <v>44927</v>
      </c>
      <c r="AH4" s="174">
        <v>45261</v>
      </c>
      <c r="AI4"/>
      <c r="AJ4"/>
      <c r="AK4"/>
      <c r="AL4" s="165"/>
      <c r="AM4" s="166"/>
      <c r="AN4" s="166"/>
      <c r="AO4" s="167"/>
    </row>
    <row r="5" spans="1:41" ht="87" x14ac:dyDescent="0.35">
      <c r="A5" s="254"/>
      <c r="B5" s="279"/>
      <c r="C5" s="190" t="s">
        <v>211</v>
      </c>
      <c r="D5" s="65" t="s">
        <v>64</v>
      </c>
      <c r="E5" s="66" t="s">
        <v>65</v>
      </c>
      <c r="F5" s="65"/>
      <c r="G5" s="65"/>
      <c r="H5" s="67"/>
      <c r="I5" s="67"/>
      <c r="J5" s="68" t="s">
        <v>66</v>
      </c>
      <c r="K5" s="68" t="s">
        <v>66</v>
      </c>
      <c r="L5" s="68" t="s">
        <v>66</v>
      </c>
      <c r="M5" s="68" t="s">
        <v>66</v>
      </c>
      <c r="N5" s="66"/>
      <c r="O5" s="69" t="str">
        <f t="shared" si="0"/>
        <v>Wind Wave Tidal INTOG</v>
      </c>
      <c r="P5" s="66" t="s">
        <v>66</v>
      </c>
      <c r="Q5" s="66"/>
      <c r="R5" s="66"/>
      <c r="S5" s="66"/>
      <c r="T5" s="66"/>
      <c r="U5" s="67" t="s">
        <v>293</v>
      </c>
      <c r="V5" s="66">
        <v>2</v>
      </c>
      <c r="W5" s="66">
        <v>1</v>
      </c>
      <c r="X5" s="66">
        <v>1</v>
      </c>
      <c r="Y5" s="66">
        <v>1</v>
      </c>
      <c r="Z5" s="66">
        <f t="shared" si="1"/>
        <v>6</v>
      </c>
      <c r="AA5" s="66" t="str">
        <f t="shared" si="2"/>
        <v>High</v>
      </c>
      <c r="AB5" s="243"/>
      <c r="AC5" s="67" t="s">
        <v>70</v>
      </c>
      <c r="AD5" s="67" t="s">
        <v>226</v>
      </c>
      <c r="AE5" s="68" t="s">
        <v>166</v>
      </c>
      <c r="AF5" s="68"/>
      <c r="AG5" s="126">
        <v>44927</v>
      </c>
      <c r="AH5" s="173">
        <v>45261</v>
      </c>
      <c r="AI5"/>
      <c r="AJ5"/>
      <c r="AK5"/>
      <c r="AL5" s="165"/>
      <c r="AM5" s="166"/>
      <c r="AN5" s="166"/>
      <c r="AO5" s="167"/>
    </row>
    <row r="6" spans="1:41" ht="64.25" customHeight="1" x14ac:dyDescent="0.35">
      <c r="A6" s="254"/>
      <c r="B6" s="279"/>
      <c r="C6" s="23" t="s">
        <v>176</v>
      </c>
      <c r="D6" s="26" t="s">
        <v>64</v>
      </c>
      <c r="E6" s="27" t="s">
        <v>65</v>
      </c>
      <c r="F6" s="26"/>
      <c r="G6" s="26"/>
      <c r="H6" s="28"/>
      <c r="I6" s="28"/>
      <c r="J6" s="29" t="s">
        <v>66</v>
      </c>
      <c r="K6" s="29" t="s">
        <v>66</v>
      </c>
      <c r="L6" s="29" t="s">
        <v>66</v>
      </c>
      <c r="M6" s="29" t="s">
        <v>66</v>
      </c>
      <c r="N6" s="27"/>
      <c r="O6" s="30" t="str">
        <f t="shared" si="0"/>
        <v>Wind Wave Tidal INTOG</v>
      </c>
      <c r="P6" s="27" t="s">
        <v>66</v>
      </c>
      <c r="Q6" s="27"/>
      <c r="R6" s="27"/>
      <c r="S6" s="27"/>
      <c r="T6" s="27" t="s">
        <v>66</v>
      </c>
      <c r="U6" s="28" t="s">
        <v>281</v>
      </c>
      <c r="V6" s="27">
        <v>2</v>
      </c>
      <c r="W6" s="27">
        <v>1</v>
      </c>
      <c r="X6" s="27">
        <v>1</v>
      </c>
      <c r="Y6" s="27">
        <v>1</v>
      </c>
      <c r="Z6" s="27">
        <f t="shared" si="1"/>
        <v>6</v>
      </c>
      <c r="AA6" s="27" t="str">
        <f t="shared" si="2"/>
        <v>High</v>
      </c>
      <c r="AB6" s="243"/>
      <c r="AC6" s="29"/>
      <c r="AD6" s="28" t="s">
        <v>227</v>
      </c>
      <c r="AE6" s="29" t="s">
        <v>228</v>
      </c>
      <c r="AF6" s="29"/>
      <c r="AG6" s="127">
        <v>44927</v>
      </c>
      <c r="AH6" s="174">
        <v>45261</v>
      </c>
      <c r="AI6"/>
      <c r="AJ6"/>
      <c r="AK6"/>
      <c r="AL6" s="165"/>
      <c r="AM6" s="166"/>
      <c r="AN6" s="166"/>
      <c r="AO6" s="167"/>
    </row>
    <row r="7" spans="1:41" ht="43.5" x14ac:dyDescent="0.35">
      <c r="A7" s="254"/>
      <c r="B7" s="279"/>
      <c r="C7" s="190" t="s">
        <v>177</v>
      </c>
      <c r="D7" s="65" t="s">
        <v>64</v>
      </c>
      <c r="E7" s="66" t="s">
        <v>65</v>
      </c>
      <c r="F7" s="65"/>
      <c r="G7" s="65"/>
      <c r="H7" s="67"/>
      <c r="I7" s="67"/>
      <c r="J7" s="68" t="s">
        <v>66</v>
      </c>
      <c r="K7" s="68" t="s">
        <v>66</v>
      </c>
      <c r="L7" s="68" t="s">
        <v>66</v>
      </c>
      <c r="M7" s="68" t="s">
        <v>66</v>
      </c>
      <c r="N7" s="66"/>
      <c r="O7" s="69" t="str">
        <f t="shared" si="0"/>
        <v>Wind Wave Tidal INTOG</v>
      </c>
      <c r="P7" s="66" t="s">
        <v>66</v>
      </c>
      <c r="Q7" s="66"/>
      <c r="R7" s="66"/>
      <c r="S7" s="66"/>
      <c r="T7" s="66"/>
      <c r="U7" s="65" t="s">
        <v>71</v>
      </c>
      <c r="V7" s="66">
        <v>1</v>
      </c>
      <c r="W7" s="66">
        <v>1</v>
      </c>
      <c r="X7" s="66">
        <v>1</v>
      </c>
      <c r="Y7" s="66">
        <v>1</v>
      </c>
      <c r="Z7" s="66">
        <f t="shared" si="1"/>
        <v>3</v>
      </c>
      <c r="AA7" s="66" t="str">
        <f t="shared" si="2"/>
        <v>Medium</v>
      </c>
      <c r="AB7" s="243"/>
      <c r="AC7" s="68"/>
      <c r="AD7" s="67" t="s">
        <v>202</v>
      </c>
      <c r="AE7" s="68" t="s">
        <v>167</v>
      </c>
      <c r="AF7" s="68"/>
      <c r="AG7" s="126">
        <v>44927</v>
      </c>
      <c r="AH7" s="173">
        <v>45261</v>
      </c>
      <c r="AI7"/>
      <c r="AJ7"/>
      <c r="AK7"/>
      <c r="AL7" s="165"/>
      <c r="AM7" s="166"/>
      <c r="AN7" s="166"/>
      <c r="AO7" s="167"/>
    </row>
    <row r="8" spans="1:41" ht="45.5" customHeight="1" x14ac:dyDescent="0.35">
      <c r="A8" s="254"/>
      <c r="B8" s="279"/>
      <c r="C8" s="28" t="s">
        <v>191</v>
      </c>
      <c r="D8" s="26" t="s">
        <v>64</v>
      </c>
      <c r="E8" s="27" t="s">
        <v>65</v>
      </c>
      <c r="F8" s="26"/>
      <c r="G8" s="26"/>
      <c r="H8" s="28"/>
      <c r="I8" s="28"/>
      <c r="J8" s="29" t="s">
        <v>66</v>
      </c>
      <c r="K8" s="29" t="s">
        <v>66</v>
      </c>
      <c r="L8" s="29" t="s">
        <v>66</v>
      </c>
      <c r="M8" s="29" t="s">
        <v>66</v>
      </c>
      <c r="N8" s="27"/>
      <c r="O8" s="30" t="str">
        <f t="shared" si="0"/>
        <v>Wind Wave Tidal INTOG</v>
      </c>
      <c r="P8" s="27" t="s">
        <v>66</v>
      </c>
      <c r="Q8" s="27"/>
      <c r="R8" s="27"/>
      <c r="S8" s="27"/>
      <c r="T8" s="27"/>
      <c r="U8" s="26" t="s">
        <v>72</v>
      </c>
      <c r="V8" s="27">
        <v>1</v>
      </c>
      <c r="W8" s="27">
        <v>1</v>
      </c>
      <c r="X8" s="27">
        <v>1</v>
      </c>
      <c r="Y8" s="27">
        <v>1</v>
      </c>
      <c r="Z8" s="27">
        <f t="shared" si="1"/>
        <v>3</v>
      </c>
      <c r="AA8" s="27" t="str">
        <f t="shared" si="2"/>
        <v>Medium</v>
      </c>
      <c r="AB8" s="243"/>
      <c r="AC8" s="29"/>
      <c r="AD8" s="28" t="s">
        <v>244</v>
      </c>
      <c r="AE8" s="29" t="s">
        <v>222</v>
      </c>
      <c r="AF8" s="29"/>
      <c r="AG8" s="127">
        <v>44927</v>
      </c>
      <c r="AH8" s="174">
        <v>45261</v>
      </c>
      <c r="AI8"/>
      <c r="AJ8"/>
      <c r="AK8"/>
      <c r="AL8" s="165"/>
      <c r="AM8" s="166"/>
      <c r="AN8" s="166"/>
      <c r="AO8" s="167"/>
    </row>
    <row r="9" spans="1:41" ht="101.5" x14ac:dyDescent="0.35">
      <c r="A9" s="254"/>
      <c r="B9" s="279"/>
      <c r="C9" s="190" t="s">
        <v>180</v>
      </c>
      <c r="D9" s="65" t="s">
        <v>64</v>
      </c>
      <c r="E9" s="66" t="s">
        <v>65</v>
      </c>
      <c r="F9" s="65"/>
      <c r="G9" s="65"/>
      <c r="H9" s="67"/>
      <c r="I9" s="67"/>
      <c r="J9" s="68" t="s">
        <v>66</v>
      </c>
      <c r="K9" s="68" t="s">
        <v>66</v>
      </c>
      <c r="L9" s="68" t="s">
        <v>66</v>
      </c>
      <c r="M9" s="68" t="s">
        <v>66</v>
      </c>
      <c r="N9" s="66"/>
      <c r="O9" s="69" t="str">
        <f t="shared" si="0"/>
        <v>Wind Wave Tidal INTOG</v>
      </c>
      <c r="P9" s="66" t="s">
        <v>66</v>
      </c>
      <c r="Q9" s="66"/>
      <c r="R9" s="66"/>
      <c r="S9" s="66"/>
      <c r="T9" s="66"/>
      <c r="U9" s="71" t="s">
        <v>278</v>
      </c>
      <c r="V9" s="66">
        <v>1</v>
      </c>
      <c r="W9" s="66">
        <v>1</v>
      </c>
      <c r="X9" s="66">
        <v>1</v>
      </c>
      <c r="Y9" s="66">
        <v>1</v>
      </c>
      <c r="Z9" s="66">
        <f t="shared" si="1"/>
        <v>3</v>
      </c>
      <c r="AA9" s="66" t="str">
        <f t="shared" si="2"/>
        <v>Medium</v>
      </c>
      <c r="AB9" s="243"/>
      <c r="AC9" s="71"/>
      <c r="AD9" s="71" t="s">
        <v>230</v>
      </c>
      <c r="AE9" s="68" t="s">
        <v>229</v>
      </c>
      <c r="AF9" s="71"/>
      <c r="AG9" s="126">
        <v>44927</v>
      </c>
      <c r="AH9" s="173">
        <v>45261</v>
      </c>
      <c r="AI9"/>
      <c r="AJ9"/>
      <c r="AK9"/>
      <c r="AL9" s="165"/>
      <c r="AM9" s="166"/>
      <c r="AN9" s="166"/>
      <c r="AO9" s="167"/>
    </row>
    <row r="10" spans="1:41" ht="102" customHeight="1" thickBot="1" x14ac:dyDescent="0.4">
      <c r="A10" s="255"/>
      <c r="B10" s="280"/>
      <c r="C10" s="42" t="s">
        <v>181</v>
      </c>
      <c r="D10" s="43" t="s">
        <v>218</v>
      </c>
      <c r="E10" s="44" t="s">
        <v>271</v>
      </c>
      <c r="F10" s="42"/>
      <c r="G10" s="42"/>
      <c r="H10" s="43"/>
      <c r="I10" s="43"/>
      <c r="J10" s="44" t="s">
        <v>66</v>
      </c>
      <c r="K10" s="44" t="s">
        <v>66</v>
      </c>
      <c r="L10" s="44" t="s">
        <v>66</v>
      </c>
      <c r="M10" s="44" t="s">
        <v>66</v>
      </c>
      <c r="N10" s="34"/>
      <c r="O10" s="45" t="str">
        <f t="shared" si="0"/>
        <v>Wind Wave Tidal INTOG</v>
      </c>
      <c r="P10" s="34" t="s">
        <v>66</v>
      </c>
      <c r="Q10" s="44" t="s">
        <v>66</v>
      </c>
      <c r="R10" s="34"/>
      <c r="S10" s="34"/>
      <c r="T10" s="34" t="s">
        <v>66</v>
      </c>
      <c r="U10" s="128" t="s">
        <v>213</v>
      </c>
      <c r="V10" s="34">
        <v>2</v>
      </c>
      <c r="W10" s="34">
        <v>1</v>
      </c>
      <c r="X10" s="34">
        <v>1</v>
      </c>
      <c r="Y10" s="34">
        <v>1</v>
      </c>
      <c r="Z10" s="34">
        <f t="shared" si="1"/>
        <v>6</v>
      </c>
      <c r="AA10" s="34" t="str">
        <f t="shared" si="2"/>
        <v>High</v>
      </c>
      <c r="AB10" s="244"/>
      <c r="AC10" s="128"/>
      <c r="AD10" s="230" t="s">
        <v>216</v>
      </c>
      <c r="AE10" s="44" t="s">
        <v>217</v>
      </c>
      <c r="AF10" s="128"/>
      <c r="AG10" s="129">
        <v>44927</v>
      </c>
      <c r="AH10" s="175">
        <v>45261</v>
      </c>
      <c r="AI10"/>
      <c r="AJ10"/>
      <c r="AK10"/>
      <c r="AL10" s="165"/>
      <c r="AM10" s="166"/>
      <c r="AN10" s="166"/>
      <c r="AO10" s="167"/>
    </row>
    <row r="11" spans="1:41" ht="72.5" x14ac:dyDescent="0.35">
      <c r="A11" s="261" t="s">
        <v>73</v>
      </c>
      <c r="B11" s="263" t="s">
        <v>74</v>
      </c>
      <c r="C11" s="77" t="s">
        <v>179</v>
      </c>
      <c r="D11" s="77" t="s">
        <v>64</v>
      </c>
      <c r="E11" s="72" t="s">
        <v>65</v>
      </c>
      <c r="F11" s="77"/>
      <c r="G11" s="77"/>
      <c r="H11" s="84"/>
      <c r="I11" s="84"/>
      <c r="J11" s="85" t="s">
        <v>66</v>
      </c>
      <c r="K11" s="85" t="s">
        <v>66</v>
      </c>
      <c r="L11" s="85" t="s">
        <v>66</v>
      </c>
      <c r="M11" s="85" t="s">
        <v>66</v>
      </c>
      <c r="N11" s="72"/>
      <c r="O11" s="86" t="str">
        <f t="shared" si="0"/>
        <v>Wind Wave Tidal INTOG</v>
      </c>
      <c r="P11" s="72" t="s">
        <v>66</v>
      </c>
      <c r="Q11" s="72" t="s">
        <v>66</v>
      </c>
      <c r="R11" s="72"/>
      <c r="S11" s="72"/>
      <c r="T11" s="72"/>
      <c r="U11" s="84" t="s">
        <v>279</v>
      </c>
      <c r="V11" s="72">
        <v>1</v>
      </c>
      <c r="W11" s="72">
        <v>1</v>
      </c>
      <c r="X11" s="72">
        <v>1</v>
      </c>
      <c r="Y11" s="72">
        <v>1</v>
      </c>
      <c r="Z11" s="72">
        <f t="shared" si="1"/>
        <v>3</v>
      </c>
      <c r="AA11" s="72" t="str">
        <f t="shared" si="2"/>
        <v>Medium</v>
      </c>
      <c r="AB11" s="265" t="s">
        <v>68</v>
      </c>
      <c r="AC11" s="130" t="s">
        <v>286</v>
      </c>
      <c r="AD11" s="130" t="s">
        <v>231</v>
      </c>
      <c r="AE11" s="85" t="s">
        <v>166</v>
      </c>
      <c r="AF11" s="130"/>
      <c r="AG11" s="131">
        <v>44927</v>
      </c>
      <c r="AH11" s="179">
        <v>45261</v>
      </c>
      <c r="AI11"/>
      <c r="AJ11"/>
      <c r="AK11"/>
      <c r="AL11" s="165"/>
      <c r="AM11" s="166"/>
      <c r="AN11" s="166"/>
      <c r="AO11" s="167"/>
    </row>
    <row r="12" spans="1:41" ht="72.5" x14ac:dyDescent="0.35">
      <c r="A12" s="262"/>
      <c r="B12" s="264"/>
      <c r="C12" s="26" t="s">
        <v>178</v>
      </c>
      <c r="D12" s="26" t="s">
        <v>272</v>
      </c>
      <c r="E12" s="27" t="s">
        <v>65</v>
      </c>
      <c r="F12" s="26"/>
      <c r="G12" s="26"/>
      <c r="H12" s="28"/>
      <c r="I12" s="28"/>
      <c r="J12" s="29" t="s">
        <v>66</v>
      </c>
      <c r="K12" s="29" t="s">
        <v>66</v>
      </c>
      <c r="L12" s="29" t="s">
        <v>66</v>
      </c>
      <c r="M12" s="29" t="s">
        <v>66</v>
      </c>
      <c r="N12" s="27"/>
      <c r="O12" s="30" t="str">
        <f t="shared" si="0"/>
        <v>Wind Wave Tidal INTOG</v>
      </c>
      <c r="P12" s="27" t="s">
        <v>66</v>
      </c>
      <c r="Q12" s="27" t="s">
        <v>66</v>
      </c>
      <c r="R12" s="27"/>
      <c r="S12" s="27"/>
      <c r="T12" s="27"/>
      <c r="U12" s="28" t="s">
        <v>280</v>
      </c>
      <c r="V12" s="27">
        <v>2</v>
      </c>
      <c r="W12" s="27">
        <v>1</v>
      </c>
      <c r="X12" s="27">
        <v>1</v>
      </c>
      <c r="Y12" s="27">
        <v>1</v>
      </c>
      <c r="Z12" s="27">
        <f t="shared" si="1"/>
        <v>6</v>
      </c>
      <c r="AA12" s="27" t="str">
        <f t="shared" si="2"/>
        <v>High</v>
      </c>
      <c r="AB12" s="265"/>
      <c r="AC12" s="32"/>
      <c r="AD12" s="32" t="s">
        <v>232</v>
      </c>
      <c r="AE12" s="29" t="s">
        <v>228</v>
      </c>
      <c r="AF12" s="32"/>
      <c r="AG12" s="127">
        <v>44927</v>
      </c>
      <c r="AH12" s="174">
        <v>45261</v>
      </c>
      <c r="AI12"/>
      <c r="AJ12"/>
      <c r="AK12"/>
      <c r="AL12" s="165"/>
      <c r="AM12" s="166"/>
      <c r="AN12" s="166"/>
      <c r="AO12" s="167"/>
    </row>
    <row r="13" spans="1:41" ht="166" customHeight="1" x14ac:dyDescent="0.35">
      <c r="A13" s="262"/>
      <c r="B13" s="264"/>
      <c r="C13" s="65" t="s">
        <v>182</v>
      </c>
      <c r="D13" s="67" t="s">
        <v>64</v>
      </c>
      <c r="E13" s="66" t="s">
        <v>65</v>
      </c>
      <c r="F13" s="65"/>
      <c r="G13" s="65"/>
      <c r="H13" s="67"/>
      <c r="I13" s="67"/>
      <c r="J13" s="68" t="s">
        <v>66</v>
      </c>
      <c r="K13" s="68" t="s">
        <v>66</v>
      </c>
      <c r="L13" s="68" t="s">
        <v>66</v>
      </c>
      <c r="M13" s="68" t="s">
        <v>66</v>
      </c>
      <c r="N13" s="66"/>
      <c r="O13" s="69" t="str">
        <f t="shared" si="0"/>
        <v>Wind Wave Tidal INTOG</v>
      </c>
      <c r="P13" s="66" t="s">
        <v>66</v>
      </c>
      <c r="Q13" s="66" t="s">
        <v>66</v>
      </c>
      <c r="R13" s="66"/>
      <c r="S13" s="66"/>
      <c r="T13" s="66" t="s">
        <v>66</v>
      </c>
      <c r="U13" s="65" t="s">
        <v>75</v>
      </c>
      <c r="V13" s="66">
        <v>2</v>
      </c>
      <c r="W13" s="66">
        <v>1</v>
      </c>
      <c r="X13" s="66">
        <v>1</v>
      </c>
      <c r="Y13" s="66">
        <v>1</v>
      </c>
      <c r="Z13" s="66">
        <f t="shared" si="1"/>
        <v>6</v>
      </c>
      <c r="AA13" s="66" t="str">
        <f t="shared" si="2"/>
        <v>High</v>
      </c>
      <c r="AB13" s="265"/>
      <c r="AC13" s="67" t="s">
        <v>76</v>
      </c>
      <c r="AD13" s="71" t="s">
        <v>250</v>
      </c>
      <c r="AE13" s="68" t="s">
        <v>251</v>
      </c>
      <c r="AF13" s="71"/>
      <c r="AG13" s="126">
        <v>44927</v>
      </c>
      <c r="AH13" s="173">
        <v>45261</v>
      </c>
      <c r="AI13"/>
      <c r="AJ13"/>
      <c r="AK13"/>
      <c r="AL13" s="165"/>
      <c r="AM13" s="166"/>
      <c r="AN13" s="166"/>
      <c r="AO13" s="167"/>
    </row>
    <row r="14" spans="1:41" s="169" customFormat="1" ht="48.5" customHeight="1" thickBot="1" x14ac:dyDescent="0.4">
      <c r="A14" s="262"/>
      <c r="B14" s="264"/>
      <c r="C14" s="111" t="s">
        <v>214</v>
      </c>
      <c r="D14" s="111" t="s">
        <v>218</v>
      </c>
      <c r="E14" s="29" t="s">
        <v>65</v>
      </c>
      <c r="F14" s="111"/>
      <c r="G14" s="111"/>
      <c r="H14" s="111"/>
      <c r="I14" s="111"/>
      <c r="J14" s="136" t="s">
        <v>66</v>
      </c>
      <c r="K14" s="136" t="s">
        <v>66</v>
      </c>
      <c r="L14" s="136" t="s">
        <v>66</v>
      </c>
      <c r="M14" s="136" t="s">
        <v>66</v>
      </c>
      <c r="N14" s="136"/>
      <c r="O14" s="146" t="str">
        <f t="shared" si="0"/>
        <v>Wind Wave Tidal INTOG</v>
      </c>
      <c r="P14" s="136" t="s">
        <v>66</v>
      </c>
      <c r="Q14" s="136" t="s">
        <v>66</v>
      </c>
      <c r="R14" s="136"/>
      <c r="S14" s="136"/>
      <c r="T14" s="136"/>
      <c r="U14" s="111" t="s">
        <v>291</v>
      </c>
      <c r="V14" s="29">
        <v>2</v>
      </c>
      <c r="W14" s="29">
        <v>1</v>
      </c>
      <c r="X14" s="29">
        <v>1</v>
      </c>
      <c r="Y14" s="29">
        <v>1</v>
      </c>
      <c r="Z14" s="29">
        <f t="shared" ref="Z14" si="3">V14*(W14+X14+Y14)</f>
        <v>6</v>
      </c>
      <c r="AA14" s="29" t="str">
        <f t="shared" si="2"/>
        <v>High</v>
      </c>
      <c r="AB14" s="266"/>
      <c r="AC14" s="111"/>
      <c r="AD14" s="128" t="s">
        <v>165</v>
      </c>
      <c r="AE14" s="44" t="s">
        <v>168</v>
      </c>
      <c r="AF14" s="110"/>
      <c r="AG14" s="132"/>
      <c r="AH14" s="175">
        <v>45261</v>
      </c>
      <c r="AI14" s="15"/>
      <c r="AJ14" s="15"/>
      <c r="AK14" s="15"/>
      <c r="AL14" s="168"/>
      <c r="AM14" s="167"/>
      <c r="AN14" s="167"/>
      <c r="AO14" s="167"/>
    </row>
    <row r="15" spans="1:41" ht="228" customHeight="1" x14ac:dyDescent="0.35">
      <c r="A15" s="253" t="s">
        <v>77</v>
      </c>
      <c r="B15" s="267" t="s">
        <v>78</v>
      </c>
      <c r="C15" s="108" t="s">
        <v>183</v>
      </c>
      <c r="D15" s="108" t="s">
        <v>64</v>
      </c>
      <c r="E15" s="103" t="s">
        <v>65</v>
      </c>
      <c r="F15" s="104"/>
      <c r="G15" s="104"/>
      <c r="H15" s="105"/>
      <c r="I15" s="105"/>
      <c r="J15" s="109" t="s">
        <v>66</v>
      </c>
      <c r="K15" s="109" t="s">
        <v>66</v>
      </c>
      <c r="L15" s="109" t="s">
        <v>66</v>
      </c>
      <c r="M15" s="109" t="s">
        <v>66</v>
      </c>
      <c r="N15" s="103"/>
      <c r="O15" s="106" t="str">
        <f t="shared" si="0"/>
        <v>Wind Wave Tidal INTOG</v>
      </c>
      <c r="P15" s="103" t="s">
        <v>66</v>
      </c>
      <c r="Q15" s="103" t="s">
        <v>66</v>
      </c>
      <c r="R15" s="103"/>
      <c r="S15" s="103" t="s">
        <v>66</v>
      </c>
      <c r="T15" s="103"/>
      <c r="U15" s="133" t="s">
        <v>270</v>
      </c>
      <c r="V15" s="103">
        <v>2</v>
      </c>
      <c r="W15" s="103">
        <v>1</v>
      </c>
      <c r="X15" s="103">
        <v>1</v>
      </c>
      <c r="Y15" s="103">
        <v>1</v>
      </c>
      <c r="Z15" s="103">
        <f t="shared" si="1"/>
        <v>6</v>
      </c>
      <c r="AA15" s="103" t="str">
        <f t="shared" si="2"/>
        <v>High</v>
      </c>
      <c r="AB15" s="274" t="s">
        <v>68</v>
      </c>
      <c r="AC15" s="133" t="s">
        <v>252</v>
      </c>
      <c r="AD15" s="133" t="s">
        <v>173</v>
      </c>
      <c r="AE15" s="109" t="s">
        <v>166</v>
      </c>
      <c r="AF15" s="109"/>
      <c r="AG15" s="134">
        <v>44927</v>
      </c>
      <c r="AH15" s="176">
        <v>45261</v>
      </c>
      <c r="AI15"/>
      <c r="AJ15"/>
      <c r="AK15"/>
      <c r="AL15" s="165"/>
      <c r="AM15" s="166"/>
      <c r="AN15" s="166"/>
      <c r="AO15" s="166"/>
    </row>
    <row r="16" spans="1:41" ht="116" x14ac:dyDescent="0.35">
      <c r="A16" s="254"/>
      <c r="B16" s="268"/>
      <c r="C16" s="65" t="s">
        <v>184</v>
      </c>
      <c r="D16" s="67" t="s">
        <v>269</v>
      </c>
      <c r="E16" s="66" t="s">
        <v>65</v>
      </c>
      <c r="F16" s="70"/>
      <c r="G16" s="70"/>
      <c r="H16" s="71"/>
      <c r="I16" s="71"/>
      <c r="J16" s="68" t="s">
        <v>66</v>
      </c>
      <c r="K16" s="68"/>
      <c r="L16" s="68"/>
      <c r="M16" s="68" t="s">
        <v>66</v>
      </c>
      <c r="N16" s="66"/>
      <c r="O16" s="69" t="str">
        <f t="shared" si="0"/>
        <v>Wind INTOG</v>
      </c>
      <c r="P16" s="66" t="s">
        <v>66</v>
      </c>
      <c r="Q16" s="66" t="s">
        <v>66</v>
      </c>
      <c r="R16" s="66" t="s">
        <v>66</v>
      </c>
      <c r="S16" s="66"/>
      <c r="T16" s="66" t="s">
        <v>66</v>
      </c>
      <c r="U16" s="65" t="s">
        <v>79</v>
      </c>
      <c r="V16" s="66">
        <v>2</v>
      </c>
      <c r="W16" s="66">
        <v>1</v>
      </c>
      <c r="X16" s="66">
        <v>0</v>
      </c>
      <c r="Y16" s="66">
        <v>1</v>
      </c>
      <c r="Z16" s="66">
        <f t="shared" si="1"/>
        <v>4</v>
      </c>
      <c r="AA16" s="66" t="str">
        <f t="shared" si="2"/>
        <v>Medium</v>
      </c>
      <c r="AB16" s="243"/>
      <c r="AC16" s="191" t="s">
        <v>80</v>
      </c>
      <c r="AD16" s="71" t="s">
        <v>253</v>
      </c>
      <c r="AE16" s="68" t="s">
        <v>285</v>
      </c>
      <c r="AF16" s="68"/>
      <c r="AG16" s="126">
        <v>44927</v>
      </c>
      <c r="AH16" s="173">
        <v>45261</v>
      </c>
      <c r="AI16"/>
      <c r="AJ16"/>
      <c r="AK16"/>
      <c r="AL16" s="165"/>
      <c r="AM16" s="166"/>
      <c r="AN16" s="166"/>
      <c r="AO16" s="166"/>
    </row>
    <row r="17" spans="1:41" ht="58" x14ac:dyDescent="0.35">
      <c r="A17" s="254"/>
      <c r="B17" s="268"/>
      <c r="C17" s="28" t="s">
        <v>268</v>
      </c>
      <c r="D17" s="26" t="s">
        <v>205</v>
      </c>
      <c r="E17" s="27" t="s">
        <v>65</v>
      </c>
      <c r="F17" s="31"/>
      <c r="G17" s="31"/>
      <c r="H17" s="32"/>
      <c r="I17" s="32"/>
      <c r="J17" s="29" t="s">
        <v>66</v>
      </c>
      <c r="K17" s="29" t="s">
        <v>66</v>
      </c>
      <c r="L17" s="29" t="s">
        <v>66</v>
      </c>
      <c r="M17" s="29" t="s">
        <v>66</v>
      </c>
      <c r="N17" s="27"/>
      <c r="O17" s="30" t="str">
        <f t="shared" si="0"/>
        <v>Wind Wave Tidal INTOG</v>
      </c>
      <c r="P17" s="27" t="s">
        <v>66</v>
      </c>
      <c r="Q17" s="27" t="s">
        <v>66</v>
      </c>
      <c r="R17" s="27" t="s">
        <v>66</v>
      </c>
      <c r="S17" s="27" t="s">
        <v>66</v>
      </c>
      <c r="T17" s="27" t="s">
        <v>66</v>
      </c>
      <c r="U17" s="28" t="s">
        <v>276</v>
      </c>
      <c r="V17" s="27">
        <v>2</v>
      </c>
      <c r="W17" s="27">
        <v>1</v>
      </c>
      <c r="X17" s="27">
        <v>1</v>
      </c>
      <c r="Y17" s="27">
        <v>1</v>
      </c>
      <c r="Z17" s="27">
        <f t="shared" si="1"/>
        <v>6</v>
      </c>
      <c r="AA17" s="27" t="str">
        <f t="shared" si="2"/>
        <v>High</v>
      </c>
      <c r="AB17" s="243"/>
      <c r="AC17" s="29"/>
      <c r="AD17" s="28" t="s">
        <v>233</v>
      </c>
      <c r="AE17" s="29" t="s">
        <v>284</v>
      </c>
      <c r="AF17" s="29"/>
      <c r="AG17" s="127">
        <v>44927</v>
      </c>
      <c r="AH17" s="174">
        <v>45261</v>
      </c>
      <c r="AI17"/>
      <c r="AJ17"/>
      <c r="AK17"/>
      <c r="AL17" s="165"/>
      <c r="AM17" s="166"/>
      <c r="AN17" s="166"/>
      <c r="AO17" s="166"/>
    </row>
    <row r="18" spans="1:41" ht="58.5" thickBot="1" x14ac:dyDescent="0.4">
      <c r="A18" s="255"/>
      <c r="B18" s="269"/>
      <c r="C18" s="76" t="s">
        <v>185</v>
      </c>
      <c r="D18" s="76" t="s">
        <v>64</v>
      </c>
      <c r="E18" s="73" t="s">
        <v>65</v>
      </c>
      <c r="F18" s="74"/>
      <c r="G18" s="74"/>
      <c r="H18" s="75"/>
      <c r="I18" s="75"/>
      <c r="J18" s="82" t="s">
        <v>66</v>
      </c>
      <c r="K18" s="82" t="s">
        <v>66</v>
      </c>
      <c r="L18" s="82" t="s">
        <v>66</v>
      </c>
      <c r="M18" s="82" t="s">
        <v>66</v>
      </c>
      <c r="N18" s="73"/>
      <c r="O18" s="83" t="str">
        <f t="shared" si="0"/>
        <v>Wind Wave Tidal INTOG</v>
      </c>
      <c r="P18" s="73" t="s">
        <v>66</v>
      </c>
      <c r="Q18" s="73" t="s">
        <v>66</v>
      </c>
      <c r="R18" s="73" t="s">
        <v>66</v>
      </c>
      <c r="S18" s="73" t="s">
        <v>66</v>
      </c>
      <c r="T18" s="73" t="s">
        <v>66</v>
      </c>
      <c r="U18" s="80" t="s">
        <v>277</v>
      </c>
      <c r="V18" s="73">
        <v>2</v>
      </c>
      <c r="W18" s="73">
        <v>1</v>
      </c>
      <c r="X18" s="73">
        <v>1</v>
      </c>
      <c r="Y18" s="73">
        <v>1</v>
      </c>
      <c r="Z18" s="73">
        <f t="shared" si="1"/>
        <v>6</v>
      </c>
      <c r="AA18" s="73" t="str">
        <f t="shared" si="2"/>
        <v>High</v>
      </c>
      <c r="AB18" s="244"/>
      <c r="AC18" s="82"/>
      <c r="AD18" s="80" t="s">
        <v>306</v>
      </c>
      <c r="AE18" s="82" t="s">
        <v>234</v>
      </c>
      <c r="AF18" s="82"/>
      <c r="AG18" s="135">
        <v>44927</v>
      </c>
      <c r="AH18" s="177">
        <v>45261</v>
      </c>
      <c r="AI18"/>
      <c r="AJ18"/>
      <c r="AK18"/>
      <c r="AL18" s="165"/>
      <c r="AM18" s="166"/>
      <c r="AN18" s="166"/>
      <c r="AO18" s="166"/>
    </row>
    <row r="19" spans="1:41" ht="145" x14ac:dyDescent="0.35">
      <c r="A19" s="260" t="s">
        <v>81</v>
      </c>
      <c r="B19" s="277" t="s">
        <v>82</v>
      </c>
      <c r="C19" s="35" t="s">
        <v>204</v>
      </c>
      <c r="D19" s="46" t="s">
        <v>64</v>
      </c>
      <c r="E19" s="36" t="s">
        <v>83</v>
      </c>
      <c r="F19" s="40"/>
      <c r="G19" s="40"/>
      <c r="H19" s="41"/>
      <c r="I19" s="41"/>
      <c r="J19" s="36" t="s">
        <v>66</v>
      </c>
      <c r="K19" s="36" t="s">
        <v>66</v>
      </c>
      <c r="L19" s="36" t="s">
        <v>66</v>
      </c>
      <c r="M19" s="36" t="s">
        <v>66</v>
      </c>
      <c r="N19" s="36"/>
      <c r="O19" s="39" t="str">
        <f t="shared" ref="O19:O43" si="4">IF(ISTEXT(J19), "Wind", "") &amp; IF(ISTEXT(K19), " Wave", "") &amp; IF(ISTEXT(L19), " Tidal", "") &amp; IF(ISTEXT(M19), " INTOG", "") &amp; IF(ISTEXT(N19), " Other", "")</f>
        <v>Wind Wave Tidal INTOG</v>
      </c>
      <c r="P19" s="36" t="s">
        <v>66</v>
      </c>
      <c r="Q19" s="36" t="s">
        <v>66</v>
      </c>
      <c r="R19" s="36" t="s">
        <v>66</v>
      </c>
      <c r="S19" s="36" t="s">
        <v>66</v>
      </c>
      <c r="T19" s="36" t="s">
        <v>66</v>
      </c>
      <c r="U19" s="35" t="s">
        <v>84</v>
      </c>
      <c r="V19" s="36">
        <v>2</v>
      </c>
      <c r="W19" s="36">
        <v>1</v>
      </c>
      <c r="X19" s="36">
        <v>1</v>
      </c>
      <c r="Y19" s="36">
        <v>1</v>
      </c>
      <c r="Z19" s="36">
        <f t="shared" si="1"/>
        <v>6</v>
      </c>
      <c r="AA19" s="36" t="str">
        <f t="shared" si="2"/>
        <v>High</v>
      </c>
      <c r="AB19" s="265" t="s">
        <v>68</v>
      </c>
      <c r="AC19" s="38"/>
      <c r="AD19" s="37" t="s">
        <v>305</v>
      </c>
      <c r="AE19" s="38" t="s">
        <v>235</v>
      </c>
      <c r="AF19" s="38"/>
      <c r="AG19" s="125">
        <v>44927</v>
      </c>
      <c r="AH19" s="181">
        <v>45261</v>
      </c>
      <c r="AI19"/>
      <c r="AJ19"/>
      <c r="AK19" s="3"/>
      <c r="AL19" s="3"/>
      <c r="AM19" s="3"/>
      <c r="AN19" s="3"/>
      <c r="AO19" s="3"/>
    </row>
    <row r="20" spans="1:41" ht="159.5" x14ac:dyDescent="0.35">
      <c r="A20" s="260"/>
      <c r="B20" s="277"/>
      <c r="C20" s="67" t="s">
        <v>186</v>
      </c>
      <c r="D20" s="81" t="s">
        <v>64</v>
      </c>
      <c r="E20" s="68" t="s">
        <v>85</v>
      </c>
      <c r="F20" s="68"/>
      <c r="G20" s="70"/>
      <c r="H20" s="68"/>
      <c r="I20" s="68"/>
      <c r="J20" s="68" t="s">
        <v>66</v>
      </c>
      <c r="K20" s="68" t="s">
        <v>66</v>
      </c>
      <c r="L20" s="68" t="s">
        <v>66</v>
      </c>
      <c r="M20" s="68" t="s">
        <v>66</v>
      </c>
      <c r="N20" s="68"/>
      <c r="O20" s="69" t="str">
        <f t="shared" si="4"/>
        <v>Wind Wave Tidal INTOG</v>
      </c>
      <c r="P20" s="68" t="s">
        <v>66</v>
      </c>
      <c r="Q20" s="68" t="s">
        <v>66</v>
      </c>
      <c r="R20" s="68" t="s">
        <v>66</v>
      </c>
      <c r="S20" s="68" t="s">
        <v>66</v>
      </c>
      <c r="T20" s="68" t="s">
        <v>66</v>
      </c>
      <c r="U20" s="67" t="s">
        <v>86</v>
      </c>
      <c r="V20" s="68">
        <v>2</v>
      </c>
      <c r="W20" s="68">
        <v>1</v>
      </c>
      <c r="X20" s="68">
        <v>1</v>
      </c>
      <c r="Y20" s="68">
        <v>1</v>
      </c>
      <c r="Z20" s="66">
        <f t="shared" si="1"/>
        <v>6</v>
      </c>
      <c r="AA20" s="66" t="str">
        <f t="shared" si="2"/>
        <v>High</v>
      </c>
      <c r="AB20" s="265"/>
      <c r="AC20" s="68"/>
      <c r="AD20" s="71" t="s">
        <v>304</v>
      </c>
      <c r="AE20" s="68" t="s">
        <v>254</v>
      </c>
      <c r="AF20" s="68"/>
      <c r="AG20" s="126">
        <v>44927</v>
      </c>
      <c r="AH20" s="179">
        <v>45261</v>
      </c>
      <c r="AI20"/>
      <c r="AJ20"/>
      <c r="AK20" s="3"/>
      <c r="AL20" s="3"/>
      <c r="AM20" s="3"/>
      <c r="AN20" s="3"/>
      <c r="AO20" s="3"/>
    </row>
    <row r="21" spans="1:41" ht="102" thickBot="1" x14ac:dyDescent="0.4">
      <c r="A21" s="260"/>
      <c r="B21" s="277"/>
      <c r="C21" s="26" t="s">
        <v>187</v>
      </c>
      <c r="D21" s="28" t="s">
        <v>210</v>
      </c>
      <c r="E21" s="44" t="s">
        <v>65</v>
      </c>
      <c r="F21" s="29"/>
      <c r="G21" s="31"/>
      <c r="H21" s="29"/>
      <c r="I21" s="29"/>
      <c r="J21" s="29" t="s">
        <v>66</v>
      </c>
      <c r="K21" s="29" t="s">
        <v>66</v>
      </c>
      <c r="L21" s="29" t="s">
        <v>66</v>
      </c>
      <c r="M21" s="29" t="s">
        <v>66</v>
      </c>
      <c r="N21" s="29"/>
      <c r="O21" s="30" t="str">
        <f t="shared" si="4"/>
        <v>Wind Wave Tidal INTOG</v>
      </c>
      <c r="P21" s="29" t="s">
        <v>66</v>
      </c>
      <c r="Q21" s="29" t="s">
        <v>66</v>
      </c>
      <c r="R21" s="29" t="s">
        <v>66</v>
      </c>
      <c r="S21" s="29" t="s">
        <v>66</v>
      </c>
      <c r="T21" s="29" t="s">
        <v>66</v>
      </c>
      <c r="U21" s="192" t="s">
        <v>275</v>
      </c>
      <c r="V21" s="29">
        <v>2</v>
      </c>
      <c r="W21" s="29">
        <v>1</v>
      </c>
      <c r="X21" s="29">
        <v>1</v>
      </c>
      <c r="Y21" s="29">
        <v>1</v>
      </c>
      <c r="Z21" s="27">
        <f t="shared" si="1"/>
        <v>6</v>
      </c>
      <c r="AA21" s="27" t="str">
        <f t="shared" si="2"/>
        <v>High</v>
      </c>
      <c r="AB21" s="265"/>
      <c r="AC21" s="28" t="s">
        <v>172</v>
      </c>
      <c r="AD21" s="193"/>
      <c r="AE21" s="29"/>
      <c r="AF21" s="29"/>
      <c r="AG21" s="127">
        <v>44927</v>
      </c>
      <c r="AH21" s="175">
        <v>45261</v>
      </c>
      <c r="AI21"/>
      <c r="AJ21"/>
      <c r="AK21" s="3"/>
      <c r="AL21" s="3"/>
      <c r="AM21" s="3"/>
      <c r="AN21" s="3"/>
      <c r="AO21" s="3"/>
    </row>
    <row r="22" spans="1:41" ht="153.5" customHeight="1" x14ac:dyDescent="0.35">
      <c r="A22" s="253" t="s">
        <v>87</v>
      </c>
      <c r="B22" s="278" t="s">
        <v>88</v>
      </c>
      <c r="C22" s="194" t="s">
        <v>188</v>
      </c>
      <c r="D22" s="138" t="s">
        <v>210</v>
      </c>
      <c r="E22" s="147"/>
      <c r="F22" s="148"/>
      <c r="G22" s="148"/>
      <c r="H22" s="149"/>
      <c r="I22" s="149"/>
      <c r="J22" s="100" t="s">
        <v>66</v>
      </c>
      <c r="K22" s="100" t="s">
        <v>66</v>
      </c>
      <c r="L22" s="100" t="s">
        <v>66</v>
      </c>
      <c r="M22" s="100" t="s">
        <v>66</v>
      </c>
      <c r="N22" s="100"/>
      <c r="O22" s="150" t="str">
        <f t="shared" si="4"/>
        <v>Wind Wave Tidal INTOG</v>
      </c>
      <c r="P22" s="100"/>
      <c r="Q22" s="100" t="s">
        <v>66</v>
      </c>
      <c r="R22" s="100"/>
      <c r="S22" s="100" t="s">
        <v>66</v>
      </c>
      <c r="T22" s="100" t="s">
        <v>66</v>
      </c>
      <c r="U22" s="194" t="s">
        <v>89</v>
      </c>
      <c r="V22" s="100">
        <v>2</v>
      </c>
      <c r="W22" s="100">
        <v>1</v>
      </c>
      <c r="X22" s="100">
        <v>1</v>
      </c>
      <c r="Y22" s="100">
        <v>1</v>
      </c>
      <c r="Z22" s="100">
        <f t="shared" si="1"/>
        <v>6</v>
      </c>
      <c r="AA22" s="100" t="str">
        <f t="shared" si="2"/>
        <v>High</v>
      </c>
      <c r="AB22" s="274" t="s">
        <v>68</v>
      </c>
      <c r="AC22" s="137"/>
      <c r="AD22" s="149" t="s">
        <v>303</v>
      </c>
      <c r="AE22" s="137" t="s">
        <v>255</v>
      </c>
      <c r="AF22" s="137"/>
      <c r="AG22" s="139">
        <v>44927</v>
      </c>
      <c r="AH22" s="179">
        <v>45261</v>
      </c>
      <c r="AI22" s="3"/>
      <c r="AJ22"/>
      <c r="AK22" s="3"/>
      <c r="AL22" s="3"/>
      <c r="AM22" s="3"/>
      <c r="AN22" s="3"/>
      <c r="AO22" s="3"/>
    </row>
    <row r="23" spans="1:41" ht="82.5" customHeight="1" x14ac:dyDescent="0.35">
      <c r="A23" s="254"/>
      <c r="B23" s="279"/>
      <c r="C23" s="28" t="s">
        <v>189</v>
      </c>
      <c r="D23" s="35" t="s">
        <v>90</v>
      </c>
      <c r="E23" s="27" t="s">
        <v>65</v>
      </c>
      <c r="F23" s="31"/>
      <c r="G23" s="31"/>
      <c r="H23" s="32"/>
      <c r="I23" s="32"/>
      <c r="J23" s="27" t="s">
        <v>66</v>
      </c>
      <c r="K23" s="27" t="s">
        <v>66</v>
      </c>
      <c r="L23" s="27" t="s">
        <v>66</v>
      </c>
      <c r="M23" s="27" t="s">
        <v>66</v>
      </c>
      <c r="N23" s="27"/>
      <c r="O23" s="30" t="str">
        <f t="shared" si="4"/>
        <v>Wind Wave Tidal INTOG</v>
      </c>
      <c r="P23" s="27"/>
      <c r="Q23" s="27" t="s">
        <v>66</v>
      </c>
      <c r="R23" s="27" t="s">
        <v>66</v>
      </c>
      <c r="S23" s="27" t="s">
        <v>66</v>
      </c>
      <c r="T23" s="27" t="s">
        <v>66</v>
      </c>
      <c r="U23" s="26" t="s">
        <v>294</v>
      </c>
      <c r="V23" s="27">
        <v>2</v>
      </c>
      <c r="W23" s="27">
        <v>1</v>
      </c>
      <c r="X23" s="27">
        <v>1</v>
      </c>
      <c r="Y23" s="27">
        <v>1</v>
      </c>
      <c r="Z23" s="27">
        <f t="shared" si="1"/>
        <v>6</v>
      </c>
      <c r="AA23" s="27" t="str">
        <f t="shared" si="2"/>
        <v>High</v>
      </c>
      <c r="AB23" s="243"/>
      <c r="AC23" s="28" t="s">
        <v>245</v>
      </c>
      <c r="AD23" s="28" t="s">
        <v>302</v>
      </c>
      <c r="AE23" s="29" t="s">
        <v>170</v>
      </c>
      <c r="AF23" s="29"/>
      <c r="AG23" s="127">
        <v>44927</v>
      </c>
      <c r="AH23" s="174">
        <v>45261</v>
      </c>
      <c r="AI23"/>
      <c r="AJ23"/>
      <c r="AK23" s="3"/>
      <c r="AL23" s="3"/>
      <c r="AM23" s="3"/>
      <c r="AN23" s="3"/>
      <c r="AO23" s="3"/>
    </row>
    <row r="24" spans="1:41" ht="39.5" customHeight="1" thickBot="1" x14ac:dyDescent="0.4">
      <c r="A24" s="255"/>
      <c r="B24" s="280"/>
      <c r="C24" s="195" t="s">
        <v>190</v>
      </c>
      <c r="D24" s="80" t="s">
        <v>64</v>
      </c>
      <c r="E24" s="117" t="s">
        <v>65</v>
      </c>
      <c r="F24" s="196"/>
      <c r="G24" s="196"/>
      <c r="H24" s="197"/>
      <c r="I24" s="197"/>
      <c r="J24" s="73" t="s">
        <v>66</v>
      </c>
      <c r="K24" s="73"/>
      <c r="L24" s="73"/>
      <c r="M24" s="73"/>
      <c r="N24" s="73"/>
      <c r="O24" s="73" t="str">
        <f t="shared" si="4"/>
        <v>Wind</v>
      </c>
      <c r="P24" s="73"/>
      <c r="Q24" s="73" t="s">
        <v>66</v>
      </c>
      <c r="R24" s="73" t="s">
        <v>66</v>
      </c>
      <c r="S24" s="73" t="s">
        <v>66</v>
      </c>
      <c r="T24" s="73" t="s">
        <v>66</v>
      </c>
      <c r="U24" s="76" t="s">
        <v>91</v>
      </c>
      <c r="V24" s="73">
        <v>2</v>
      </c>
      <c r="W24" s="73">
        <v>1</v>
      </c>
      <c r="X24" s="73">
        <v>0</v>
      </c>
      <c r="Y24" s="73">
        <v>1</v>
      </c>
      <c r="Z24" s="73">
        <f t="shared" si="1"/>
        <v>4</v>
      </c>
      <c r="AA24" s="73" t="str">
        <f t="shared" si="2"/>
        <v>Medium</v>
      </c>
      <c r="AB24" s="244"/>
      <c r="AC24" s="197"/>
      <c r="AD24" s="75" t="s">
        <v>236</v>
      </c>
      <c r="AE24" s="224" t="s">
        <v>237</v>
      </c>
      <c r="AF24" s="197"/>
      <c r="AG24" s="135">
        <v>44927</v>
      </c>
      <c r="AH24" s="177">
        <v>45261</v>
      </c>
      <c r="AI24"/>
      <c r="AJ24"/>
      <c r="AK24" s="3"/>
      <c r="AL24" s="3"/>
      <c r="AM24" s="3"/>
      <c r="AN24" s="3"/>
      <c r="AO24" s="3"/>
    </row>
    <row r="25" spans="1:41" ht="159.5" customHeight="1" x14ac:dyDescent="0.35">
      <c r="A25" s="250" t="s">
        <v>92</v>
      </c>
      <c r="B25" s="281" t="s">
        <v>263</v>
      </c>
      <c r="C25" s="35" t="s">
        <v>219</v>
      </c>
      <c r="D25" s="46" t="s">
        <v>64</v>
      </c>
      <c r="E25" s="114" t="s">
        <v>65</v>
      </c>
      <c r="F25" s="198"/>
      <c r="G25" s="198"/>
      <c r="H25" s="199"/>
      <c r="I25" s="199"/>
      <c r="J25" s="36" t="s">
        <v>66</v>
      </c>
      <c r="K25" s="36" t="s">
        <v>66</v>
      </c>
      <c r="L25" s="36" t="s">
        <v>66</v>
      </c>
      <c r="M25" s="36" t="s">
        <v>66</v>
      </c>
      <c r="N25" s="36"/>
      <c r="O25" s="36" t="str">
        <f t="shared" si="4"/>
        <v>Wind Wave Tidal INTOG</v>
      </c>
      <c r="P25" s="36"/>
      <c r="Q25" s="36" t="s">
        <v>66</v>
      </c>
      <c r="R25" s="36"/>
      <c r="S25" s="36" t="s">
        <v>66</v>
      </c>
      <c r="T25" s="36" t="s">
        <v>66</v>
      </c>
      <c r="U25" s="37" t="s">
        <v>274</v>
      </c>
      <c r="V25" s="36">
        <v>1</v>
      </c>
      <c r="W25" s="36">
        <v>1</v>
      </c>
      <c r="X25" s="36">
        <v>1</v>
      </c>
      <c r="Y25" s="36">
        <v>1</v>
      </c>
      <c r="Z25" s="36">
        <f t="shared" si="1"/>
        <v>3</v>
      </c>
      <c r="AA25" s="36" t="str">
        <f t="shared" si="2"/>
        <v>Medium</v>
      </c>
      <c r="AB25" s="275" t="s">
        <v>68</v>
      </c>
      <c r="AC25" s="41" t="s">
        <v>246</v>
      </c>
      <c r="AD25" s="105" t="s">
        <v>303</v>
      </c>
      <c r="AE25" s="109" t="s">
        <v>255</v>
      </c>
      <c r="AF25" s="199"/>
      <c r="AG25" s="125">
        <v>44927</v>
      </c>
      <c r="AH25" s="176">
        <v>45261</v>
      </c>
      <c r="AI25"/>
      <c r="AJ25"/>
      <c r="AK25" s="3"/>
      <c r="AL25" s="3"/>
      <c r="AM25" s="3"/>
      <c r="AN25" s="3"/>
      <c r="AO25" s="3"/>
    </row>
    <row r="26" spans="1:41" ht="101.5" x14ac:dyDescent="0.35">
      <c r="A26" s="251"/>
      <c r="B26" s="282"/>
      <c r="C26" s="200" t="s">
        <v>264</v>
      </c>
      <c r="D26" s="95" t="s">
        <v>93</v>
      </c>
      <c r="E26" s="115" t="s">
        <v>65</v>
      </c>
      <c r="F26" s="201"/>
      <c r="G26" s="201"/>
      <c r="H26" s="157"/>
      <c r="I26" s="157"/>
      <c r="J26" s="66" t="s">
        <v>66</v>
      </c>
      <c r="K26" s="66" t="s">
        <v>66</v>
      </c>
      <c r="L26" s="66" t="s">
        <v>66</v>
      </c>
      <c r="M26" s="66" t="s">
        <v>66</v>
      </c>
      <c r="N26" s="66"/>
      <c r="O26" s="66" t="str">
        <f t="shared" si="4"/>
        <v>Wind Wave Tidal INTOG</v>
      </c>
      <c r="P26" s="66" t="s">
        <v>66</v>
      </c>
      <c r="Q26" s="66" t="s">
        <v>66</v>
      </c>
      <c r="R26" s="66"/>
      <c r="S26" s="66"/>
      <c r="T26" s="66" t="s">
        <v>66</v>
      </c>
      <c r="U26" s="65" t="s">
        <v>282</v>
      </c>
      <c r="V26" s="66">
        <v>1</v>
      </c>
      <c r="W26" s="66">
        <v>1</v>
      </c>
      <c r="X26" s="66">
        <v>1</v>
      </c>
      <c r="Y26" s="66">
        <v>1</v>
      </c>
      <c r="Z26" s="66">
        <f t="shared" si="1"/>
        <v>3</v>
      </c>
      <c r="AA26" s="66" t="str">
        <f t="shared" si="2"/>
        <v>Medium</v>
      </c>
      <c r="AB26" s="246"/>
      <c r="AC26" s="68"/>
      <c r="AD26" s="229" t="s">
        <v>227</v>
      </c>
      <c r="AE26" s="140" t="s">
        <v>228</v>
      </c>
      <c r="AF26" s="157"/>
      <c r="AG26" s="126">
        <v>44927</v>
      </c>
      <c r="AH26" s="173">
        <v>45261</v>
      </c>
      <c r="AI26"/>
      <c r="AJ26"/>
      <c r="AK26" s="3"/>
      <c r="AL26" s="3"/>
      <c r="AM26" s="3"/>
      <c r="AN26" s="3"/>
      <c r="AO26" s="3"/>
    </row>
    <row r="27" spans="1:41" ht="72.5" x14ac:dyDescent="0.35">
      <c r="A27" s="251"/>
      <c r="B27" s="282"/>
      <c r="C27" s="26" t="s">
        <v>289</v>
      </c>
      <c r="D27" s="26" t="s">
        <v>94</v>
      </c>
      <c r="E27" s="116" t="s">
        <v>65</v>
      </c>
      <c r="F27" s="202"/>
      <c r="G27" s="202"/>
      <c r="H27" s="193"/>
      <c r="I27" s="193"/>
      <c r="J27" s="27" t="s">
        <v>66</v>
      </c>
      <c r="K27" s="27" t="s">
        <v>66</v>
      </c>
      <c r="L27" s="27" t="s">
        <v>66</v>
      </c>
      <c r="M27" s="27" t="s">
        <v>66</v>
      </c>
      <c r="N27" s="27"/>
      <c r="O27" s="27" t="str">
        <f t="shared" si="4"/>
        <v>Wind Wave Tidal INTOG</v>
      </c>
      <c r="P27" s="27"/>
      <c r="Q27" s="27" t="s">
        <v>66</v>
      </c>
      <c r="R27" s="27"/>
      <c r="S27" s="27" t="s">
        <v>66</v>
      </c>
      <c r="T27" s="27" t="s">
        <v>66</v>
      </c>
      <c r="U27" s="26" t="s">
        <v>295</v>
      </c>
      <c r="V27" s="27">
        <v>1</v>
      </c>
      <c r="W27" s="27">
        <v>1</v>
      </c>
      <c r="X27" s="27">
        <v>1</v>
      </c>
      <c r="Y27" s="27">
        <v>1</v>
      </c>
      <c r="Z27" s="27">
        <f t="shared" si="1"/>
        <v>3</v>
      </c>
      <c r="AA27" s="27" t="str">
        <f t="shared" si="2"/>
        <v>Medium</v>
      </c>
      <c r="AB27" s="246"/>
      <c r="AC27" s="32" t="s">
        <v>95</v>
      </c>
      <c r="AD27" s="193" t="s">
        <v>238</v>
      </c>
      <c r="AE27" s="223" t="s">
        <v>239</v>
      </c>
      <c r="AF27" s="193"/>
      <c r="AG27" s="127">
        <v>44927</v>
      </c>
      <c r="AH27" s="174">
        <v>45261</v>
      </c>
      <c r="AI27"/>
      <c r="AJ27"/>
      <c r="AK27" s="3"/>
      <c r="AL27" s="3"/>
      <c r="AM27" s="3"/>
      <c r="AN27" s="3"/>
      <c r="AO27" s="3"/>
    </row>
    <row r="28" spans="1:41" ht="44" thickBot="1" x14ac:dyDescent="0.4">
      <c r="A28" s="252"/>
      <c r="B28" s="283"/>
      <c r="C28" s="80" t="s">
        <v>265</v>
      </c>
      <c r="D28" s="80" t="s">
        <v>267</v>
      </c>
      <c r="E28" s="117" t="s">
        <v>65</v>
      </c>
      <c r="F28" s="196"/>
      <c r="G28" s="196"/>
      <c r="H28" s="197"/>
      <c r="I28" s="197"/>
      <c r="J28" s="73" t="s">
        <v>66</v>
      </c>
      <c r="K28" s="73"/>
      <c r="L28" s="73"/>
      <c r="M28" s="73"/>
      <c r="N28" s="73"/>
      <c r="O28" s="73" t="str">
        <f t="shared" si="4"/>
        <v>Wind</v>
      </c>
      <c r="P28" s="73"/>
      <c r="Q28" s="73" t="s">
        <v>66</v>
      </c>
      <c r="R28" s="73"/>
      <c r="S28" s="73" t="s">
        <v>66</v>
      </c>
      <c r="T28" s="73"/>
      <c r="U28" s="76" t="s">
        <v>262</v>
      </c>
      <c r="V28" s="73">
        <v>1</v>
      </c>
      <c r="W28" s="73">
        <v>1</v>
      </c>
      <c r="X28" s="73">
        <v>1</v>
      </c>
      <c r="Y28" s="73">
        <v>1</v>
      </c>
      <c r="Z28" s="73">
        <f t="shared" si="1"/>
        <v>3</v>
      </c>
      <c r="AA28" s="73" t="str">
        <f t="shared" si="2"/>
        <v>Medium</v>
      </c>
      <c r="AB28" s="247"/>
      <c r="AC28" s="197"/>
      <c r="AD28" s="75" t="s">
        <v>300</v>
      </c>
      <c r="AE28" s="224" t="s">
        <v>240</v>
      </c>
      <c r="AF28" s="197"/>
      <c r="AG28" s="135">
        <v>44927</v>
      </c>
      <c r="AH28" s="177">
        <v>45261</v>
      </c>
      <c r="AI28"/>
      <c r="AJ28"/>
      <c r="AK28" s="3"/>
      <c r="AL28" s="3"/>
      <c r="AM28" s="3"/>
      <c r="AN28" s="3"/>
      <c r="AO28" s="3"/>
    </row>
    <row r="29" spans="1:41" ht="145" x14ac:dyDescent="0.35">
      <c r="A29" s="257" t="s">
        <v>96</v>
      </c>
      <c r="B29" s="267" t="s">
        <v>247</v>
      </c>
      <c r="C29" s="35" t="s">
        <v>192</v>
      </c>
      <c r="D29" s="37" t="s">
        <v>206</v>
      </c>
      <c r="E29" s="114" t="s">
        <v>65</v>
      </c>
      <c r="F29" s="198"/>
      <c r="G29" s="198"/>
      <c r="H29" s="199"/>
      <c r="I29" s="199"/>
      <c r="J29" s="36" t="s">
        <v>66</v>
      </c>
      <c r="K29" s="36" t="s">
        <v>66</v>
      </c>
      <c r="L29" s="36" t="s">
        <v>66</v>
      </c>
      <c r="M29" s="36"/>
      <c r="N29" s="36"/>
      <c r="O29" s="36" t="str">
        <f t="shared" si="4"/>
        <v>Wind Wave Tidal</v>
      </c>
      <c r="P29" s="36" t="s">
        <v>66</v>
      </c>
      <c r="Q29" s="36"/>
      <c r="R29" s="36" t="s">
        <v>66</v>
      </c>
      <c r="S29" s="36"/>
      <c r="T29" s="36" t="s">
        <v>66</v>
      </c>
      <c r="U29" s="35" t="s">
        <v>297</v>
      </c>
      <c r="V29" s="36">
        <v>2</v>
      </c>
      <c r="W29" s="36">
        <v>1</v>
      </c>
      <c r="X29" s="36">
        <v>1</v>
      </c>
      <c r="Y29" s="36">
        <v>1</v>
      </c>
      <c r="Z29" s="36">
        <f t="shared" si="1"/>
        <v>6</v>
      </c>
      <c r="AA29" s="36" t="str">
        <f t="shared" si="2"/>
        <v>High</v>
      </c>
      <c r="AB29" s="242" t="s">
        <v>68</v>
      </c>
      <c r="AC29" s="203" t="s">
        <v>248</v>
      </c>
      <c r="AD29" s="41" t="s">
        <v>301</v>
      </c>
      <c r="AE29" s="38" t="s">
        <v>256</v>
      </c>
      <c r="AF29" s="199"/>
      <c r="AG29" s="125">
        <v>44927</v>
      </c>
      <c r="AH29" s="176">
        <v>45261</v>
      </c>
      <c r="AI29"/>
      <c r="AJ29"/>
      <c r="AK29" s="3"/>
      <c r="AL29" s="3"/>
      <c r="AM29" s="3"/>
      <c r="AN29" s="3"/>
      <c r="AO29" s="3"/>
    </row>
    <row r="30" spans="1:41" ht="111.5" customHeight="1" x14ac:dyDescent="0.35">
      <c r="A30" s="258"/>
      <c r="B30" s="268"/>
      <c r="C30" s="95" t="s">
        <v>193</v>
      </c>
      <c r="D30" s="67" t="s">
        <v>206</v>
      </c>
      <c r="E30" s="115" t="s">
        <v>65</v>
      </c>
      <c r="F30" s="201"/>
      <c r="G30" s="201"/>
      <c r="H30" s="157"/>
      <c r="I30" s="157"/>
      <c r="J30" s="66" t="s">
        <v>66</v>
      </c>
      <c r="K30" s="66" t="s">
        <v>66</v>
      </c>
      <c r="L30" s="66" t="s">
        <v>66</v>
      </c>
      <c r="M30" s="66"/>
      <c r="N30" s="66"/>
      <c r="O30" s="66" t="str">
        <f t="shared" si="4"/>
        <v>Wind Wave Tidal</v>
      </c>
      <c r="P30" s="66" t="s">
        <v>66</v>
      </c>
      <c r="Q30" s="66" t="s">
        <v>66</v>
      </c>
      <c r="R30" s="66" t="s">
        <v>66</v>
      </c>
      <c r="S30" s="66"/>
      <c r="T30" s="66"/>
      <c r="U30" s="65" t="s">
        <v>296</v>
      </c>
      <c r="V30" s="66">
        <v>2</v>
      </c>
      <c r="W30" s="66">
        <v>1</v>
      </c>
      <c r="X30" s="66">
        <v>1</v>
      </c>
      <c r="Y30" s="66">
        <v>1</v>
      </c>
      <c r="Z30" s="66">
        <f t="shared" si="1"/>
        <v>6</v>
      </c>
      <c r="AA30" s="66" t="str">
        <f t="shared" si="2"/>
        <v>High</v>
      </c>
      <c r="AB30" s="243"/>
      <c r="AC30" s="68" t="s">
        <v>223</v>
      </c>
      <c r="AD30" s="71" t="s">
        <v>299</v>
      </c>
      <c r="AE30" s="68" t="s">
        <v>241</v>
      </c>
      <c r="AF30" s="157"/>
      <c r="AG30" s="126">
        <v>44927</v>
      </c>
      <c r="AH30" s="173">
        <v>45261</v>
      </c>
      <c r="AI30"/>
      <c r="AJ30"/>
      <c r="AK30" s="3"/>
      <c r="AL30" s="3"/>
      <c r="AM30" s="3"/>
      <c r="AN30" s="3"/>
      <c r="AO30" s="3"/>
    </row>
    <row r="31" spans="1:41" ht="34" customHeight="1" thickBot="1" x14ac:dyDescent="0.4">
      <c r="A31" s="259"/>
      <c r="B31" s="269"/>
      <c r="C31" s="204" t="s">
        <v>194</v>
      </c>
      <c r="D31" s="43" t="s">
        <v>206</v>
      </c>
      <c r="E31" s="113" t="s">
        <v>65</v>
      </c>
      <c r="F31" s="205"/>
      <c r="G31" s="205"/>
      <c r="H31" s="206"/>
      <c r="I31" s="206"/>
      <c r="J31" s="34" t="s">
        <v>66</v>
      </c>
      <c r="K31" s="34"/>
      <c r="L31" s="34"/>
      <c r="M31" s="34"/>
      <c r="N31" s="34"/>
      <c r="O31" s="34" t="str">
        <f t="shared" si="4"/>
        <v>Wind</v>
      </c>
      <c r="P31" s="34"/>
      <c r="Q31" s="34" t="s">
        <v>66</v>
      </c>
      <c r="R31" s="34" t="s">
        <v>66</v>
      </c>
      <c r="S31" s="34" t="s">
        <v>66</v>
      </c>
      <c r="T31" s="34"/>
      <c r="U31" s="43" t="s">
        <v>97</v>
      </c>
      <c r="V31" s="34">
        <v>1</v>
      </c>
      <c r="W31" s="34">
        <v>1</v>
      </c>
      <c r="X31" s="34">
        <v>1</v>
      </c>
      <c r="Y31" s="34">
        <v>1</v>
      </c>
      <c r="Z31" s="34">
        <f t="shared" si="1"/>
        <v>3</v>
      </c>
      <c r="AA31" s="34" t="str">
        <f t="shared" si="2"/>
        <v>Medium</v>
      </c>
      <c r="AB31" s="244"/>
      <c r="AC31" s="206"/>
      <c r="AD31" s="206"/>
      <c r="AE31" s="225"/>
      <c r="AF31" s="206"/>
      <c r="AG31" s="129">
        <v>44927</v>
      </c>
      <c r="AH31" s="175">
        <v>45261</v>
      </c>
      <c r="AI31"/>
      <c r="AJ31"/>
      <c r="AK31" s="3"/>
      <c r="AL31" s="3"/>
      <c r="AM31" s="3"/>
      <c r="AN31" s="3"/>
      <c r="AO31" s="3"/>
    </row>
    <row r="32" spans="1:41" ht="149.5" customHeight="1" x14ac:dyDescent="0.35">
      <c r="A32" s="286" t="s">
        <v>98</v>
      </c>
      <c r="B32" s="288" t="s">
        <v>99</v>
      </c>
      <c r="C32" s="207" t="s">
        <v>290</v>
      </c>
      <c r="D32" s="79" t="s">
        <v>64</v>
      </c>
      <c r="E32" s="118" t="s">
        <v>65</v>
      </c>
      <c r="F32" s="208"/>
      <c r="G32" s="208"/>
      <c r="H32" s="209"/>
      <c r="I32" s="209"/>
      <c r="J32" s="72" t="s">
        <v>66</v>
      </c>
      <c r="K32" s="72" t="s">
        <v>66</v>
      </c>
      <c r="L32" s="72" t="s">
        <v>66</v>
      </c>
      <c r="M32" s="72" t="s">
        <v>66</v>
      </c>
      <c r="N32" s="72"/>
      <c r="O32" s="72" t="str">
        <f t="shared" si="4"/>
        <v>Wind Wave Tidal INTOG</v>
      </c>
      <c r="P32" s="72" t="s">
        <v>66</v>
      </c>
      <c r="Q32" s="72" t="s">
        <v>66</v>
      </c>
      <c r="R32" s="72"/>
      <c r="S32" s="72"/>
      <c r="T32" s="72" t="s">
        <v>66</v>
      </c>
      <c r="U32" s="77" t="s">
        <v>224</v>
      </c>
      <c r="V32" s="72">
        <v>2</v>
      </c>
      <c r="W32" s="72">
        <v>1</v>
      </c>
      <c r="X32" s="72">
        <v>1</v>
      </c>
      <c r="Y32" s="72">
        <v>1</v>
      </c>
      <c r="Z32" s="72">
        <f>V32*(W32+X32+Y32)</f>
        <v>6</v>
      </c>
      <c r="AA32" s="72" t="str">
        <f t="shared" si="2"/>
        <v>High</v>
      </c>
      <c r="AB32" s="245" t="s">
        <v>68</v>
      </c>
      <c r="AC32" s="130" t="s">
        <v>257</v>
      </c>
      <c r="AD32" s="209"/>
      <c r="AE32" s="226"/>
      <c r="AF32" s="209"/>
      <c r="AG32" s="131">
        <v>44927</v>
      </c>
      <c r="AH32" s="179">
        <v>45261</v>
      </c>
      <c r="AI32"/>
      <c r="AJ32"/>
      <c r="AK32" s="3"/>
      <c r="AL32" s="3"/>
      <c r="AM32" s="3"/>
      <c r="AN32" s="3"/>
      <c r="AO32" s="3"/>
    </row>
    <row r="33" spans="1:41" ht="75" customHeight="1" x14ac:dyDescent="0.35">
      <c r="A33" s="251"/>
      <c r="B33" s="295"/>
      <c r="C33" s="210" t="s">
        <v>195</v>
      </c>
      <c r="D33" s="33" t="s">
        <v>64</v>
      </c>
      <c r="E33" s="116" t="s">
        <v>65</v>
      </c>
      <c r="F33" s="202"/>
      <c r="G33" s="202"/>
      <c r="H33" s="193"/>
      <c r="I33" s="193"/>
      <c r="J33" s="27" t="s">
        <v>66</v>
      </c>
      <c r="K33" s="27" t="s">
        <v>66</v>
      </c>
      <c r="L33" s="27" t="s">
        <v>66</v>
      </c>
      <c r="M33" s="27" t="s">
        <v>66</v>
      </c>
      <c r="N33" s="27" t="s">
        <v>66</v>
      </c>
      <c r="O33" s="27" t="str">
        <f t="shared" si="4"/>
        <v>Wind Wave Tidal INTOG Other</v>
      </c>
      <c r="P33" s="27" t="s">
        <v>66</v>
      </c>
      <c r="Q33" s="27"/>
      <c r="R33" s="27" t="s">
        <v>66</v>
      </c>
      <c r="S33" s="27"/>
      <c r="T33" s="27"/>
      <c r="U33" s="26" t="s">
        <v>100</v>
      </c>
      <c r="V33" s="27">
        <v>1</v>
      </c>
      <c r="W33" s="27">
        <v>1</v>
      </c>
      <c r="X33" s="27">
        <v>1</v>
      </c>
      <c r="Y33" s="27">
        <v>1</v>
      </c>
      <c r="Z33" s="27">
        <f t="shared" si="1"/>
        <v>3</v>
      </c>
      <c r="AA33" s="27" t="str">
        <f t="shared" si="2"/>
        <v>Medium</v>
      </c>
      <c r="AB33" s="246"/>
      <c r="AC33" s="32" t="s">
        <v>101</v>
      </c>
      <c r="AD33" s="28" t="s">
        <v>202</v>
      </c>
      <c r="AE33" s="29" t="s">
        <v>167</v>
      </c>
      <c r="AF33" s="193"/>
      <c r="AG33" s="127">
        <v>44927</v>
      </c>
      <c r="AH33" s="174">
        <v>45261</v>
      </c>
      <c r="AI33"/>
      <c r="AJ33"/>
      <c r="AK33" s="3"/>
      <c r="AL33" s="3"/>
      <c r="AM33" s="3"/>
      <c r="AN33" s="3"/>
      <c r="AO33" s="3"/>
    </row>
    <row r="34" spans="1:41" ht="58.5" thickBot="1" x14ac:dyDescent="0.4">
      <c r="A34" s="252"/>
      <c r="B34" s="289"/>
      <c r="C34" s="195" t="s">
        <v>196</v>
      </c>
      <c r="D34" s="78" t="s">
        <v>64</v>
      </c>
      <c r="E34" s="117" t="s">
        <v>65</v>
      </c>
      <c r="F34" s="196"/>
      <c r="G34" s="196"/>
      <c r="H34" s="197"/>
      <c r="I34" s="197"/>
      <c r="J34" s="73" t="s">
        <v>66</v>
      </c>
      <c r="K34" s="73" t="s">
        <v>66</v>
      </c>
      <c r="L34" s="73" t="s">
        <v>66</v>
      </c>
      <c r="M34" s="73" t="s">
        <v>66</v>
      </c>
      <c r="N34" s="73" t="s">
        <v>66</v>
      </c>
      <c r="O34" s="73" t="str">
        <f t="shared" si="4"/>
        <v>Wind Wave Tidal INTOG Other</v>
      </c>
      <c r="P34" s="73" t="s">
        <v>66</v>
      </c>
      <c r="Q34" s="73"/>
      <c r="R34" s="73" t="s">
        <v>66</v>
      </c>
      <c r="S34" s="73"/>
      <c r="T34" s="73" t="s">
        <v>66</v>
      </c>
      <c r="U34" s="76" t="s">
        <v>102</v>
      </c>
      <c r="V34" s="73">
        <v>1</v>
      </c>
      <c r="W34" s="73">
        <v>1</v>
      </c>
      <c r="X34" s="73">
        <v>1</v>
      </c>
      <c r="Y34" s="73">
        <v>1</v>
      </c>
      <c r="Z34" s="73">
        <f t="shared" si="1"/>
        <v>3</v>
      </c>
      <c r="AA34" s="73" t="str">
        <f t="shared" si="2"/>
        <v>Medium</v>
      </c>
      <c r="AB34" s="247"/>
      <c r="AC34" s="197"/>
      <c r="AD34" s="197"/>
      <c r="AE34" s="224"/>
      <c r="AF34" s="197"/>
      <c r="AG34" s="135">
        <v>44927</v>
      </c>
      <c r="AH34" s="177">
        <v>45261</v>
      </c>
      <c r="AI34"/>
      <c r="AJ34"/>
      <c r="AK34" s="3"/>
      <c r="AL34" s="3"/>
      <c r="AM34" s="3"/>
      <c r="AN34" s="3"/>
      <c r="AO34" s="3"/>
    </row>
    <row r="35" spans="1:41" ht="87.5" thickBot="1" x14ac:dyDescent="0.4">
      <c r="A35" s="63" t="s">
        <v>103</v>
      </c>
      <c r="B35" s="64" t="s">
        <v>104</v>
      </c>
      <c r="C35" s="16" t="s">
        <v>197</v>
      </c>
      <c r="D35" s="16" t="s">
        <v>64</v>
      </c>
      <c r="E35" s="119" t="s">
        <v>65</v>
      </c>
      <c r="F35" s="211"/>
      <c r="G35" s="211"/>
      <c r="H35" s="212"/>
      <c r="I35" s="212"/>
      <c r="J35" s="17" t="s">
        <v>66</v>
      </c>
      <c r="K35" s="17" t="s">
        <v>66</v>
      </c>
      <c r="L35" s="17" t="s">
        <v>66</v>
      </c>
      <c r="M35" s="17" t="s">
        <v>66</v>
      </c>
      <c r="N35" s="17" t="s">
        <v>66</v>
      </c>
      <c r="O35" s="17" t="str">
        <f t="shared" si="4"/>
        <v>Wind Wave Tidal INTOG Other</v>
      </c>
      <c r="P35" s="17"/>
      <c r="Q35" s="17"/>
      <c r="R35" s="17" t="s">
        <v>66</v>
      </c>
      <c r="S35" s="17" t="s">
        <v>66</v>
      </c>
      <c r="T35" s="17" t="s">
        <v>66</v>
      </c>
      <c r="U35" s="16" t="s">
        <v>105</v>
      </c>
      <c r="V35" s="17">
        <v>2</v>
      </c>
      <c r="W35" s="17">
        <v>1</v>
      </c>
      <c r="X35" s="17">
        <v>1</v>
      </c>
      <c r="Y35" s="17">
        <v>1</v>
      </c>
      <c r="Z35" s="17">
        <f t="shared" si="1"/>
        <v>6</v>
      </c>
      <c r="AA35" s="17" t="str">
        <f t="shared" si="2"/>
        <v>High</v>
      </c>
      <c r="AB35" s="96" t="s">
        <v>68</v>
      </c>
      <c r="AC35" s="141"/>
      <c r="AD35" s="151" t="s">
        <v>249</v>
      </c>
      <c r="AE35" s="159" t="s">
        <v>283</v>
      </c>
      <c r="AF35" s="213"/>
      <c r="AG35" s="152">
        <v>44927</v>
      </c>
      <c r="AH35" s="178">
        <v>45261</v>
      </c>
      <c r="AI35"/>
      <c r="AJ35"/>
      <c r="AK35" s="3"/>
      <c r="AL35" s="3"/>
      <c r="AM35" s="3"/>
      <c r="AN35" s="3"/>
      <c r="AO35" s="3"/>
    </row>
    <row r="36" spans="1:41" ht="44" customHeight="1" x14ac:dyDescent="0.35">
      <c r="A36" s="286" t="s">
        <v>106</v>
      </c>
      <c r="B36" s="288" t="s">
        <v>107</v>
      </c>
      <c r="C36" s="207" t="s">
        <v>198</v>
      </c>
      <c r="D36" s="79" t="s">
        <v>64</v>
      </c>
      <c r="E36" s="118" t="s">
        <v>65</v>
      </c>
      <c r="F36" s="208"/>
      <c r="G36" s="208"/>
      <c r="H36" s="209"/>
      <c r="I36" s="209"/>
      <c r="J36" s="72" t="s">
        <v>66</v>
      </c>
      <c r="K36" s="72" t="s">
        <v>66</v>
      </c>
      <c r="L36" s="72" t="s">
        <v>66</v>
      </c>
      <c r="M36" s="72" t="s">
        <v>66</v>
      </c>
      <c r="N36" s="72"/>
      <c r="O36" s="72" t="str">
        <f t="shared" si="4"/>
        <v>Wind Wave Tidal INTOG</v>
      </c>
      <c r="P36" s="72" t="s">
        <v>66</v>
      </c>
      <c r="Q36" s="72" t="s">
        <v>66</v>
      </c>
      <c r="R36" s="72"/>
      <c r="S36" s="72" t="s">
        <v>66</v>
      </c>
      <c r="T36" s="72" t="s">
        <v>66</v>
      </c>
      <c r="U36" s="77" t="s">
        <v>108</v>
      </c>
      <c r="V36" s="72">
        <v>2</v>
      </c>
      <c r="W36" s="72">
        <v>1</v>
      </c>
      <c r="X36" s="72">
        <v>1</v>
      </c>
      <c r="Y36" s="72">
        <v>1</v>
      </c>
      <c r="Z36" s="72">
        <f t="shared" si="1"/>
        <v>6</v>
      </c>
      <c r="AA36" s="72" t="str">
        <f t="shared" si="2"/>
        <v>High</v>
      </c>
      <c r="AB36" s="248" t="s">
        <v>68</v>
      </c>
      <c r="AC36" s="209"/>
      <c r="AD36" s="209"/>
      <c r="AE36" s="226"/>
      <c r="AF36" s="209"/>
      <c r="AG36" s="131">
        <v>44927</v>
      </c>
      <c r="AH36" s="179">
        <v>45261</v>
      </c>
      <c r="AI36"/>
      <c r="AJ36"/>
      <c r="AK36" s="3"/>
      <c r="AL36" s="3"/>
      <c r="AM36" s="3"/>
      <c r="AN36" s="3"/>
      <c r="AO36" s="3"/>
    </row>
    <row r="37" spans="1:41" ht="218" thickBot="1" x14ac:dyDescent="0.4">
      <c r="A37" s="287"/>
      <c r="B37" s="296"/>
      <c r="C37" s="107" t="s">
        <v>266</v>
      </c>
      <c r="D37" s="97" t="s">
        <v>64</v>
      </c>
      <c r="E37" s="120" t="s">
        <v>65</v>
      </c>
      <c r="F37" s="214"/>
      <c r="G37" s="214"/>
      <c r="H37" s="215"/>
      <c r="I37" s="215"/>
      <c r="J37" s="98" t="s">
        <v>66</v>
      </c>
      <c r="K37" s="98"/>
      <c r="L37" s="98"/>
      <c r="M37" s="98"/>
      <c r="N37" s="98"/>
      <c r="O37" s="98" t="str">
        <f t="shared" si="4"/>
        <v>Wind</v>
      </c>
      <c r="P37" s="98"/>
      <c r="Q37" s="98" t="s">
        <v>66</v>
      </c>
      <c r="R37" s="98"/>
      <c r="S37" s="98" t="s">
        <v>66</v>
      </c>
      <c r="T37" s="98" t="s">
        <v>66</v>
      </c>
      <c r="U37" s="97" t="s">
        <v>109</v>
      </c>
      <c r="V37" s="98">
        <v>2</v>
      </c>
      <c r="W37" s="98">
        <v>1</v>
      </c>
      <c r="X37" s="98">
        <v>0</v>
      </c>
      <c r="Y37" s="98">
        <v>1</v>
      </c>
      <c r="Z37" s="98">
        <f t="shared" si="1"/>
        <v>4</v>
      </c>
      <c r="AA37" s="98" t="str">
        <f t="shared" si="2"/>
        <v>Medium</v>
      </c>
      <c r="AB37" s="249"/>
      <c r="AC37" s="107"/>
      <c r="AD37" s="107" t="s">
        <v>258</v>
      </c>
      <c r="AE37" s="222" t="s">
        <v>166</v>
      </c>
      <c r="AF37" s="215"/>
      <c r="AG37" s="142">
        <v>44927</v>
      </c>
      <c r="AH37" s="175">
        <v>45261</v>
      </c>
      <c r="AI37"/>
      <c r="AJ37"/>
      <c r="AK37" s="3"/>
      <c r="AL37" s="3"/>
      <c r="AM37" s="3"/>
      <c r="AN37" s="3"/>
      <c r="AO37" s="3"/>
    </row>
    <row r="38" spans="1:41" ht="43.5" x14ac:dyDescent="0.35">
      <c r="A38" s="291" t="s">
        <v>110</v>
      </c>
      <c r="B38" s="293" t="s">
        <v>111</v>
      </c>
      <c r="C38" s="194" t="s">
        <v>199</v>
      </c>
      <c r="D38" s="99" t="s">
        <v>64</v>
      </c>
      <c r="E38" s="121" t="s">
        <v>65</v>
      </c>
      <c r="F38" s="216"/>
      <c r="G38" s="216"/>
      <c r="H38" s="217"/>
      <c r="I38" s="217"/>
      <c r="J38" s="100" t="s">
        <v>66</v>
      </c>
      <c r="K38" s="100" t="s">
        <v>66</v>
      </c>
      <c r="L38" s="100" t="s">
        <v>66</v>
      </c>
      <c r="M38" s="100" t="s">
        <v>66</v>
      </c>
      <c r="N38" s="100"/>
      <c r="O38" s="100" t="str">
        <f t="shared" si="4"/>
        <v>Wind Wave Tidal INTOG</v>
      </c>
      <c r="P38" s="100"/>
      <c r="Q38" s="100"/>
      <c r="R38" s="100"/>
      <c r="S38" s="100"/>
      <c r="T38" s="100"/>
      <c r="U38" s="138" t="s">
        <v>292</v>
      </c>
      <c r="V38" s="100">
        <v>2</v>
      </c>
      <c r="W38" s="100">
        <v>1</v>
      </c>
      <c r="X38" s="100">
        <v>1</v>
      </c>
      <c r="Y38" s="100">
        <v>1</v>
      </c>
      <c r="Z38" s="100">
        <f t="shared" si="1"/>
        <v>6</v>
      </c>
      <c r="AA38" s="100" t="str">
        <f t="shared" si="2"/>
        <v>High</v>
      </c>
      <c r="AB38" s="242" t="s">
        <v>68</v>
      </c>
      <c r="AC38" s="149"/>
      <c r="AD38" s="149" t="s">
        <v>201</v>
      </c>
      <c r="AE38" s="137" t="s">
        <v>167</v>
      </c>
      <c r="AF38" s="217"/>
      <c r="AG38" s="139">
        <v>44927</v>
      </c>
      <c r="AH38" s="179">
        <v>45261</v>
      </c>
      <c r="AI38"/>
      <c r="AJ38"/>
      <c r="AK38" s="3"/>
      <c r="AL38" s="3"/>
      <c r="AM38" s="3"/>
      <c r="AN38" s="3"/>
      <c r="AO38" s="3"/>
    </row>
    <row r="39" spans="1:41" ht="116" x14ac:dyDescent="0.35">
      <c r="A39" s="292"/>
      <c r="B39" s="294"/>
      <c r="C39" s="26" t="s">
        <v>200</v>
      </c>
      <c r="D39" s="26" t="s">
        <v>64</v>
      </c>
      <c r="E39" s="116" t="s">
        <v>65</v>
      </c>
      <c r="F39" s="202"/>
      <c r="G39" s="202"/>
      <c r="H39" s="193"/>
      <c r="I39" s="193"/>
      <c r="J39" s="27" t="s">
        <v>66</v>
      </c>
      <c r="K39" s="27" t="s">
        <v>66</v>
      </c>
      <c r="L39" s="27" t="s">
        <v>66</v>
      </c>
      <c r="M39" s="27" t="s">
        <v>66</v>
      </c>
      <c r="N39" s="27" t="s">
        <v>66</v>
      </c>
      <c r="O39" s="27" t="str">
        <f t="shared" si="4"/>
        <v>Wind Wave Tidal INTOG Other</v>
      </c>
      <c r="P39" s="27"/>
      <c r="Q39" s="27"/>
      <c r="R39" s="27"/>
      <c r="S39" s="27"/>
      <c r="T39" s="27" t="s">
        <v>66</v>
      </c>
      <c r="U39" s="26" t="s">
        <v>112</v>
      </c>
      <c r="V39" s="27">
        <v>2</v>
      </c>
      <c r="W39" s="27">
        <v>1</v>
      </c>
      <c r="X39" s="27">
        <v>1</v>
      </c>
      <c r="Y39" s="27">
        <v>1</v>
      </c>
      <c r="Z39" s="27">
        <f t="shared" si="1"/>
        <v>6</v>
      </c>
      <c r="AA39" s="27" t="str">
        <f t="shared" si="2"/>
        <v>High</v>
      </c>
      <c r="AB39" s="243"/>
      <c r="AC39" s="32"/>
      <c r="AD39" s="32" t="s">
        <v>259</v>
      </c>
      <c r="AE39" s="29" t="s">
        <v>260</v>
      </c>
      <c r="AF39" s="193"/>
      <c r="AG39" s="127">
        <v>44927</v>
      </c>
      <c r="AH39" s="174">
        <v>45261</v>
      </c>
      <c r="AI39"/>
      <c r="AJ39"/>
      <c r="AK39" s="3"/>
      <c r="AL39" s="3"/>
      <c r="AM39" s="3"/>
      <c r="AN39" s="3"/>
      <c r="AO39" s="3"/>
    </row>
    <row r="40" spans="1:41" ht="218" thickBot="1" x14ac:dyDescent="0.4">
      <c r="A40" s="292"/>
      <c r="B40" s="294"/>
      <c r="C40" s="154" t="s">
        <v>287</v>
      </c>
      <c r="D40" s="158" t="s">
        <v>64</v>
      </c>
      <c r="E40" s="123" t="s">
        <v>65</v>
      </c>
      <c r="F40" s="218"/>
      <c r="G40" s="218"/>
      <c r="H40" s="156"/>
      <c r="I40" s="156"/>
      <c r="J40" s="122" t="s">
        <v>66</v>
      </c>
      <c r="K40" s="122" t="s">
        <v>66</v>
      </c>
      <c r="L40" s="122" t="s">
        <v>66</v>
      </c>
      <c r="M40" s="122" t="s">
        <v>66</v>
      </c>
      <c r="N40" s="122"/>
      <c r="O40" s="122" t="str">
        <f t="shared" si="4"/>
        <v>Wind Wave Tidal INTOG</v>
      </c>
      <c r="P40" s="122"/>
      <c r="Q40" s="122"/>
      <c r="R40" s="122" t="s">
        <v>66</v>
      </c>
      <c r="S40" s="122" t="s">
        <v>66</v>
      </c>
      <c r="T40" s="122"/>
      <c r="U40" s="154" t="s">
        <v>273</v>
      </c>
      <c r="V40" s="122">
        <v>2</v>
      </c>
      <c r="W40" s="122">
        <v>1</v>
      </c>
      <c r="X40" s="122">
        <v>1</v>
      </c>
      <c r="Y40" s="122">
        <v>1</v>
      </c>
      <c r="Z40" s="122">
        <f t="shared" si="1"/>
        <v>6</v>
      </c>
      <c r="AA40" s="122" t="str">
        <f t="shared" si="2"/>
        <v>High</v>
      </c>
      <c r="AB40" s="290"/>
      <c r="AC40" s="155" t="s">
        <v>261</v>
      </c>
      <c r="AD40" s="154" t="s">
        <v>174</v>
      </c>
      <c r="AE40" s="227" t="s">
        <v>167</v>
      </c>
      <c r="AF40" s="156"/>
      <c r="AG40" s="143">
        <v>44927</v>
      </c>
      <c r="AH40" s="180">
        <v>45261</v>
      </c>
      <c r="AI40"/>
      <c r="AJ40"/>
      <c r="AK40" s="3"/>
      <c r="AL40" s="3"/>
      <c r="AM40" s="3"/>
      <c r="AN40" s="3"/>
      <c r="AO40" s="3"/>
    </row>
    <row r="41" spans="1:41" ht="39.5" customHeight="1" x14ac:dyDescent="0.35">
      <c r="A41" s="286" t="s">
        <v>113</v>
      </c>
      <c r="B41" s="288" t="s">
        <v>114</v>
      </c>
      <c r="C41" s="108" t="s">
        <v>215</v>
      </c>
      <c r="D41" s="160" t="s">
        <v>64</v>
      </c>
      <c r="E41" s="161" t="s">
        <v>65</v>
      </c>
      <c r="F41" s="219"/>
      <c r="G41" s="219"/>
      <c r="H41" s="220"/>
      <c r="I41" s="220"/>
      <c r="J41" s="103" t="s">
        <v>66</v>
      </c>
      <c r="K41" s="103"/>
      <c r="L41" s="103"/>
      <c r="M41" s="103"/>
      <c r="N41" s="103"/>
      <c r="O41" s="103" t="str">
        <f t="shared" si="4"/>
        <v>Wind</v>
      </c>
      <c r="P41" s="103"/>
      <c r="Q41" s="103" t="s">
        <v>66</v>
      </c>
      <c r="R41" s="103"/>
      <c r="S41" s="103" t="s">
        <v>66</v>
      </c>
      <c r="T41" s="103" t="s">
        <v>66</v>
      </c>
      <c r="U41" s="108" t="s">
        <v>115</v>
      </c>
      <c r="V41" s="103">
        <v>2</v>
      </c>
      <c r="W41" s="103">
        <v>1</v>
      </c>
      <c r="X41" s="103">
        <v>0</v>
      </c>
      <c r="Y41" s="103">
        <v>1</v>
      </c>
      <c r="Z41" s="103">
        <f t="shared" si="1"/>
        <v>4</v>
      </c>
      <c r="AA41" s="103" t="str">
        <f t="shared" si="2"/>
        <v>Medium</v>
      </c>
      <c r="AB41" s="245" t="s">
        <v>68</v>
      </c>
      <c r="AC41" s="220"/>
      <c r="AD41" s="220"/>
      <c r="AE41" s="228"/>
      <c r="AF41" s="220"/>
      <c r="AG41" s="134">
        <v>44927</v>
      </c>
      <c r="AH41" s="181">
        <v>45261</v>
      </c>
      <c r="AI41"/>
      <c r="AJ41"/>
      <c r="AK41" s="3"/>
      <c r="AL41" s="3"/>
      <c r="AM41" s="3"/>
      <c r="AN41" s="3"/>
      <c r="AO41" s="3"/>
    </row>
    <row r="42" spans="1:41" ht="39.5" customHeight="1" thickBot="1" x14ac:dyDescent="0.4">
      <c r="A42" s="252"/>
      <c r="B42" s="289"/>
      <c r="C42" s="195" t="s">
        <v>203</v>
      </c>
      <c r="D42" s="78" t="s">
        <v>64</v>
      </c>
      <c r="E42" s="117" t="s">
        <v>65</v>
      </c>
      <c r="F42" s="196"/>
      <c r="G42" s="196"/>
      <c r="H42" s="196"/>
      <c r="I42" s="196"/>
      <c r="J42" s="73" t="s">
        <v>66</v>
      </c>
      <c r="K42" s="73"/>
      <c r="L42" s="73"/>
      <c r="M42" s="73"/>
      <c r="N42" s="73"/>
      <c r="O42" s="73" t="str">
        <f t="shared" si="4"/>
        <v>Wind</v>
      </c>
      <c r="P42" s="73" t="s">
        <v>66</v>
      </c>
      <c r="Q42" s="73"/>
      <c r="R42" s="73"/>
      <c r="S42" s="73"/>
      <c r="T42" s="73" t="s">
        <v>66</v>
      </c>
      <c r="U42" s="76" t="s">
        <v>116</v>
      </c>
      <c r="V42" s="73">
        <v>2</v>
      </c>
      <c r="W42" s="73">
        <v>1</v>
      </c>
      <c r="X42" s="73">
        <v>0</v>
      </c>
      <c r="Y42" s="73">
        <v>1</v>
      </c>
      <c r="Z42" s="73">
        <f t="shared" si="1"/>
        <v>4</v>
      </c>
      <c r="AA42" s="73" t="str">
        <f t="shared" si="2"/>
        <v>Medium</v>
      </c>
      <c r="AB42" s="247"/>
      <c r="AC42" s="197"/>
      <c r="AD42" s="197"/>
      <c r="AE42" s="224"/>
      <c r="AF42" s="197"/>
      <c r="AG42" s="135">
        <v>44927</v>
      </c>
      <c r="AH42" s="177">
        <v>45261</v>
      </c>
      <c r="AI42"/>
      <c r="AJ42"/>
      <c r="AK42" s="3"/>
      <c r="AL42" s="3"/>
      <c r="AM42" s="3"/>
      <c r="AN42" s="3"/>
      <c r="AO42" s="3"/>
    </row>
    <row r="43" spans="1:41" s="172" customFormat="1" ht="174.5" thickBot="1" x14ac:dyDescent="0.4">
      <c r="A43" s="236" t="s">
        <v>164</v>
      </c>
      <c r="B43" s="182" t="s">
        <v>171</v>
      </c>
      <c r="C43" s="144" t="s">
        <v>288</v>
      </c>
      <c r="D43" s="153" t="s">
        <v>64</v>
      </c>
      <c r="E43" s="145" t="s">
        <v>212</v>
      </c>
      <c r="F43" s="101"/>
      <c r="G43" s="101"/>
      <c r="H43" s="101"/>
      <c r="I43" s="101"/>
      <c r="J43" s="145" t="s">
        <v>66</v>
      </c>
      <c r="K43" s="145" t="s">
        <v>66</v>
      </c>
      <c r="L43" s="145" t="s">
        <v>66</v>
      </c>
      <c r="M43" s="145" t="s">
        <v>66</v>
      </c>
      <c r="N43" s="145" t="s">
        <v>66</v>
      </c>
      <c r="O43" s="145" t="str">
        <f t="shared" si="4"/>
        <v>Wind Wave Tidal INTOG Other</v>
      </c>
      <c r="P43" s="145" t="s">
        <v>66</v>
      </c>
      <c r="Q43" s="145" t="s">
        <v>66</v>
      </c>
      <c r="R43" s="145" t="s">
        <v>66</v>
      </c>
      <c r="S43" s="145" t="s">
        <v>66</v>
      </c>
      <c r="T43" s="145" t="s">
        <v>66</v>
      </c>
      <c r="U43" s="221" t="s">
        <v>225</v>
      </c>
      <c r="V43" s="145">
        <v>2</v>
      </c>
      <c r="W43" s="145">
        <v>1</v>
      </c>
      <c r="X43" s="145">
        <v>1</v>
      </c>
      <c r="Y43" s="145">
        <v>1</v>
      </c>
      <c r="Z43" s="145">
        <f t="shared" ref="Z43" si="5">V43*(W43+X43+Y43)</f>
        <v>6</v>
      </c>
      <c r="AA43" s="145" t="str">
        <f t="shared" si="2"/>
        <v>High</v>
      </c>
      <c r="AB43" s="145" t="s">
        <v>68</v>
      </c>
      <c r="AC43" s="183"/>
      <c r="AD43" s="183" t="s">
        <v>298</v>
      </c>
      <c r="AE43" s="145" t="s">
        <v>242</v>
      </c>
      <c r="AF43" s="183"/>
      <c r="AG43" s="129">
        <v>45261</v>
      </c>
      <c r="AH43" s="178"/>
      <c r="AI43" s="9"/>
      <c r="AJ43" s="9"/>
      <c r="AK43" s="9"/>
      <c r="AL43" s="170"/>
      <c r="AM43" s="171"/>
      <c r="AN43" s="171"/>
      <c r="AO43" s="171"/>
    </row>
    <row r="44" spans="1:41" x14ac:dyDescent="0.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row>
    <row r="45" spans="1:41" x14ac:dyDescent="0.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1:41" x14ac:dyDescent="0.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1:41" x14ac:dyDescent="0.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1:41" x14ac:dyDescent="0.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3" customFormat="1" x14ac:dyDescent="0.35"/>
    <row r="50" s="3" customFormat="1" x14ac:dyDescent="0.35"/>
    <row r="51" s="3" customFormat="1" x14ac:dyDescent="0.35"/>
    <row r="52" s="3" customFormat="1" x14ac:dyDescent="0.35"/>
    <row r="53" s="3" customFormat="1" x14ac:dyDescent="0.35"/>
    <row r="54" s="3" customFormat="1" x14ac:dyDescent="0.35"/>
    <row r="55" s="3" customFormat="1" x14ac:dyDescent="0.35"/>
    <row r="56" s="3" customFormat="1" x14ac:dyDescent="0.35"/>
    <row r="57" s="3" customFormat="1" x14ac:dyDescent="0.35"/>
    <row r="58" s="3" customFormat="1" x14ac:dyDescent="0.35"/>
    <row r="59" s="3" customFormat="1" x14ac:dyDescent="0.35"/>
    <row r="60" s="3" customFormat="1" x14ac:dyDescent="0.35"/>
    <row r="61" s="3" customFormat="1" x14ac:dyDescent="0.35"/>
    <row r="62" s="3" customFormat="1" x14ac:dyDescent="0.35"/>
    <row r="63" s="3" customFormat="1" x14ac:dyDescent="0.35"/>
    <row r="64" s="3" customFormat="1" x14ac:dyDescent="0.35"/>
    <row r="65" s="3" customFormat="1" x14ac:dyDescent="0.35"/>
    <row r="66" s="3" customFormat="1" x14ac:dyDescent="0.35"/>
    <row r="67" s="3" customFormat="1" x14ac:dyDescent="0.35"/>
    <row r="68" s="3" customFormat="1" x14ac:dyDescent="0.35"/>
    <row r="69" s="3" customFormat="1" x14ac:dyDescent="0.35"/>
    <row r="70" s="3" customFormat="1" x14ac:dyDescent="0.35"/>
    <row r="71" s="3" customFormat="1" x14ac:dyDescent="0.35"/>
    <row r="72" s="3" customFormat="1" x14ac:dyDescent="0.35"/>
    <row r="73" s="3" customFormat="1" x14ac:dyDescent="0.35"/>
    <row r="74" s="3" customFormat="1" x14ac:dyDescent="0.35"/>
    <row r="75" s="3" customFormat="1" x14ac:dyDescent="0.35"/>
    <row r="76" s="3" customFormat="1" x14ac:dyDescent="0.35"/>
    <row r="77" s="3" customFormat="1" x14ac:dyDescent="0.35"/>
    <row r="78" s="3" customFormat="1" x14ac:dyDescent="0.35"/>
    <row r="79" s="3" customFormat="1" x14ac:dyDescent="0.35"/>
    <row r="80" s="3" customFormat="1" x14ac:dyDescent="0.35"/>
    <row r="81" s="3" customFormat="1" x14ac:dyDescent="0.35"/>
    <row r="82" s="3" customFormat="1" x14ac:dyDescent="0.35"/>
    <row r="83" s="3" customFormat="1" x14ac:dyDescent="0.35"/>
    <row r="84" s="3" customFormat="1" x14ac:dyDescent="0.35"/>
    <row r="85" s="3" customFormat="1" x14ac:dyDescent="0.35"/>
    <row r="86" s="3" customFormat="1" x14ac:dyDescent="0.35"/>
    <row r="87" s="3" customFormat="1" x14ac:dyDescent="0.35"/>
    <row r="88" s="3" customFormat="1" x14ac:dyDescent="0.35"/>
    <row r="89" s="3" customFormat="1" x14ac:dyDescent="0.35"/>
    <row r="90" s="3" customFormat="1" x14ac:dyDescent="0.35"/>
    <row r="91" s="3" customFormat="1" x14ac:dyDescent="0.35"/>
    <row r="92" s="3" customFormat="1" x14ac:dyDescent="0.35"/>
    <row r="93" s="3" customFormat="1" x14ac:dyDescent="0.35"/>
    <row r="94" s="3" customFormat="1" x14ac:dyDescent="0.35"/>
    <row r="95" s="3" customFormat="1" x14ac:dyDescent="0.35"/>
    <row r="96" s="3" customFormat="1" x14ac:dyDescent="0.35"/>
    <row r="97" s="3" customFormat="1" x14ac:dyDescent="0.35"/>
    <row r="98" s="3" customFormat="1" x14ac:dyDescent="0.35"/>
    <row r="99" s="3" customFormat="1" x14ac:dyDescent="0.35"/>
    <row r="100" s="3" customFormat="1" x14ac:dyDescent="0.35"/>
    <row r="101" s="3" customFormat="1" x14ac:dyDescent="0.35"/>
    <row r="102" s="3" customFormat="1" x14ac:dyDescent="0.35"/>
    <row r="103" s="3" customFormat="1" x14ac:dyDescent="0.35"/>
    <row r="104" s="3" customFormat="1" x14ac:dyDescent="0.35"/>
    <row r="105" s="3" customFormat="1" x14ac:dyDescent="0.35"/>
    <row r="106" s="3" customFormat="1" x14ac:dyDescent="0.35"/>
    <row r="107" s="3" customFormat="1" x14ac:dyDescent="0.35"/>
    <row r="108" s="3" customFormat="1" x14ac:dyDescent="0.35"/>
    <row r="109" s="3" customFormat="1" x14ac:dyDescent="0.35"/>
    <row r="110" s="3" customFormat="1" x14ac:dyDescent="0.35"/>
    <row r="111" s="3" customFormat="1" x14ac:dyDescent="0.35"/>
    <row r="112" s="3" customFormat="1" x14ac:dyDescent="0.35"/>
    <row r="113" s="3" customFormat="1" x14ac:dyDescent="0.35"/>
    <row r="114" s="3" customFormat="1" x14ac:dyDescent="0.35"/>
    <row r="115" s="3" customFormat="1" x14ac:dyDescent="0.35"/>
    <row r="116" s="3" customFormat="1" x14ac:dyDescent="0.35"/>
    <row r="117" s="3" customFormat="1" x14ac:dyDescent="0.35"/>
    <row r="118" s="3" customFormat="1" x14ac:dyDescent="0.35"/>
    <row r="119" s="3" customFormat="1" x14ac:dyDescent="0.35"/>
    <row r="120" s="3" customFormat="1" x14ac:dyDescent="0.35"/>
    <row r="121" s="3" customFormat="1" x14ac:dyDescent="0.35"/>
    <row r="122" s="3" customFormat="1" x14ac:dyDescent="0.35"/>
    <row r="123" s="3" customFormat="1" x14ac:dyDescent="0.35"/>
    <row r="124" s="3" customFormat="1" x14ac:dyDescent="0.35"/>
    <row r="125" s="3" customFormat="1" x14ac:dyDescent="0.35"/>
    <row r="126" s="3" customFormat="1" x14ac:dyDescent="0.35"/>
    <row r="127" s="3" customFormat="1" x14ac:dyDescent="0.35"/>
    <row r="128" s="3" customFormat="1" x14ac:dyDescent="0.35"/>
    <row r="129" s="3" customFormat="1" x14ac:dyDescent="0.35"/>
    <row r="130" s="3" customFormat="1" x14ac:dyDescent="0.35"/>
    <row r="131" s="3" customFormat="1" x14ac:dyDescent="0.35"/>
    <row r="132" s="3" customFormat="1" x14ac:dyDescent="0.35"/>
    <row r="133" s="3" customFormat="1" x14ac:dyDescent="0.35"/>
    <row r="134" s="3" customFormat="1" x14ac:dyDescent="0.35"/>
    <row r="135" s="3" customFormat="1" x14ac:dyDescent="0.35"/>
    <row r="136" s="3" customFormat="1" x14ac:dyDescent="0.35"/>
    <row r="137" s="3" customFormat="1" x14ac:dyDescent="0.35"/>
    <row r="138" s="3" customFormat="1" x14ac:dyDescent="0.35"/>
    <row r="139" s="3" customFormat="1" x14ac:dyDescent="0.35"/>
    <row r="140" s="3" customFormat="1" x14ac:dyDescent="0.35"/>
    <row r="141" s="3" customFormat="1" x14ac:dyDescent="0.35"/>
    <row r="142" s="3" customFormat="1" x14ac:dyDescent="0.35"/>
    <row r="143" s="3" customFormat="1" x14ac:dyDescent="0.35"/>
    <row r="144" s="3" customFormat="1" x14ac:dyDescent="0.35"/>
    <row r="145" s="3" customFormat="1" x14ac:dyDescent="0.35"/>
    <row r="146" s="3" customFormat="1" x14ac:dyDescent="0.35"/>
    <row r="147" s="3" customFormat="1" x14ac:dyDescent="0.35"/>
    <row r="148" s="3" customFormat="1" x14ac:dyDescent="0.35"/>
    <row r="149" s="3" customFormat="1" x14ac:dyDescent="0.35"/>
    <row r="150" s="3" customFormat="1" x14ac:dyDescent="0.35"/>
    <row r="151" s="3" customFormat="1" x14ac:dyDescent="0.35"/>
    <row r="152" s="3" customFormat="1" x14ac:dyDescent="0.35"/>
    <row r="153" s="3" customFormat="1" x14ac:dyDescent="0.35"/>
    <row r="154" s="3" customFormat="1" x14ac:dyDescent="0.35"/>
    <row r="155" s="3" customFormat="1" x14ac:dyDescent="0.35"/>
    <row r="156" s="3" customFormat="1" x14ac:dyDescent="0.35"/>
    <row r="157" s="3" customFormat="1" x14ac:dyDescent="0.35"/>
    <row r="158" s="3" customFormat="1" x14ac:dyDescent="0.35"/>
    <row r="159" s="3" customFormat="1" x14ac:dyDescent="0.35"/>
    <row r="160" s="3" customFormat="1" x14ac:dyDescent="0.35"/>
    <row r="161" s="3" customFormat="1" x14ac:dyDescent="0.35"/>
    <row r="162" s="3" customFormat="1" x14ac:dyDescent="0.35"/>
    <row r="163" s="3" customFormat="1" x14ac:dyDescent="0.35"/>
    <row r="164" s="3" customFormat="1" x14ac:dyDescent="0.35"/>
    <row r="165" s="3" customFormat="1" x14ac:dyDescent="0.35"/>
    <row r="166" s="3" customFormat="1" x14ac:dyDescent="0.35"/>
    <row r="167" s="3" customFormat="1" x14ac:dyDescent="0.35"/>
    <row r="168" s="3" customFormat="1" x14ac:dyDescent="0.35"/>
    <row r="169" s="3" customFormat="1" x14ac:dyDescent="0.35"/>
    <row r="170" s="3" customFormat="1" x14ac:dyDescent="0.35"/>
    <row r="171" s="3" customFormat="1" x14ac:dyDescent="0.35"/>
    <row r="172" s="3" customFormat="1" x14ac:dyDescent="0.35"/>
    <row r="173" s="3" customFormat="1" x14ac:dyDescent="0.35"/>
    <row r="174" s="3" customFormat="1" x14ac:dyDescent="0.35"/>
    <row r="175" s="3" customFormat="1" x14ac:dyDescent="0.35"/>
    <row r="176" s="3" customFormat="1" x14ac:dyDescent="0.35"/>
    <row r="177" s="3" customFormat="1" x14ac:dyDescent="0.35"/>
    <row r="178" s="3" customFormat="1" x14ac:dyDescent="0.35"/>
    <row r="179" s="3" customFormat="1" x14ac:dyDescent="0.35"/>
    <row r="180" s="3" customFormat="1" x14ac:dyDescent="0.35"/>
    <row r="181" s="3" customFormat="1" x14ac:dyDescent="0.35"/>
    <row r="182" s="3" customFormat="1" x14ac:dyDescent="0.35"/>
    <row r="183" s="3" customFormat="1" x14ac:dyDescent="0.35"/>
    <row r="184" s="3" customFormat="1" x14ac:dyDescent="0.35"/>
    <row r="185" s="3" customFormat="1" x14ac:dyDescent="0.35"/>
    <row r="186" s="3" customFormat="1" x14ac:dyDescent="0.35"/>
    <row r="187" s="3" customFormat="1" x14ac:dyDescent="0.35"/>
    <row r="188" s="3" customFormat="1" x14ac:dyDescent="0.35"/>
    <row r="189" s="3" customFormat="1" x14ac:dyDescent="0.35"/>
    <row r="190" s="3" customFormat="1" x14ac:dyDescent="0.35"/>
    <row r="191" s="3" customFormat="1" x14ac:dyDescent="0.35"/>
    <row r="192" s="3" customFormat="1" x14ac:dyDescent="0.35"/>
    <row r="193" s="3" customFormat="1" x14ac:dyDescent="0.35"/>
    <row r="194" s="3" customFormat="1" x14ac:dyDescent="0.35"/>
    <row r="195" s="3" customFormat="1" x14ac:dyDescent="0.35"/>
    <row r="196" s="3" customFormat="1" x14ac:dyDescent="0.35"/>
    <row r="197" s="3" customFormat="1" x14ac:dyDescent="0.35"/>
    <row r="198" s="3" customFormat="1" x14ac:dyDescent="0.35"/>
    <row r="199" s="3" customFormat="1" x14ac:dyDescent="0.35"/>
    <row r="200" s="3" customFormat="1" x14ac:dyDescent="0.35"/>
    <row r="201" s="3" customFormat="1" x14ac:dyDescent="0.35"/>
    <row r="202" s="3" customFormat="1" x14ac:dyDescent="0.35"/>
    <row r="203" s="3" customFormat="1" x14ac:dyDescent="0.35"/>
    <row r="204" s="3" customFormat="1" x14ac:dyDescent="0.35"/>
    <row r="205" s="3" customFormat="1" x14ac:dyDescent="0.35"/>
    <row r="206" s="3" customFormat="1" x14ac:dyDescent="0.35"/>
    <row r="207" s="3" customFormat="1" x14ac:dyDescent="0.35"/>
    <row r="208" s="3" customFormat="1" x14ac:dyDescent="0.35"/>
    <row r="209" s="3" customFormat="1" x14ac:dyDescent="0.35"/>
    <row r="210" s="3" customFormat="1" x14ac:dyDescent="0.35"/>
    <row r="211" s="3" customFormat="1" x14ac:dyDescent="0.35"/>
    <row r="212" s="3" customFormat="1" x14ac:dyDescent="0.35"/>
    <row r="213" s="3" customFormat="1" x14ac:dyDescent="0.35"/>
    <row r="214" s="3" customFormat="1" x14ac:dyDescent="0.35"/>
    <row r="215" s="3" customFormat="1" x14ac:dyDescent="0.35"/>
    <row r="216" s="3" customFormat="1" x14ac:dyDescent="0.35"/>
    <row r="217" s="3" customFormat="1" x14ac:dyDescent="0.35"/>
    <row r="218" s="3" customFormat="1" x14ac:dyDescent="0.35"/>
    <row r="219" s="3" customFormat="1" x14ac:dyDescent="0.35"/>
    <row r="220" s="3" customFormat="1" x14ac:dyDescent="0.35"/>
    <row r="221" s="3" customFormat="1" x14ac:dyDescent="0.35"/>
    <row r="222" s="3" customFormat="1" x14ac:dyDescent="0.35"/>
    <row r="223" s="3" customFormat="1" x14ac:dyDescent="0.35"/>
    <row r="224" s="3" customFormat="1" x14ac:dyDescent="0.35"/>
    <row r="225" s="3" customFormat="1" x14ac:dyDescent="0.35"/>
    <row r="226" s="3" customFormat="1" x14ac:dyDescent="0.35"/>
    <row r="227" s="3" customFormat="1" x14ac:dyDescent="0.35"/>
    <row r="228" s="3" customFormat="1" x14ac:dyDescent="0.35"/>
    <row r="229" s="3" customFormat="1" x14ac:dyDescent="0.35"/>
    <row r="230" s="3" customFormat="1" x14ac:dyDescent="0.35"/>
    <row r="231" s="3" customFormat="1" x14ac:dyDescent="0.35"/>
    <row r="232" s="3" customFormat="1" x14ac:dyDescent="0.35"/>
    <row r="233" s="3" customFormat="1" x14ac:dyDescent="0.35"/>
    <row r="234" s="3" customFormat="1" x14ac:dyDescent="0.35"/>
    <row r="235" s="3" customFormat="1" x14ac:dyDescent="0.35"/>
    <row r="236" s="3" customFormat="1" x14ac:dyDescent="0.35"/>
    <row r="237" s="3" customFormat="1" x14ac:dyDescent="0.35"/>
    <row r="238" s="3" customFormat="1" x14ac:dyDescent="0.35"/>
    <row r="239" s="3" customFormat="1" x14ac:dyDescent="0.35"/>
    <row r="240" s="3" customFormat="1" x14ac:dyDescent="0.35"/>
    <row r="241" s="3" customFormat="1" x14ac:dyDescent="0.35"/>
    <row r="242" s="3" customFormat="1" x14ac:dyDescent="0.35"/>
    <row r="243" s="3" customFormat="1" x14ac:dyDescent="0.35"/>
    <row r="244" s="3" customFormat="1" x14ac:dyDescent="0.35"/>
    <row r="245" s="3" customFormat="1" x14ac:dyDescent="0.35"/>
    <row r="246" s="3" customFormat="1" x14ac:dyDescent="0.35"/>
    <row r="247" s="3" customFormat="1" x14ac:dyDescent="0.35"/>
    <row r="248" s="3" customFormat="1" x14ac:dyDescent="0.35"/>
    <row r="249" s="3" customFormat="1" x14ac:dyDescent="0.35"/>
    <row r="250" s="3" customFormat="1" x14ac:dyDescent="0.35"/>
    <row r="251" s="3" customFormat="1" x14ac:dyDescent="0.35"/>
    <row r="252" s="3" customFormat="1" x14ac:dyDescent="0.35"/>
    <row r="253" s="3" customFormat="1" x14ac:dyDescent="0.35"/>
    <row r="254" s="3" customFormat="1" x14ac:dyDescent="0.35"/>
    <row r="255" s="3" customFormat="1" x14ac:dyDescent="0.35"/>
    <row r="256" s="3" customFormat="1" x14ac:dyDescent="0.35"/>
    <row r="257" s="3" customFormat="1" x14ac:dyDescent="0.35"/>
    <row r="258" s="3" customFormat="1" x14ac:dyDescent="0.35"/>
    <row r="259" s="3" customFormat="1" x14ac:dyDescent="0.35"/>
    <row r="260" s="3" customFormat="1" x14ac:dyDescent="0.35"/>
    <row r="261" s="3" customFormat="1" x14ac:dyDescent="0.35"/>
    <row r="262" s="3" customFormat="1" x14ac:dyDescent="0.35"/>
    <row r="263" s="3" customFormat="1" x14ac:dyDescent="0.35"/>
    <row r="264" s="3" customFormat="1" x14ac:dyDescent="0.35"/>
    <row r="265" s="3" customFormat="1" x14ac:dyDescent="0.35"/>
    <row r="266" s="3" customFormat="1" x14ac:dyDescent="0.35"/>
    <row r="267" s="3" customFormat="1" x14ac:dyDescent="0.35"/>
    <row r="268" s="3" customFormat="1" x14ac:dyDescent="0.35"/>
    <row r="269" s="3" customFormat="1" x14ac:dyDescent="0.35"/>
    <row r="270" s="3" customFormat="1" x14ac:dyDescent="0.35"/>
    <row r="271" s="3" customFormat="1" x14ac:dyDescent="0.35"/>
    <row r="272" s="3" customFormat="1" x14ac:dyDescent="0.35"/>
    <row r="273" s="3" customFormat="1" x14ac:dyDescent="0.35"/>
    <row r="274" s="3" customFormat="1" x14ac:dyDescent="0.35"/>
    <row r="275" s="3" customFormat="1" x14ac:dyDescent="0.35"/>
    <row r="276" s="3" customFormat="1" x14ac:dyDescent="0.35"/>
    <row r="277" s="3" customFormat="1" x14ac:dyDescent="0.35"/>
    <row r="278" s="3" customFormat="1" x14ac:dyDescent="0.35"/>
    <row r="279" s="3" customFormat="1" x14ac:dyDescent="0.35"/>
    <row r="280" s="3" customFormat="1" x14ac:dyDescent="0.35"/>
    <row r="281" s="3" customFormat="1" x14ac:dyDescent="0.35"/>
    <row r="282" s="3" customFormat="1" x14ac:dyDescent="0.35"/>
    <row r="283" s="3" customFormat="1" x14ac:dyDescent="0.35"/>
    <row r="284" s="3" customFormat="1" x14ac:dyDescent="0.35"/>
    <row r="285" s="3" customFormat="1" x14ac:dyDescent="0.35"/>
    <row r="286" s="3" customFormat="1" x14ac:dyDescent="0.35"/>
    <row r="287" s="3" customFormat="1" x14ac:dyDescent="0.35"/>
    <row r="288" s="3" customFormat="1" x14ac:dyDescent="0.35"/>
    <row r="289" s="3" customFormat="1" x14ac:dyDescent="0.35"/>
    <row r="290" s="3" customFormat="1" x14ac:dyDescent="0.35"/>
    <row r="291" s="3" customFormat="1" x14ac:dyDescent="0.35"/>
    <row r="292" s="3" customFormat="1" x14ac:dyDescent="0.35"/>
    <row r="293" s="3" customFormat="1" x14ac:dyDescent="0.35"/>
    <row r="294" s="3" customFormat="1" x14ac:dyDescent="0.35"/>
    <row r="295" s="3" customFormat="1" x14ac:dyDescent="0.35"/>
    <row r="296" s="3" customFormat="1" x14ac:dyDescent="0.35"/>
    <row r="297" s="3" customFormat="1" x14ac:dyDescent="0.35"/>
    <row r="298" s="3" customFormat="1" x14ac:dyDescent="0.35"/>
    <row r="299" s="3" customFormat="1" x14ac:dyDescent="0.35"/>
    <row r="300" s="3" customFormat="1" x14ac:dyDescent="0.35"/>
    <row r="301" s="3" customFormat="1" x14ac:dyDescent="0.35"/>
    <row r="302" s="3" customFormat="1" x14ac:dyDescent="0.35"/>
    <row r="303" s="3" customFormat="1" x14ac:dyDescent="0.35"/>
    <row r="304" s="3" customFormat="1" x14ac:dyDescent="0.35"/>
    <row r="305" s="3" customFormat="1" x14ac:dyDescent="0.35"/>
    <row r="306" s="3" customFormat="1" x14ac:dyDescent="0.35"/>
    <row r="307" s="3" customFormat="1" x14ac:dyDescent="0.35"/>
    <row r="308" s="3" customFormat="1" x14ac:dyDescent="0.35"/>
    <row r="309" s="3" customFormat="1" x14ac:dyDescent="0.35"/>
    <row r="310" s="3" customFormat="1" x14ac:dyDescent="0.35"/>
    <row r="311" s="3" customFormat="1" x14ac:dyDescent="0.35"/>
    <row r="312" s="3" customFormat="1" x14ac:dyDescent="0.35"/>
    <row r="313" s="3" customFormat="1" x14ac:dyDescent="0.35"/>
    <row r="314" s="3" customFormat="1" x14ac:dyDescent="0.35"/>
    <row r="315" s="3" customFormat="1" x14ac:dyDescent="0.35"/>
    <row r="316" s="3" customFormat="1" x14ac:dyDescent="0.35"/>
    <row r="317" s="3" customFormat="1" x14ac:dyDescent="0.35"/>
    <row r="318" s="3" customFormat="1" x14ac:dyDescent="0.35"/>
    <row r="319" s="3" customFormat="1" x14ac:dyDescent="0.35"/>
    <row r="320" s="3" customFormat="1" x14ac:dyDescent="0.35"/>
    <row r="321" s="3" customFormat="1" x14ac:dyDescent="0.35"/>
    <row r="322" s="3" customFormat="1" x14ac:dyDescent="0.35"/>
    <row r="323" s="3" customFormat="1" x14ac:dyDescent="0.35"/>
    <row r="324" s="3" customFormat="1" x14ac:dyDescent="0.35"/>
    <row r="325" s="3" customFormat="1" x14ac:dyDescent="0.35"/>
    <row r="326" s="3" customFormat="1" x14ac:dyDescent="0.35"/>
    <row r="327" s="3" customFormat="1" x14ac:dyDescent="0.35"/>
    <row r="328" s="3" customFormat="1" x14ac:dyDescent="0.35"/>
    <row r="329" s="3" customFormat="1" x14ac:dyDescent="0.35"/>
    <row r="330" s="3" customFormat="1" x14ac:dyDescent="0.35"/>
    <row r="331" s="3" customFormat="1" x14ac:dyDescent="0.35"/>
    <row r="332" s="3" customFormat="1" x14ac:dyDescent="0.35"/>
    <row r="333" s="3" customFormat="1" x14ac:dyDescent="0.35"/>
    <row r="334" s="3" customFormat="1" x14ac:dyDescent="0.35"/>
    <row r="335" s="3" customFormat="1" x14ac:dyDescent="0.35"/>
    <row r="336" s="3" customFormat="1" x14ac:dyDescent="0.35"/>
    <row r="337" s="3" customFormat="1" x14ac:dyDescent="0.35"/>
    <row r="338" s="3" customFormat="1" x14ac:dyDescent="0.35"/>
    <row r="339" s="3" customFormat="1" x14ac:dyDescent="0.35"/>
    <row r="340" s="3" customFormat="1" x14ac:dyDescent="0.35"/>
    <row r="341" s="3" customFormat="1" x14ac:dyDescent="0.35"/>
    <row r="342" s="3" customFormat="1" x14ac:dyDescent="0.35"/>
    <row r="343" s="3" customFormat="1" x14ac:dyDescent="0.35"/>
    <row r="344" s="3" customFormat="1" x14ac:dyDescent="0.35"/>
    <row r="345" s="3" customFormat="1" x14ac:dyDescent="0.35"/>
    <row r="346" s="3" customFormat="1" x14ac:dyDescent="0.35"/>
    <row r="347" s="3" customFormat="1" x14ac:dyDescent="0.35"/>
    <row r="348" s="3" customFormat="1" x14ac:dyDescent="0.35"/>
    <row r="349" s="3" customFormat="1" x14ac:dyDescent="0.35"/>
    <row r="350" s="3" customFormat="1" x14ac:dyDescent="0.35"/>
    <row r="351" s="3" customFormat="1" x14ac:dyDescent="0.35"/>
    <row r="352" s="3" customFormat="1" x14ac:dyDescent="0.35"/>
    <row r="353" s="3" customFormat="1" x14ac:dyDescent="0.35"/>
    <row r="354" s="3" customFormat="1" x14ac:dyDescent="0.35"/>
    <row r="355" s="3" customFormat="1" x14ac:dyDescent="0.35"/>
    <row r="356" s="3" customFormat="1" x14ac:dyDescent="0.35"/>
    <row r="357" s="3" customFormat="1" x14ac:dyDescent="0.35"/>
    <row r="358" s="3" customFormat="1" x14ac:dyDescent="0.35"/>
    <row r="359" s="3" customFormat="1" x14ac:dyDescent="0.35"/>
    <row r="360" s="3" customFormat="1" x14ac:dyDescent="0.35"/>
    <row r="361" s="3" customFormat="1" x14ac:dyDescent="0.35"/>
    <row r="362" s="3" customFormat="1" x14ac:dyDescent="0.35"/>
    <row r="363" s="3" customFormat="1" x14ac:dyDescent="0.35"/>
    <row r="364" s="3" customFormat="1" x14ac:dyDescent="0.35"/>
    <row r="365" s="3" customFormat="1" x14ac:dyDescent="0.35"/>
    <row r="366" s="3" customFormat="1" x14ac:dyDescent="0.35"/>
    <row r="367" s="3" customFormat="1" x14ac:dyDescent="0.35"/>
    <row r="368" s="3" customFormat="1" x14ac:dyDescent="0.35"/>
    <row r="369" s="3" customFormat="1" x14ac:dyDescent="0.35"/>
    <row r="370" s="3" customFormat="1" x14ac:dyDescent="0.35"/>
    <row r="371" s="3" customFormat="1" x14ac:dyDescent="0.35"/>
    <row r="372" s="3" customFormat="1" x14ac:dyDescent="0.35"/>
    <row r="373" s="3" customFormat="1" x14ac:dyDescent="0.35"/>
    <row r="374" s="3" customFormat="1" x14ac:dyDescent="0.35"/>
    <row r="375" s="3" customFormat="1" x14ac:dyDescent="0.35"/>
    <row r="376" s="3" customFormat="1" x14ac:dyDescent="0.35"/>
    <row r="377" s="3" customFormat="1" x14ac:dyDescent="0.35"/>
    <row r="378" s="3" customFormat="1" x14ac:dyDescent="0.35"/>
    <row r="379" s="3" customFormat="1" x14ac:dyDescent="0.35"/>
    <row r="380" s="3" customFormat="1" x14ac:dyDescent="0.35"/>
    <row r="381" s="3" customFormat="1" x14ac:dyDescent="0.35"/>
    <row r="382" s="3" customFormat="1" x14ac:dyDescent="0.35"/>
    <row r="383" s="3" customFormat="1" x14ac:dyDescent="0.35"/>
    <row r="384" s="3" customFormat="1" x14ac:dyDescent="0.35"/>
    <row r="385" s="3" customFormat="1" x14ac:dyDescent="0.35"/>
    <row r="386" s="3" customFormat="1" x14ac:dyDescent="0.35"/>
    <row r="387" s="3" customFormat="1" x14ac:dyDescent="0.35"/>
    <row r="388" s="3" customFormat="1" x14ac:dyDescent="0.35"/>
    <row r="389" s="3" customFormat="1" x14ac:dyDescent="0.35"/>
    <row r="390" s="3" customFormat="1" x14ac:dyDescent="0.35"/>
    <row r="391" s="3" customFormat="1" x14ac:dyDescent="0.35"/>
    <row r="392" s="3" customFormat="1" x14ac:dyDescent="0.35"/>
    <row r="393" s="3" customFormat="1" x14ac:dyDescent="0.35"/>
    <row r="394" s="3" customFormat="1" x14ac:dyDescent="0.35"/>
    <row r="395" s="3" customFormat="1" x14ac:dyDescent="0.35"/>
    <row r="396" s="3" customFormat="1" x14ac:dyDescent="0.35"/>
    <row r="397" s="3" customFormat="1" x14ac:dyDescent="0.35"/>
    <row r="398" s="3" customFormat="1" x14ac:dyDescent="0.35"/>
    <row r="399" s="3" customFormat="1" x14ac:dyDescent="0.35"/>
  </sheetData>
  <mergeCells count="40">
    <mergeCell ref="A41:A42"/>
    <mergeCell ref="A36:A37"/>
    <mergeCell ref="A32:A34"/>
    <mergeCell ref="AB41:AB42"/>
    <mergeCell ref="B41:B42"/>
    <mergeCell ref="AB38:AB40"/>
    <mergeCell ref="A38:A40"/>
    <mergeCell ref="B38:B40"/>
    <mergeCell ref="B32:B34"/>
    <mergeCell ref="B36:B37"/>
    <mergeCell ref="AG2:AH2"/>
    <mergeCell ref="V2:AB2"/>
    <mergeCell ref="B29:B31"/>
    <mergeCell ref="AB4:AB10"/>
    <mergeCell ref="AB15:AB18"/>
    <mergeCell ref="AB22:AB24"/>
    <mergeCell ref="AB25:AB28"/>
    <mergeCell ref="P2:T2"/>
    <mergeCell ref="B19:B21"/>
    <mergeCell ref="AB19:AB21"/>
    <mergeCell ref="B22:B24"/>
    <mergeCell ref="B25:B28"/>
    <mergeCell ref="AD2:AF2"/>
    <mergeCell ref="B4:B10"/>
    <mergeCell ref="A1:B1"/>
    <mergeCell ref="A2:I2"/>
    <mergeCell ref="AB29:AB31"/>
    <mergeCell ref="AB32:AB34"/>
    <mergeCell ref="AB36:AB37"/>
    <mergeCell ref="A25:A28"/>
    <mergeCell ref="A22:A24"/>
    <mergeCell ref="A15:A18"/>
    <mergeCell ref="A4:A10"/>
    <mergeCell ref="A29:A31"/>
    <mergeCell ref="A19:A21"/>
    <mergeCell ref="A11:A14"/>
    <mergeCell ref="B11:B14"/>
    <mergeCell ref="AB11:AB14"/>
    <mergeCell ref="B15:B18"/>
    <mergeCell ref="J2:O2"/>
  </mergeCells>
  <hyperlinks>
    <hyperlink ref="AC29" r:id="rId1" display="https://www.carbontrust.com/our-work-and-impact/guides-reports-and-tools/review-of-seabird-monitoring-technologies-for-offshore-wind-farms" xr:uid="{DC36C51A-F478-4FDB-AB37-B3993C113435}"/>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Sheet2!$A$2:$A$6</xm:f>
          </x14:formula1>
          <xm:sqref>AJ400:AJ1048576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DCD62-8DC4-4868-A3E8-6852FE4096CC}">
  <dimension ref="A1:B14"/>
  <sheetViews>
    <sheetView zoomScale="90" zoomScaleNormal="90" workbookViewId="0">
      <selection activeCell="A6" sqref="A6"/>
    </sheetView>
  </sheetViews>
  <sheetFormatPr defaultRowHeight="14.5" x14ac:dyDescent="0.35"/>
  <cols>
    <col min="1" max="1" width="255.54296875" style="2" customWidth="1"/>
    <col min="2" max="2" width="118.7265625" style="2" customWidth="1"/>
  </cols>
  <sheetData>
    <row r="1" spans="1:1" x14ac:dyDescent="0.35">
      <c r="A1" s="87" t="s">
        <v>117</v>
      </c>
    </row>
    <row r="2" spans="1:1" ht="35.5" customHeight="1" x14ac:dyDescent="0.35">
      <c r="A2" s="7" t="s">
        <v>118</v>
      </c>
    </row>
    <row r="3" spans="1:1" ht="15" thickBot="1" x14ac:dyDescent="0.4">
      <c r="A3" s="8"/>
    </row>
    <row r="4" spans="1:1" x14ac:dyDescent="0.35">
      <c r="A4" s="88" t="s">
        <v>119</v>
      </c>
    </row>
    <row r="5" spans="1:1" ht="75" customHeight="1" x14ac:dyDescent="0.35">
      <c r="A5" s="89" t="s">
        <v>120</v>
      </c>
    </row>
    <row r="6" spans="1:1" ht="85.5" customHeight="1" x14ac:dyDescent="0.35">
      <c r="A6" s="90" t="s">
        <v>121</v>
      </c>
    </row>
    <row r="7" spans="1:1" ht="81" customHeight="1" x14ac:dyDescent="0.35">
      <c r="A7" s="89" t="s">
        <v>122</v>
      </c>
    </row>
    <row r="8" spans="1:1" ht="200.15" customHeight="1" x14ac:dyDescent="0.35">
      <c r="A8" s="91" t="s">
        <v>123</v>
      </c>
    </row>
    <row r="9" spans="1:1" ht="330" customHeight="1" x14ac:dyDescent="0.35">
      <c r="A9" s="89" t="s">
        <v>124</v>
      </c>
    </row>
    <row r="10" spans="1:1" ht="183.65" customHeight="1" x14ac:dyDescent="0.35">
      <c r="A10" s="92" t="s">
        <v>125</v>
      </c>
    </row>
    <row r="11" spans="1:1" ht="195.65" customHeight="1" x14ac:dyDescent="0.35">
      <c r="A11" s="93" t="s">
        <v>126</v>
      </c>
    </row>
    <row r="12" spans="1:1" ht="162" customHeight="1" x14ac:dyDescent="0.35">
      <c r="A12" s="70" t="s">
        <v>127</v>
      </c>
    </row>
    <row r="13" spans="1:1" ht="213" customHeight="1" x14ac:dyDescent="0.35">
      <c r="A13" s="93" t="s">
        <v>128</v>
      </c>
    </row>
    <row r="14" spans="1:1" ht="204" customHeight="1" x14ac:dyDescent="0.35">
      <c r="A14" s="70" t="s">
        <v>129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E0B4E-EB5E-4A85-A0F9-BE47B39B03AE}">
  <dimension ref="A1:G22"/>
  <sheetViews>
    <sheetView workbookViewId="0">
      <selection activeCell="A22" sqref="A22"/>
    </sheetView>
  </sheetViews>
  <sheetFormatPr defaultRowHeight="14.5" x14ac:dyDescent="0.35"/>
  <cols>
    <col min="1" max="1" width="79.26953125" customWidth="1"/>
    <col min="2" max="2" width="22.54296875" bestFit="1" customWidth="1"/>
    <col min="3" max="3" width="18" bestFit="1" customWidth="1"/>
    <col min="4" max="4" width="22.54296875" bestFit="1" customWidth="1"/>
    <col min="5" max="5" width="9.7265625" bestFit="1" customWidth="1"/>
    <col min="6" max="6" width="23.26953125" bestFit="1" customWidth="1"/>
    <col min="7" max="7" width="11.54296875" bestFit="1" customWidth="1"/>
  </cols>
  <sheetData>
    <row r="1" spans="1:7" x14ac:dyDescent="0.35">
      <c r="A1" s="1" t="s">
        <v>64</v>
      </c>
      <c r="B1" s="1" t="s">
        <v>206</v>
      </c>
      <c r="C1" s="1" t="s">
        <v>207</v>
      </c>
      <c r="D1" s="1" t="s">
        <v>130</v>
      </c>
      <c r="E1" s="1" t="s">
        <v>131</v>
      </c>
      <c r="F1" s="1" t="s">
        <v>132</v>
      </c>
      <c r="G1" s="1"/>
    </row>
    <row r="2" spans="1:7" x14ac:dyDescent="0.35">
      <c r="A2" t="s">
        <v>133</v>
      </c>
      <c r="B2" t="s">
        <v>133</v>
      </c>
      <c r="C2" t="s">
        <v>134</v>
      </c>
      <c r="D2" t="s">
        <v>135</v>
      </c>
      <c r="E2" t="s">
        <v>134</v>
      </c>
      <c r="F2" t="s">
        <v>133</v>
      </c>
    </row>
    <row r="3" spans="1:7" x14ac:dyDescent="0.35">
      <c r="A3" t="s">
        <v>136</v>
      </c>
      <c r="B3" t="s">
        <v>136</v>
      </c>
      <c r="C3" t="s">
        <v>137</v>
      </c>
      <c r="D3" t="s">
        <v>138</v>
      </c>
      <c r="E3" t="s">
        <v>137</v>
      </c>
      <c r="F3" t="s">
        <v>136</v>
      </c>
    </row>
    <row r="4" spans="1:7" x14ac:dyDescent="0.35">
      <c r="A4" t="s">
        <v>139</v>
      </c>
      <c r="B4" t="s">
        <v>139</v>
      </c>
      <c r="C4" t="s">
        <v>140</v>
      </c>
      <c r="D4" t="s">
        <v>141</v>
      </c>
      <c r="E4" t="s">
        <v>140</v>
      </c>
      <c r="F4" t="s">
        <v>139</v>
      </c>
    </row>
    <row r="5" spans="1:7" x14ac:dyDescent="0.35">
      <c r="A5" t="s">
        <v>142</v>
      </c>
      <c r="B5" t="s">
        <v>135</v>
      </c>
      <c r="C5" t="s">
        <v>143</v>
      </c>
    </row>
    <row r="6" spans="1:7" x14ac:dyDescent="0.35">
      <c r="A6" t="s">
        <v>135</v>
      </c>
      <c r="B6" t="s">
        <v>138</v>
      </c>
      <c r="C6" t="s">
        <v>144</v>
      </c>
    </row>
    <row r="7" spans="1:7" x14ac:dyDescent="0.35">
      <c r="A7" t="s">
        <v>138</v>
      </c>
      <c r="B7" t="s">
        <v>141</v>
      </c>
    </row>
    <row r="8" spans="1:7" x14ac:dyDescent="0.35">
      <c r="A8" t="s">
        <v>141</v>
      </c>
      <c r="B8" t="s">
        <v>145</v>
      </c>
    </row>
    <row r="9" spans="1:7" x14ac:dyDescent="0.35">
      <c r="A9" t="s">
        <v>145</v>
      </c>
      <c r="B9" t="s">
        <v>142</v>
      </c>
    </row>
    <row r="10" spans="1:7" x14ac:dyDescent="0.35">
      <c r="A10" t="s">
        <v>134</v>
      </c>
      <c r="B10" t="s">
        <v>134</v>
      </c>
    </row>
    <row r="11" spans="1:7" x14ac:dyDescent="0.35">
      <c r="A11" t="s">
        <v>137</v>
      </c>
    </row>
    <row r="12" spans="1:7" x14ac:dyDescent="0.35">
      <c r="A12" t="s">
        <v>140</v>
      </c>
    </row>
    <row r="13" spans="1:7" x14ac:dyDescent="0.35">
      <c r="A13" t="s">
        <v>146</v>
      </c>
    </row>
    <row r="14" spans="1:7" x14ac:dyDescent="0.35">
      <c r="A14" t="s">
        <v>147</v>
      </c>
    </row>
    <row r="17" spans="1:4" x14ac:dyDescent="0.35">
      <c r="C17" s="1"/>
    </row>
    <row r="18" spans="1:4" x14ac:dyDescent="0.35">
      <c r="A18" s="1" t="s">
        <v>21</v>
      </c>
      <c r="B18" s="1"/>
      <c r="D18" s="1"/>
    </row>
    <row r="19" spans="1:4" x14ac:dyDescent="0.35">
      <c r="A19" t="s">
        <v>148</v>
      </c>
      <c r="C19" s="102"/>
    </row>
    <row r="20" spans="1:4" x14ac:dyDescent="0.35">
      <c r="A20" s="102" t="s">
        <v>149</v>
      </c>
      <c r="B20" s="102"/>
      <c r="D20" s="102"/>
    </row>
    <row r="21" spans="1:4" x14ac:dyDescent="0.35">
      <c r="A21" t="s">
        <v>208</v>
      </c>
    </row>
    <row r="22" spans="1:4" x14ac:dyDescent="0.35">
      <c r="A22" t="s">
        <v>209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2"/>
  <sheetViews>
    <sheetView workbookViewId="0">
      <selection activeCell="B22" sqref="B22"/>
    </sheetView>
  </sheetViews>
  <sheetFormatPr defaultRowHeight="14.5" x14ac:dyDescent="0.35"/>
  <cols>
    <col min="1" max="1" width="18" customWidth="1"/>
    <col min="2" max="2" width="35.90625" customWidth="1"/>
  </cols>
  <sheetData>
    <row r="1" spans="1:2" x14ac:dyDescent="0.35">
      <c r="A1" s="21" t="s">
        <v>150</v>
      </c>
      <c r="B1" s="21" t="s">
        <v>151</v>
      </c>
    </row>
    <row r="2" spans="1:2" x14ac:dyDescent="0.35">
      <c r="A2" s="22">
        <v>42314</v>
      </c>
      <c r="B2" s="23" t="s">
        <v>152</v>
      </c>
    </row>
    <row r="3" spans="1:2" x14ac:dyDescent="0.35">
      <c r="A3" s="24">
        <v>42440</v>
      </c>
      <c r="B3" s="23" t="s">
        <v>153</v>
      </c>
    </row>
    <row r="4" spans="1:2" x14ac:dyDescent="0.35">
      <c r="A4" s="24">
        <v>42514</v>
      </c>
      <c r="B4" s="23" t="s">
        <v>153</v>
      </c>
    </row>
    <row r="5" spans="1:2" x14ac:dyDescent="0.35">
      <c r="A5" s="24">
        <v>42633</v>
      </c>
      <c r="B5" s="23" t="s">
        <v>153</v>
      </c>
    </row>
    <row r="6" spans="1:2" x14ac:dyDescent="0.35">
      <c r="A6" s="22">
        <v>42688</v>
      </c>
      <c r="B6" s="23" t="s">
        <v>154</v>
      </c>
    </row>
    <row r="7" spans="1:2" x14ac:dyDescent="0.35">
      <c r="A7" s="22">
        <v>42779</v>
      </c>
      <c r="B7" s="23" t="s">
        <v>152</v>
      </c>
    </row>
    <row r="8" spans="1:2" x14ac:dyDescent="0.35">
      <c r="A8" s="22">
        <v>43256</v>
      </c>
      <c r="B8" s="23" t="s">
        <v>152</v>
      </c>
    </row>
    <row r="9" spans="1:2" x14ac:dyDescent="0.35">
      <c r="A9" s="22">
        <v>43376</v>
      </c>
      <c r="B9" s="23" t="s">
        <v>152</v>
      </c>
    </row>
    <row r="10" spans="1:2" x14ac:dyDescent="0.35">
      <c r="A10" s="22">
        <v>43396</v>
      </c>
      <c r="B10" s="23" t="s">
        <v>155</v>
      </c>
    </row>
    <row r="11" spans="1:2" x14ac:dyDescent="0.35">
      <c r="A11" s="24">
        <v>43595</v>
      </c>
      <c r="B11" s="25" t="s">
        <v>152</v>
      </c>
    </row>
    <row r="12" spans="1:2" ht="18.5" customHeight="1" x14ac:dyDescent="0.35">
      <c r="A12" s="235">
        <v>44168</v>
      </c>
      <c r="B12" s="190" t="s">
        <v>156</v>
      </c>
    </row>
    <row r="13" spans="1:2" x14ac:dyDescent="0.35">
      <c r="A13" s="22">
        <v>44232</v>
      </c>
      <c r="B13" s="23" t="s">
        <v>152</v>
      </c>
    </row>
    <row r="14" spans="1:2" x14ac:dyDescent="0.35">
      <c r="A14" s="22">
        <v>44602</v>
      </c>
      <c r="B14" s="23" t="s">
        <v>152</v>
      </c>
    </row>
    <row r="15" spans="1:2" x14ac:dyDescent="0.35">
      <c r="A15" s="22">
        <v>44721</v>
      </c>
      <c r="B15" s="23" t="s">
        <v>152</v>
      </c>
    </row>
    <row r="16" spans="1:2" x14ac:dyDescent="0.35">
      <c r="A16" s="22">
        <v>44763</v>
      </c>
      <c r="B16" s="23" t="s">
        <v>153</v>
      </c>
    </row>
    <row r="17" spans="1:2" x14ac:dyDescent="0.35">
      <c r="A17" s="22">
        <v>44833</v>
      </c>
      <c r="B17" s="23" t="s">
        <v>153</v>
      </c>
    </row>
    <row r="18" spans="1:2" x14ac:dyDescent="0.35">
      <c r="A18" s="22">
        <v>44907</v>
      </c>
      <c r="B18" s="23" t="s">
        <v>152</v>
      </c>
    </row>
    <row r="19" spans="1:2" x14ac:dyDescent="0.35">
      <c r="A19" s="235">
        <v>44952</v>
      </c>
      <c r="B19" s="65" t="s">
        <v>309</v>
      </c>
    </row>
    <row r="20" spans="1:2" x14ac:dyDescent="0.35">
      <c r="A20" s="22">
        <v>45065</v>
      </c>
      <c r="B20" s="26" t="s">
        <v>153</v>
      </c>
    </row>
    <row r="21" spans="1:2" x14ac:dyDescent="0.35">
      <c r="A21" s="22">
        <v>45099</v>
      </c>
      <c r="B21" s="26" t="s">
        <v>152</v>
      </c>
    </row>
    <row r="22" spans="1:2" x14ac:dyDescent="0.35">
      <c r="A22" s="22">
        <v>45273</v>
      </c>
      <c r="B22" s="26"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B6"/>
  <sheetViews>
    <sheetView workbookViewId="0">
      <selection activeCell="B3" sqref="B3"/>
    </sheetView>
  </sheetViews>
  <sheetFormatPr defaultRowHeight="14.5" x14ac:dyDescent="0.35"/>
  <cols>
    <col min="1" max="1" width="20.7265625" bestFit="1" customWidth="1"/>
    <col min="2" max="2" width="17.26953125" customWidth="1"/>
  </cols>
  <sheetData>
    <row r="1" spans="1:2" x14ac:dyDescent="0.35">
      <c r="A1" s="1" t="s">
        <v>157</v>
      </c>
      <c r="B1" t="s">
        <v>158</v>
      </c>
    </row>
    <row r="2" spans="1:2" x14ac:dyDescent="0.35">
      <c r="A2" t="s">
        <v>159</v>
      </c>
      <c r="B2" t="s">
        <v>69</v>
      </c>
    </row>
    <row r="3" spans="1:2" x14ac:dyDescent="0.35">
      <c r="A3" t="s">
        <v>160</v>
      </c>
    </row>
    <row r="4" spans="1:2" x14ac:dyDescent="0.35">
      <c r="A4" t="s">
        <v>161</v>
      </c>
    </row>
    <row r="5" spans="1:2" x14ac:dyDescent="0.35">
      <c r="A5" t="s">
        <v>162</v>
      </c>
    </row>
    <row r="6" spans="1:2" x14ac:dyDescent="0.35">
      <c r="A6" t="s">
        <v>163</v>
      </c>
    </row>
  </sheetData>
  <pageMargins left="0.7" right="0.7" top="0.75" bottom="0.75" header="0.3" footer="0.3"/>
</worksheet>
</file>

<file path=customXML/_rels/item5.xml.rels>&#65279;<?xml version="1.0" encoding="utf-8"?><Relationships xmlns="http://schemas.openxmlformats.org/package/2006/relationships"><Relationship Type="http://schemas.openxmlformats.org/officeDocument/2006/relationships/customXmlProps" Target="/customXML/itemProps5.xml" Id="Rd3c4172d526e4b2384ade4b889302c76" /></Relationships>
</file>

<file path=customXML/item5.xml><?xml version="1.0" encoding="utf-8"?>
<metadata xmlns="http://www.objective.com/ecm/document/metadata/53D26341A57B383EE0540010E0463CCA" version="1.0.0">
  <systemFields>
    <field name="Objective-Id">
      <value order="0">A47695356</value>
    </field>
    <field name="Objective-Title">
      <value order="0">ScotMER Evidence Map - Ornithology - Published Mar 2024</value>
    </field>
    <field name="Objective-Description">
      <value order="0"/>
    </field>
    <field name="Objective-CreationStamp">
      <value order="0">2024-03-12T17:22:27Z</value>
    </field>
    <field name="Objective-IsApproved">
      <value order="0">false</value>
    </field>
    <field name="Objective-IsPublished">
      <value order="0">true</value>
    </field>
    <field name="Objective-DatePublished">
      <value order="0">2024-03-12T17:48:05Z</value>
    </field>
    <field name="Objective-ModificationStamp">
      <value order="0">2024-03-12T17:48:06Z</value>
    </field>
    <field name="Objective-Owner">
      <value order="0">Menova, Mariya M (U452107)</value>
    </field>
    <field name="Objective-Path">
      <value order="0">Objective Global Folder:SG File Plan:Agriculture, environment and natural resources:Marine environment:General:Advice and policy: Marine environment - general:Marine Planning and Policy: Evidence and Research: ScotMER Ornithology: 2022-2027</value>
    </field>
    <field name="Objective-Parent">
      <value order="0">Marine Planning and Policy: Evidence and Research: ScotMER Ornithology: 2022-2027</value>
    </field>
    <field name="Objective-State">
      <value order="0">Published</value>
    </field>
    <field name="Objective-VersionId">
      <value order="0">vA71582670</value>
    </field>
    <field name="Objective-Version">
      <value order="0">2.0</value>
    </field>
    <field name="Objective-VersionNumber">
      <value order="0">2</value>
    </field>
    <field name="Objective-VersionComment">
      <value order="0"/>
    </field>
    <field name="Objective-FileNumber">
      <value order="0">POL/38616</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5.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c57cb56-c9e6-42b7-9606-249f6e1f55dd">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64C936A15A6574BA7347DFCF50144A7" ma:contentTypeVersion="12" ma:contentTypeDescription="Create a new document." ma:contentTypeScope="" ma:versionID="70d87dc26f2d643719d989c2bce4c888">
  <xsd:schema xmlns:xsd="http://www.w3.org/2001/XMLSchema" xmlns:xs="http://www.w3.org/2001/XMLSchema" xmlns:p="http://schemas.microsoft.com/office/2006/metadata/properties" xmlns:ns2="8c57cb56-c9e6-42b7-9606-249f6e1f55dd" xmlns:ns3="18cec448-dc09-4a1e-b966-98a61811fff8" targetNamespace="http://schemas.microsoft.com/office/2006/metadata/properties" ma:root="true" ma:fieldsID="4686af0552c758b10cf97d1e971a4b31" ns2:_="" ns3:_="">
    <xsd:import namespace="8c57cb56-c9e6-42b7-9606-249f6e1f55dd"/>
    <xsd:import namespace="18cec448-dc09-4a1e-b966-98a61811fff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7cb56-c9e6-42b7-9606-249f6e1f55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94d5e3d-88e3-4c55-b684-1c81dd55b71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ec448-dc09-4a1e-b966-98a61811fff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329B19-06F1-4B09-90AB-FC24B755B0C0}">
  <ds:schemaRefs>
    <ds:schemaRef ds:uri="http://schemas.microsoft.com/sharepoint/v3/contenttype/forms"/>
  </ds:schemaRefs>
</ds:datastoreItem>
</file>

<file path=customXml/itemProps3.xml><?xml version="1.0" encoding="utf-8"?>
<ds:datastoreItem xmlns:ds="http://schemas.openxmlformats.org/officeDocument/2006/customXml" ds:itemID="{52C932C1-F2C8-45D8-98A8-5E758C5087FD}">
  <ds:schemaRefs>
    <ds:schemaRef ds:uri="http://schemas.microsoft.com/office/2006/metadata/properties"/>
    <ds:schemaRef ds:uri="http://schemas.microsoft.com/office/infopath/2007/PartnerControls"/>
    <ds:schemaRef ds:uri="8c57cb56-c9e6-42b7-9606-249f6e1f55dd"/>
  </ds:schemaRefs>
</ds:datastoreItem>
</file>

<file path=customXml/itemProps4.xml><?xml version="1.0" encoding="utf-8"?>
<ds:datastoreItem xmlns:ds="http://schemas.openxmlformats.org/officeDocument/2006/customXml" ds:itemID="{961AFD38-E7A0-4EC5-9A30-2B4BEA1079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7cb56-c9e6-42b7-9606-249f6e1f55dd"/>
    <ds:schemaRef ds:uri="18cec448-dc09-4a1e-b966-98a61811ff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ME</vt:lpstr>
      <vt:lpstr>Broad Themes</vt:lpstr>
      <vt:lpstr>EVIDENCE GAPS</vt:lpstr>
      <vt:lpstr>Policy &amp; Planning</vt:lpstr>
      <vt:lpstr>Species Groups</vt:lpstr>
      <vt:lpstr>Evidence Map Audit trail</vt:lpstr>
      <vt:lpstr>Sheet2</vt:lpstr>
    </vt:vector>
  </TitlesOfParts>
  <Manager/>
  <Company>Scottish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Janelle Braithwaite</dc:creator>
  <cp:keywords/>
  <dc:description/>
  <cp:lastModifiedBy>Mariya Menova</cp:lastModifiedBy>
  <cp:revision/>
  <dcterms:created xsi:type="dcterms:W3CDTF">2020-10-20T13:35:48Z</dcterms:created>
  <dcterms:modified xsi:type="dcterms:W3CDTF">2024-03-12T17:47:51Z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A47695356</vt:lpwstr>
  </property>
  <property fmtid="{D5CDD505-2E9C-101B-9397-08002B2CF9AE}" pid="4" name="Objective-Title">
    <vt:lpwstr>ScotMER Evidence Map - Ornithology - Published Mar 2024</vt:lpwstr>
  </property>
  <property fmtid="{D5CDD505-2E9C-101B-9397-08002B2CF9AE}" pid="5" name="Objective-Description">
    <vt:lpwstr/>
  </property>
  <property fmtid="{D5CDD505-2E9C-101B-9397-08002B2CF9AE}" pid="6" name="Objective-CreationStamp">
    <vt:filetime>2024-03-12T17:22:27Z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2024-03-12T17:48:05Z</vt:filetime>
  </property>
  <property fmtid="{D5CDD505-2E9C-101B-9397-08002B2CF9AE}" pid="10" name="Objective-ModificationStamp">
    <vt:filetime>2024-03-12T17:48:06Z</vt:filetime>
  </property>
  <property fmtid="{D5CDD505-2E9C-101B-9397-08002B2CF9AE}" pid="11" name="Objective-Owner">
    <vt:lpwstr>Menova, Mariya M (U452107)</vt:lpwstr>
  </property>
  <property fmtid="{D5CDD505-2E9C-101B-9397-08002B2CF9AE}" pid="12" name="Objective-Path">
    <vt:lpwstr>Objective Global Folder:SG File Plan:Agriculture, environment and natural resources:Marine environment:General:Advice and policy: Marine environment - general:Marine Planning and Policy: Evidence and Research: ScotMER Ornithology: 2022-2027</vt:lpwstr>
  </property>
  <property fmtid="{D5CDD505-2E9C-101B-9397-08002B2CF9AE}" pid="13" name="Objective-Parent">
    <vt:lpwstr>Marine Planning and Policy: Evidence and Research: ScotMER Ornithology: 2022-2027</vt:lpwstr>
  </property>
  <property fmtid="{D5CDD505-2E9C-101B-9397-08002B2CF9AE}" pid="14" name="Objective-State">
    <vt:lpwstr>Published</vt:lpwstr>
  </property>
  <property fmtid="{D5CDD505-2E9C-101B-9397-08002B2CF9AE}" pid="15" name="Objective-VersionId">
    <vt:lpwstr>vA71582670</vt:lpwstr>
  </property>
  <property fmtid="{D5CDD505-2E9C-101B-9397-08002B2CF9AE}" pid="16" name="Objective-Version">
    <vt:lpwstr>2.0</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POL/38616</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ContentTypeId">
    <vt:lpwstr>0x010100C64C936A15A6574BA7347DFCF50144A7</vt:lpwstr>
  </property>
  <property fmtid="{D5CDD505-2E9C-101B-9397-08002B2CF9AE}" pid="29" name="MediaServiceImageTags">
    <vt:lpwstr/>
  </property>
  <property fmtid="{D5CDD505-2E9C-101B-9397-08002B2CF9AE}" pid="30" name="Objective-Comment">
    <vt:lpwstr/>
  </property>
</Properties>
</file>